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ijski plan - predlozak" sheetId="1" r:id="rId4"/>
  </sheets>
  <definedNames/>
  <calcPr/>
  <extLst>
    <ext uri="GoogleSheetsCustomDataVersion1">
      <go:sheetsCustomData xmlns:go="http://customooxmlschemas.google.com/" r:id="rId5" roundtripDataSignature="AMtx7mjiahDgb/eEQwl8HRfNhVoboB5nyA=="/>
    </ext>
  </extLst>
</workbook>
</file>

<file path=xl/sharedStrings.xml><?xml version="1.0" encoding="utf-8"?>
<sst xmlns="http://schemas.openxmlformats.org/spreadsheetml/2006/main" count="76" uniqueCount="76">
  <si>
    <t xml:space="preserve">Financijski plan projekta: RV-2023-02-01, </t>
  </si>
  <si>
    <t>Ime i prezime predlagatelja:  Jakov Mađerić</t>
  </si>
  <si>
    <r>
      <rPr>
        <rFont val="Arial"/>
        <b/>
        <color theme="1"/>
        <sz val="12.0"/>
      </rPr>
      <t>Natječaj:</t>
    </r>
    <r>
      <rPr>
        <rFont val="Arial"/>
        <b val="0"/>
        <color theme="1"/>
        <sz val="12.0"/>
      </rPr>
      <t xml:space="preserve"> RV-2023-01</t>
    </r>
  </si>
  <si>
    <r>
      <rPr>
        <rFont val="Arial"/>
        <b/>
        <color theme="1"/>
        <sz val="12.0"/>
      </rPr>
      <t xml:space="preserve">Trajanje projekta: </t>
    </r>
    <r>
      <rPr>
        <rFont val="Arial"/>
        <b val="0"/>
        <color theme="1"/>
        <sz val="12.0"/>
      </rPr>
      <t>od  01/02/2023 do 01/02/2025</t>
    </r>
  </si>
  <si>
    <t>Datum:  01/02/2023.</t>
  </si>
  <si>
    <t>Troškovi - Zaklada za WebRV</t>
  </si>
  <si>
    <t>RAZDOBLJE
1-12</t>
  </si>
  <si>
    <t>RAZDOBLJE
13-24</t>
  </si>
  <si>
    <t>Ukupno (kn)</t>
  </si>
  <si>
    <r>
      <rPr>
        <rFont val="Arial"/>
        <b/>
        <color theme="1"/>
        <sz val="12.0"/>
      </rPr>
      <t xml:space="preserve">1. Materijalni troškovi </t>
    </r>
    <r>
      <rPr>
        <rFont val="Arial"/>
        <b/>
        <color rgb="FF0070C0"/>
        <sz val="12.0"/>
      </rPr>
      <t>KATEGORIJA</t>
    </r>
  </si>
  <si>
    <r>
      <rPr>
        <rFont val="Arial"/>
        <b/>
        <color theme="1"/>
        <sz val="12.0"/>
      </rPr>
      <t xml:space="preserve">Materijal, </t>
    </r>
    <r>
      <rPr>
        <rFont val="Arial"/>
        <b val="0"/>
        <color rgb="FF0070C0"/>
        <sz val="12.0"/>
      </rPr>
      <t>POTKATEGORIJA</t>
    </r>
  </si>
  <si>
    <r>
      <rPr>
        <rFont val="Arial"/>
        <color rgb="FF00B050"/>
        <sz val="12.0"/>
      </rPr>
      <t xml:space="preserve">1.1. Materijal </t>
    </r>
    <r>
      <rPr>
        <rFont val="Arial"/>
        <color theme="1"/>
        <sz val="12.0"/>
      </rPr>
      <t>Uredski materijal</t>
    </r>
  </si>
  <si>
    <t>1.1.1  Kemijske olovke</t>
  </si>
  <si>
    <t>1.1.2  Papir</t>
  </si>
  <si>
    <t>1.1.3  Spajalice</t>
  </si>
  <si>
    <r>
      <rPr>
        <rFont val="Arial"/>
        <b/>
        <color theme="1"/>
        <sz val="12.0"/>
      </rPr>
      <t xml:space="preserve">Usluge, </t>
    </r>
    <r>
      <rPr>
        <rFont val="Arial"/>
        <b val="0"/>
        <color rgb="FF0070C0"/>
        <sz val="12.0"/>
      </rPr>
      <t>POTKATEGORIJA</t>
    </r>
  </si>
  <si>
    <r>
      <rPr>
        <rFont val="Arial"/>
        <color rgb="FF00B050"/>
        <sz val="12.0"/>
      </rPr>
      <t xml:space="preserve">1.2. Usluga </t>
    </r>
    <r>
      <rPr>
        <rFont val="Arial"/>
        <color theme="1"/>
        <sz val="12.0"/>
      </rPr>
      <t>Održavanje i modifikacija radnog prostora</t>
    </r>
  </si>
  <si>
    <t>1.2.1 Radnici za održavanje objekta</t>
  </si>
  <si>
    <t>1.2.2 Dostava materijala i opreme</t>
  </si>
  <si>
    <t>1.2.3 Serviseri aparata za kavu</t>
  </si>
  <si>
    <r>
      <rPr>
        <rFont val="Arial"/>
        <b/>
        <color theme="1"/>
        <sz val="12.0"/>
      </rPr>
      <t xml:space="preserve">Terenski rad, </t>
    </r>
    <r>
      <rPr>
        <rFont val="Arial"/>
        <b val="0"/>
        <color rgb="FF0070C0"/>
        <sz val="12.0"/>
      </rPr>
      <t>POTKATEGORIJA</t>
    </r>
  </si>
  <si>
    <r>
      <rPr>
        <rFont val="Arial"/>
        <color rgb="FF00B050"/>
        <sz val="12.0"/>
      </rPr>
      <t xml:space="preserve">1.3. Terenska aktivnost </t>
    </r>
    <r>
      <rPr>
        <rFont val="Arial"/>
        <color theme="1"/>
        <sz val="12.0"/>
      </rPr>
      <t>Posjet tvoricama i znastvenim centrima</t>
    </r>
    <r>
      <rPr>
        <rFont val="Arial"/>
        <color theme="1"/>
        <sz val="12.0"/>
      </rPr>
      <t xml:space="preserve"> </t>
    </r>
  </si>
  <si>
    <t>1.3.1 Posjet tvornicama automobila</t>
  </si>
  <si>
    <r>
      <rPr>
        <rFont val="Arial"/>
        <b/>
        <color theme="1"/>
        <sz val="12.0"/>
      </rPr>
      <t xml:space="preserve">Stručna radionica, </t>
    </r>
    <r>
      <rPr>
        <rFont val="Arial"/>
        <b val="0"/>
        <color rgb="FF0070C0"/>
        <sz val="12.0"/>
      </rPr>
      <t>POTKATEGORIJA</t>
    </r>
  </si>
  <si>
    <r>
      <rPr>
        <rFont val="Arial"/>
        <color rgb="FF00B050"/>
        <sz val="12.0"/>
      </rPr>
      <t xml:space="preserve">1.4. Radionica </t>
    </r>
    <r>
      <rPr>
        <rFont val="Arial"/>
        <color theme="1"/>
        <sz val="12.0"/>
      </rPr>
      <t>Dolazak studenata i upoznavanje s našim radom</t>
    </r>
    <r>
      <rPr>
        <rFont val="Arial"/>
        <color theme="1"/>
        <sz val="12.0"/>
      </rPr>
      <t xml:space="preserve"> </t>
    </r>
  </si>
  <si>
    <r>
      <rPr>
        <rFont val="Arial"/>
        <b/>
        <color theme="1"/>
        <sz val="12.0"/>
      </rPr>
      <t xml:space="preserve">Stručna literatura, </t>
    </r>
    <r>
      <rPr>
        <rFont val="Arial"/>
        <b val="0"/>
        <color rgb="FF0070C0"/>
        <sz val="12.0"/>
      </rPr>
      <t>POTKATEGORIJA</t>
    </r>
  </si>
  <si>
    <r>
      <rPr>
        <rFont val="Arial"/>
        <color rgb="FF00B050"/>
        <sz val="12.0"/>
      </rPr>
      <t>1.5. Stručna literatura</t>
    </r>
    <r>
      <rPr>
        <rFont val="Arial"/>
        <color theme="1"/>
        <sz val="12.0"/>
      </rPr>
      <t xml:space="preserve"> Licenca za korištenje računalnog programa</t>
    </r>
    <r>
      <rPr>
        <rFont val="Arial"/>
        <color theme="1"/>
        <sz val="12.0"/>
      </rPr>
      <t xml:space="preserve"> </t>
    </r>
  </si>
  <si>
    <t>Ukupno 1</t>
  </si>
  <si>
    <r>
      <rPr>
        <rFont val="Arial"/>
        <b/>
        <color theme="1"/>
        <sz val="12.0"/>
      </rPr>
      <t xml:space="preserve">2. Troškovi osoblja </t>
    </r>
    <r>
      <rPr>
        <rFont val="Arial"/>
        <b/>
        <color rgb="FF0070C0"/>
        <sz val="12.0"/>
      </rPr>
      <t>KATEGORIJA</t>
    </r>
  </si>
  <si>
    <r>
      <rPr>
        <rFont val="Arial"/>
        <b/>
        <color theme="1"/>
        <sz val="12.0"/>
      </rPr>
      <t xml:space="preserve">Plaća, </t>
    </r>
    <r>
      <rPr>
        <rFont val="Arial"/>
        <b val="0"/>
        <color rgb="FF0070C0"/>
        <sz val="12.0"/>
      </rPr>
      <t>POTKATEGORIJA</t>
    </r>
  </si>
  <si>
    <t>2.1.1 Kuhar</t>
  </si>
  <si>
    <t>2.1.2 Čistačica</t>
  </si>
  <si>
    <r>
      <rPr>
        <rFont val="Arial"/>
        <b/>
        <color theme="1"/>
        <sz val="12.0"/>
      </rPr>
      <t xml:space="preserve">Honorar, </t>
    </r>
    <r>
      <rPr>
        <rFont val="Arial"/>
        <b val="0"/>
        <color rgb="FF0070C0"/>
        <sz val="12.0"/>
      </rPr>
      <t>POTKATEGORIJA</t>
    </r>
  </si>
  <si>
    <r>
      <rPr>
        <rFont val="Arial"/>
        <color theme="1"/>
        <sz val="12.0"/>
      </rPr>
      <t>2.2.1.</t>
    </r>
    <r>
      <rPr>
        <rFont val="Arial"/>
        <color rgb="FF00B050"/>
        <sz val="12.0"/>
      </rPr>
      <t xml:space="preserve"> Honorar za čistačicu</t>
    </r>
  </si>
  <si>
    <t xml:space="preserve">Ukupno 2 </t>
  </si>
  <si>
    <r>
      <rPr>
        <rFont val="Arial"/>
        <b/>
        <color theme="1"/>
        <sz val="12.0"/>
      </rPr>
      <t xml:space="preserve">3. Troškovi opreme </t>
    </r>
    <r>
      <rPr>
        <rFont val="Arial"/>
        <b/>
        <color rgb="FF0070C0"/>
        <sz val="12.0"/>
      </rPr>
      <t>KATEGORIJA</t>
    </r>
  </si>
  <si>
    <r>
      <rPr>
        <rFont val="Arial"/>
        <b/>
        <color theme="1"/>
        <sz val="12.0"/>
      </rPr>
      <t xml:space="preserve">Nova oprema, </t>
    </r>
    <r>
      <rPr>
        <rFont val="Arial"/>
        <b val="0"/>
        <color rgb="FF0070C0"/>
        <sz val="12.0"/>
      </rPr>
      <t>POTKATEGORIJA</t>
    </r>
  </si>
  <si>
    <r>
      <rPr>
        <rFont val="Arial"/>
        <color rgb="FF00B050"/>
        <sz val="12.0"/>
      </rPr>
      <t>3.1. Nova oprema</t>
    </r>
    <r>
      <rPr>
        <rFont val="Arial"/>
        <color theme="1"/>
        <sz val="12.0"/>
      </rPr>
      <t xml:space="preserve"> Računalna oprema</t>
    </r>
    <r>
      <rPr>
        <rFont val="Arial"/>
        <color theme="1"/>
        <sz val="12.0"/>
      </rPr>
      <t xml:space="preserve"> </t>
    </r>
  </si>
  <si>
    <t>3.1.1 Računalo</t>
  </si>
  <si>
    <t>3.1.2 Tipkovnica i miš</t>
  </si>
  <si>
    <t>3.1.2 Monitor</t>
  </si>
  <si>
    <r>
      <rPr>
        <rFont val="Arial"/>
        <b/>
        <color theme="1"/>
        <sz val="12.0"/>
      </rPr>
      <t xml:space="preserve">Servisno održavanje opreme, </t>
    </r>
    <r>
      <rPr>
        <rFont val="Arial"/>
        <b val="0"/>
        <color rgb="FF0070C0"/>
        <sz val="12.0"/>
      </rPr>
      <t>POTKATEGORIJA</t>
    </r>
  </si>
  <si>
    <r>
      <rPr>
        <rFont val="Arial"/>
        <color rgb="FF00B050"/>
        <sz val="12.0"/>
      </rPr>
      <t xml:space="preserve">3.2. Servisno održavanje opreme </t>
    </r>
    <r>
      <rPr>
        <rFont val="Arial"/>
        <color theme="1"/>
        <sz val="12.0"/>
      </rPr>
      <t>Servisno održavanje informatičke opreme</t>
    </r>
    <r>
      <rPr>
        <rFont val="Arial"/>
        <color theme="1"/>
        <sz val="12.0"/>
      </rPr>
      <t xml:space="preserve"> </t>
    </r>
  </si>
  <si>
    <r>
      <rPr>
        <rFont val="Arial"/>
        <b/>
        <color theme="1"/>
        <sz val="12.0"/>
      </rPr>
      <t xml:space="preserve">Nadogradnja opreme, </t>
    </r>
    <r>
      <rPr>
        <rFont val="Arial"/>
        <b val="0"/>
        <color rgb="FF0070C0"/>
        <sz val="12.0"/>
      </rPr>
      <t>POTKATEGORIJA</t>
    </r>
  </si>
  <si>
    <r>
      <rPr>
        <rFont val="Arial"/>
        <color rgb="FF00B050"/>
        <sz val="12.0"/>
      </rPr>
      <t>3.3. Nadogradnja opreme</t>
    </r>
    <r>
      <rPr>
        <rFont val="Arial"/>
        <color theme="1"/>
        <sz val="12.0"/>
      </rPr>
      <t xml:space="preserve"> Nadogradnja informatičke opreme</t>
    </r>
    <r>
      <rPr>
        <rFont val="Arial"/>
        <color theme="1"/>
        <sz val="12.0"/>
      </rPr>
      <t xml:space="preserve"> </t>
    </r>
  </si>
  <si>
    <t xml:space="preserve">Ukupno 3 </t>
  </si>
  <si>
    <r>
      <rPr>
        <rFont val="Arial"/>
        <b/>
        <color theme="1"/>
        <sz val="12.0"/>
      </rPr>
      <t xml:space="preserve">4. Troškovi usavršavanja, diseminacije i suradnje </t>
    </r>
    <r>
      <rPr>
        <rFont val="Arial"/>
        <b/>
        <color rgb="FF0070C0"/>
        <sz val="12.0"/>
      </rPr>
      <t>KATEGORIJA</t>
    </r>
  </si>
  <si>
    <r>
      <rPr>
        <rFont val="Arial"/>
        <b/>
        <color theme="1"/>
        <sz val="12.0"/>
      </rPr>
      <t xml:space="preserve">Usavršavanja, </t>
    </r>
    <r>
      <rPr>
        <rFont val="Arial"/>
        <b val="0"/>
        <color rgb="FF0070C0"/>
        <sz val="12.0"/>
      </rPr>
      <t>POTKATEGORIJA</t>
    </r>
  </si>
  <si>
    <r>
      <rPr>
        <rFont val="Arial"/>
        <color rgb="FF00B050"/>
        <sz val="12.0"/>
      </rPr>
      <t>4.1. Usavršavanje</t>
    </r>
    <r>
      <rPr>
        <rFont val="Arial"/>
        <color theme="1"/>
        <sz val="12.0"/>
      </rPr>
      <t xml:space="preserve"> Tečaj za izradu web stranica za dvoje ljudi u Zagrebu u trajanju od 7 dana. Troškovi smještaja, prijevoza i hrane su pokriveni</t>
    </r>
  </si>
  <si>
    <r>
      <rPr>
        <rFont val="Arial"/>
        <b/>
        <color theme="1"/>
        <sz val="12.0"/>
      </rPr>
      <t xml:space="preserve">Trošak publiciranja, </t>
    </r>
    <r>
      <rPr>
        <rFont val="Arial"/>
        <b val="0"/>
        <color rgb="FF0070C0"/>
        <sz val="12.0"/>
      </rPr>
      <t>POTKATEGORIJA</t>
    </r>
  </si>
  <si>
    <r>
      <rPr>
        <rFont val="Arial"/>
        <color rgb="FF00B050"/>
        <sz val="12.0"/>
      </rPr>
      <t xml:space="preserve">4.2. Trošak publiciranja </t>
    </r>
    <r>
      <rPr>
        <rFont val="Arial"/>
        <color theme="1"/>
        <sz val="12.0"/>
      </rPr>
      <t>Publiciranje projekta</t>
    </r>
    <r>
      <rPr>
        <rFont val="Arial"/>
        <color theme="1"/>
        <sz val="12.0"/>
      </rPr>
      <t xml:space="preserve"> </t>
    </r>
  </si>
  <si>
    <t>4.2.1 Publiciranje web stranice na internetu</t>
  </si>
  <si>
    <t>4.2.2 Reklame</t>
  </si>
  <si>
    <r>
      <rPr>
        <rFont val="Arial"/>
        <b/>
        <color theme="1"/>
        <sz val="12.0"/>
      </rPr>
      <t xml:space="preserve">Radni sastanci, </t>
    </r>
    <r>
      <rPr>
        <rFont val="Arial"/>
        <b val="0"/>
        <color rgb="FF0070C0"/>
        <sz val="12.0"/>
      </rPr>
      <t>POTKATEGORIJA</t>
    </r>
  </si>
  <si>
    <r>
      <rPr>
        <rFont val="Arial"/>
        <color rgb="FF00B050"/>
        <sz val="12.0"/>
      </rPr>
      <t xml:space="preserve">4.3. Radni sastanak </t>
    </r>
    <r>
      <rPr>
        <rFont val="Arial"/>
        <color theme="1"/>
        <sz val="12.0"/>
      </rPr>
      <t>Radni sastanci za određivanje načina razvijanja firme</t>
    </r>
    <r>
      <rPr>
        <rFont val="Arial"/>
        <color theme="1"/>
        <sz val="12.0"/>
      </rPr>
      <t xml:space="preserve"> </t>
    </r>
  </si>
  <si>
    <t>4.3.1 Radni sastanak u vezi dogovora za način publiciranja web stranice</t>
  </si>
  <si>
    <r>
      <rPr>
        <rFont val="Arial"/>
        <b/>
        <color theme="1"/>
        <sz val="12.0"/>
      </rPr>
      <t xml:space="preserve">Odlasci na skupove/konferencije, </t>
    </r>
    <r>
      <rPr>
        <rFont val="Arial"/>
        <b val="0"/>
        <color rgb="FF0070C0"/>
        <sz val="12.0"/>
      </rPr>
      <t>POTKATEGORIJA</t>
    </r>
  </si>
  <si>
    <r>
      <rPr>
        <rFont val="Arial"/>
        <color rgb="FF00B050"/>
        <sz val="12.0"/>
      </rPr>
      <t>4.4. Sudjelovanje na međunarodnoj konferenciji u RH</t>
    </r>
    <r>
      <rPr>
        <rFont val="Arial"/>
        <color theme="1"/>
        <sz val="12.0"/>
      </rPr>
      <t xml:space="preserve"> </t>
    </r>
  </si>
  <si>
    <t>4.4.1 Konferencija u Rijeci u trajanju od 3 dana za 2 ljudi. Troškovi prijevoza, hrane i dnevnice su pokriveni</t>
  </si>
  <si>
    <t>4.4.2 Konferencija u Zagrebu u trajanju od 3 dana za 2 ljudi. Troškovi prijevoza, smještaja, hrane i dnevnice su pokriveni</t>
  </si>
  <si>
    <t>4.4.3 Konferencija u Zagrebu u trajanju od 5 dana za 6 ljudi. Troškovi prijevoza, smještaja, hrane, kotizacije i dnevnice su pokriveni</t>
  </si>
  <si>
    <r>
      <rPr>
        <rFont val="Arial"/>
        <color rgb="FF00B050"/>
        <sz val="12.0"/>
      </rPr>
      <t>4.5.</t>
    </r>
    <r>
      <rPr>
        <rFont val="Arial"/>
        <color theme="1"/>
        <sz val="12.0"/>
      </rPr>
      <t xml:space="preserve"> </t>
    </r>
    <r>
      <rPr>
        <rFont val="Arial"/>
        <color rgb="FF00B050"/>
        <sz val="12.0"/>
      </rPr>
      <t xml:space="preserve">Sudjelovanje na domaćoj konferenciji </t>
    </r>
  </si>
  <si>
    <t>4.5.1 Konferencija u Splitu u trajanju od 2 dana za 3 ljudi. Troškovi prijevoza, smještaja i dnevnice su pokriveni</t>
  </si>
  <si>
    <t xml:space="preserve">4.6. Sudjelovanje na međunarodnoj konferenciji u inozemstvu </t>
  </si>
  <si>
    <t>4.6.1 Konferencija u Ljubljani u trajanju od 4 dana za 2 ljudi. Troškovi prijevoza, smještaja, hrane, dnevnice i kotizacije su pokriveni</t>
  </si>
  <si>
    <t>4.6.2 Konferencija u New Yorku u trajanju od 5 dana za 4 ljudi. Troškovi prijevoza, hrane, smještaja, kotizacije i dnevnice su pokriveni</t>
  </si>
  <si>
    <r>
      <rPr>
        <rFont val="Arial"/>
        <b/>
        <color theme="1"/>
        <sz val="12.0"/>
      </rPr>
      <t>Organizacije skupova/konferencija/kongresa/radionica</t>
    </r>
    <r>
      <rPr>
        <rFont val="Arial"/>
        <b val="0"/>
        <color rgb="FF0070C0"/>
        <sz val="12.0"/>
      </rPr>
      <t xml:space="preserve"> POTKATEGORIJA</t>
    </r>
  </si>
  <si>
    <r>
      <rPr>
        <rFont val="Arial"/>
        <color rgb="FF00B050"/>
        <sz val="12.0"/>
      </rPr>
      <t>4.7. Trošak organizacije skupa/konferencije/kongresa/radionice</t>
    </r>
    <r>
      <rPr>
        <rFont val="Arial"/>
        <color theme="1"/>
        <sz val="12.0"/>
      </rPr>
      <t xml:space="preserve"> Skup od 20 ljudi u matičnoj prostoriji u trajanju od 1 dana. Hrana je dostupna.</t>
    </r>
  </si>
  <si>
    <r>
      <rPr>
        <rFont val="Arial"/>
        <color rgb="FF00B050"/>
        <sz val="12.0"/>
      </rPr>
      <t>4.8. Trošak voditelja ili suradnika ili pozvanog predavača vezano uz skup/konferenciju/kongres/radionicu (s/k/k/r) koja se organizira, Konferencija s pozvanim predavačem</t>
    </r>
    <r>
      <rPr>
        <rFont val="Arial"/>
        <color theme="1"/>
        <sz val="12.0"/>
      </rPr>
      <t xml:space="preserve"> u matičnoj prostoriji u trajanju od 2 dana. Smještaj, hrana, prijevoz i dnevnica za pozvanog predavača je uključena u cijenu</t>
    </r>
  </si>
  <si>
    <t>Ukupno 4</t>
  </si>
  <si>
    <r>
      <rPr>
        <rFont val="Arial"/>
        <b/>
        <color theme="1"/>
        <sz val="12.0"/>
      </rPr>
      <t xml:space="preserve">5. Posredni troškovi </t>
    </r>
    <r>
      <rPr>
        <rFont val="Arial"/>
        <b/>
        <color rgb="FF0070C0"/>
        <sz val="12.0"/>
      </rPr>
      <t>KATEGORIJA</t>
    </r>
  </si>
  <si>
    <t>5.1.1 Hrana za zaposlenike</t>
  </si>
  <si>
    <t>5.1.2 Putni troškovi za zaposlenike</t>
  </si>
  <si>
    <t>Ukupno 5</t>
  </si>
  <si>
    <t>UKUPNO (1+2+3)</t>
  </si>
  <si>
    <t>Ukupna sredstva za izvještajno razdoblje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</si>
</sst>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b/>
      <sz val="12.0"/>
      <color theme="1"/>
      <name val="Arial"/>
    </font>
    <font/>
    <font>
      <sz val="12.0"/>
      <color theme="1"/>
      <name val="Arial"/>
    </font>
    <font>
      <sz val="12.0"/>
      <color rgb="FF00B05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left" readingOrder="0" vertical="center"/>
    </xf>
    <xf borderId="4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readingOrder="0"/>
    </xf>
    <xf borderId="1" fillId="2" fontId="1" numFmtId="0" xfId="0" applyAlignment="1" applyBorder="1" applyFill="1" applyFont="1">
      <alignment horizontal="left" vertical="center"/>
    </xf>
    <xf borderId="5" fillId="3" fontId="1" numFmtId="0" xfId="0" applyAlignment="1" applyBorder="1" applyFill="1" applyFont="1">
      <alignment horizontal="left" vertical="center"/>
    </xf>
    <xf borderId="4" fillId="3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vertical="center"/>
    </xf>
    <xf borderId="6" fillId="2" fontId="1" numFmtId="4" xfId="0" applyAlignment="1" applyBorder="1" applyFont="1" applyNumberFormat="1">
      <alignment vertical="center"/>
    </xf>
    <xf borderId="7" fillId="2" fontId="1" numFmtId="4" xfId="0" applyAlignment="1" applyBorder="1" applyFont="1" applyNumberFormat="1">
      <alignment vertical="center"/>
    </xf>
    <xf borderId="4" fillId="4" fontId="1" numFmtId="0" xfId="0" applyAlignment="1" applyBorder="1" applyFill="1" applyFont="1">
      <alignment vertical="center"/>
    </xf>
    <xf borderId="1" fillId="4" fontId="3" numFmtId="4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horizontal="left" shrinkToFit="0" vertical="center" wrapText="1"/>
    </xf>
    <xf borderId="4" fillId="0" fontId="3" numFmtId="4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horizontal="left" shrinkToFit="0" vertical="center" wrapText="1"/>
    </xf>
    <xf borderId="4" fillId="0" fontId="3" numFmtId="49" xfId="0" applyAlignment="1" applyBorder="1" applyFont="1" applyNumberFormat="1">
      <alignment vertical="center"/>
    </xf>
    <xf borderId="0" fillId="0" fontId="3" numFmtId="49" xfId="0" applyAlignment="1" applyFont="1" applyNumberFormat="1">
      <alignment vertical="center"/>
    </xf>
    <xf borderId="1" fillId="0" fontId="3" numFmtId="49" xfId="0" applyAlignment="1" applyBorder="1" applyFont="1" applyNumberFormat="1">
      <alignment horizontal="center" vertical="center"/>
    </xf>
    <xf borderId="2" fillId="0" fontId="3" numFmtId="49" xfId="0" applyAlignment="1" applyBorder="1" applyFont="1" applyNumberFormat="1">
      <alignment horizontal="center" vertical="center"/>
    </xf>
    <xf borderId="3" fillId="0" fontId="3" numFmtId="49" xfId="0" applyAlignment="1" applyBorder="1" applyFont="1" applyNumberFormat="1">
      <alignment horizontal="center" vertical="center"/>
    </xf>
    <xf borderId="4" fillId="4" fontId="1" numFmtId="0" xfId="0" applyAlignment="1" applyBorder="1" applyFont="1">
      <alignment horizontal="left" shrinkToFit="0" vertical="top" wrapText="1"/>
    </xf>
    <xf borderId="1" fillId="4" fontId="3" numFmtId="4" xfId="0" applyAlignment="1" applyBorder="1" applyFont="1" applyNumberFormat="1">
      <alignment horizontal="center" vertical="top"/>
    </xf>
    <xf borderId="4" fillId="0" fontId="3" numFmtId="0" xfId="0" applyAlignment="1" applyBorder="1" applyFont="1">
      <alignment horizontal="left" shrinkToFit="0" vertical="top" wrapText="1"/>
    </xf>
    <xf borderId="4" fillId="0" fontId="3" numFmtId="14" xfId="0" applyAlignment="1" applyBorder="1" applyFont="1" applyNumberFormat="1">
      <alignment horizontal="left" shrinkToFit="0" vertical="top" wrapText="1"/>
    </xf>
    <xf borderId="1" fillId="0" fontId="3" numFmtId="4" xfId="0" applyAlignment="1" applyBorder="1" applyFont="1" applyNumberFormat="1">
      <alignment horizontal="center" vertical="center"/>
    </xf>
    <xf borderId="2" fillId="0" fontId="3" numFmtId="4" xfId="0" applyAlignment="1" applyBorder="1" applyFont="1" applyNumberFormat="1">
      <alignment horizontal="center" vertical="center"/>
    </xf>
    <xf borderId="3" fillId="0" fontId="3" numFmtId="4" xfId="0" applyAlignment="1" applyBorder="1" applyFont="1" applyNumberFormat="1">
      <alignment horizontal="center" vertical="center"/>
    </xf>
    <xf borderId="4" fillId="4" fontId="1" numFmtId="49" xfId="0" applyAlignment="1" applyBorder="1" applyFont="1" applyNumberFormat="1">
      <alignment horizontal="left" shrinkToFit="0" vertical="center" wrapText="1"/>
    </xf>
    <xf borderId="4" fillId="3" fontId="1" numFmtId="0" xfId="0" applyAlignment="1" applyBorder="1" applyFont="1">
      <alignment horizontal="right" shrinkToFit="0" vertical="center" wrapText="1"/>
    </xf>
    <xf borderId="4" fillId="3" fontId="1" numFmtId="4" xfId="0" applyAlignment="1" applyBorder="1" applyFont="1" applyNumberFormat="1">
      <alignment horizontal="center" vertical="center"/>
    </xf>
    <xf borderId="5" fillId="2" fontId="1" numFmtId="0" xfId="0" applyAlignment="1" applyBorder="1" applyFont="1">
      <alignment shrinkToFit="0" vertical="center" wrapText="1"/>
    </xf>
    <xf borderId="6" fillId="2" fontId="1" numFmtId="4" xfId="0" applyAlignment="1" applyBorder="1" applyFont="1" applyNumberFormat="1">
      <alignment shrinkToFit="0" vertical="center" wrapText="1"/>
    </xf>
    <xf borderId="7" fillId="2" fontId="1" numFmtId="4" xfId="0" applyAlignment="1" applyBorder="1" applyFont="1" applyNumberFormat="1">
      <alignment shrinkToFit="0" vertical="center" wrapText="1"/>
    </xf>
    <xf borderId="4" fillId="4" fontId="1" numFmtId="0" xfId="0" applyAlignment="1" applyBorder="1" applyFont="1">
      <alignment shrinkToFit="0" vertical="center" wrapText="1"/>
    </xf>
    <xf borderId="1" fillId="4" fontId="3" numFmtId="4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4" fillId="4" fontId="1" numFmtId="0" xfId="0" applyAlignment="1" applyBorder="1" applyFont="1">
      <alignment horizontal="left" shrinkToFit="0" vertical="center" wrapText="1"/>
    </xf>
    <xf borderId="1" fillId="4" fontId="3" numFmtId="4" xfId="0" applyAlignment="1" applyBorder="1" applyFont="1" applyNumberFormat="1">
      <alignment horizontal="center"/>
    </xf>
    <xf borderId="5" fillId="3" fontId="1" numFmtId="0" xfId="0" applyAlignment="1" applyBorder="1" applyFont="1">
      <alignment horizontal="right" shrinkToFit="0" vertical="center" wrapText="1"/>
    </xf>
    <xf borderId="4" fillId="5" fontId="3" numFmtId="0" xfId="0" applyAlignment="1" applyBorder="1" applyFill="1" applyFont="1">
      <alignment horizontal="left" shrinkToFit="0" vertical="center" wrapText="1"/>
    </xf>
    <xf borderId="1" fillId="0" fontId="3" numFmtId="14" xfId="0" applyAlignment="1" applyBorder="1" applyFont="1" applyNumberFormat="1">
      <alignment horizontal="left" shrinkToFit="0" vertical="center" wrapText="1"/>
    </xf>
    <xf borderId="4" fillId="6" fontId="3" numFmtId="0" xfId="0" applyAlignment="1" applyBorder="1" applyFill="1" applyFont="1">
      <alignment horizontal="left" shrinkToFit="0" vertical="center" wrapText="1"/>
    </xf>
    <xf borderId="8" fillId="6" fontId="3" numFmtId="0" xfId="0" applyAlignment="1" applyBorder="1" applyFont="1">
      <alignment horizontal="left" shrinkToFit="0" vertical="center" wrapText="1"/>
    </xf>
    <xf borderId="4" fillId="4" fontId="3" numFmtId="4" xfId="0" applyAlignment="1" applyBorder="1" applyFont="1" applyNumberFormat="1">
      <alignment horizontal="center" vertical="center"/>
    </xf>
    <xf borderId="4" fillId="0" fontId="1" numFmtId="4" xfId="0" applyAlignment="1" applyBorder="1" applyFont="1" applyNumberFormat="1">
      <alignment horizontal="center" vertical="center"/>
    </xf>
    <xf borderId="4" fillId="3" fontId="1" numFmtId="0" xfId="0" applyAlignment="1" applyBorder="1" applyFont="1">
      <alignment horizontal="left" vertical="center"/>
    </xf>
    <xf borderId="4" fillId="3" fontId="1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center"/>
    </xf>
    <xf borderId="2" fillId="0" fontId="3" numFmtId="4" xfId="0" applyAlignment="1" applyBorder="1" applyFont="1" applyNumberFormat="1">
      <alignment horizontal="center"/>
    </xf>
    <xf borderId="3" fillId="0" fontId="3" numFmtId="4" xfId="0" applyBorder="1" applyFont="1" applyNumberFormat="1"/>
    <xf borderId="1" fillId="0" fontId="3" numFmtId="0" xfId="0" applyBorder="1" applyFont="1"/>
    <xf borderId="3" fillId="0" fontId="3" numFmtId="4" xfId="0" applyAlignment="1" applyBorder="1" applyFont="1" applyNumberFormat="1">
      <alignment horizontal="center"/>
    </xf>
    <xf borderId="0" fillId="0" fontId="3" numFmtId="0" xfId="0" applyAlignment="1" applyFont="1">
      <alignment horizontal="left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workbookViewId="0"/>
  </sheetViews>
  <sheetFormatPr customHeight="1" defaultColWidth="14.43" defaultRowHeight="15.0"/>
  <cols>
    <col customWidth="1" min="1" max="1" width="113.71"/>
    <col customWidth="1" min="2" max="2" width="15.71"/>
    <col customWidth="1" min="3" max="3" width="18.0"/>
    <col customWidth="1" min="4" max="4" width="15.86"/>
    <col customWidth="1" min="5" max="6" width="14.43"/>
  </cols>
  <sheetData>
    <row r="1">
      <c r="A1" s="1" t="s">
        <v>0</v>
      </c>
      <c r="B1" s="2"/>
      <c r="C1" s="2"/>
      <c r="D1" s="3"/>
    </row>
    <row r="2">
      <c r="A2" s="4" t="s">
        <v>1</v>
      </c>
      <c r="B2" s="5"/>
      <c r="C2" s="5"/>
      <c r="D2" s="5"/>
    </row>
    <row r="3">
      <c r="A3" s="6" t="s">
        <v>2</v>
      </c>
      <c r="B3" s="2"/>
      <c r="C3" s="2"/>
      <c r="D3" s="3"/>
    </row>
    <row r="4">
      <c r="A4" s="6" t="s">
        <v>3</v>
      </c>
      <c r="B4" s="2"/>
      <c r="C4" s="2"/>
      <c r="D4" s="3"/>
    </row>
    <row r="5">
      <c r="A5" s="6" t="s">
        <v>4</v>
      </c>
      <c r="B5" s="2"/>
      <c r="C5" s="2"/>
      <c r="D5" s="3"/>
    </row>
    <row r="6" ht="24.0" customHeight="1">
      <c r="A6" s="7" t="s">
        <v>5</v>
      </c>
      <c r="B6" s="2"/>
      <c r="C6" s="2"/>
      <c r="D6" s="3"/>
    </row>
    <row r="7" ht="30.0" customHeight="1">
      <c r="A7" s="8"/>
      <c r="B7" s="9" t="s">
        <v>6</v>
      </c>
      <c r="C7" s="9" t="s">
        <v>7</v>
      </c>
      <c r="D7" s="10" t="s">
        <v>8</v>
      </c>
    </row>
    <row r="8" ht="24.0" customHeight="1">
      <c r="A8" s="11" t="s">
        <v>9</v>
      </c>
      <c r="B8" s="12"/>
      <c r="C8" s="12"/>
      <c r="D8" s="13"/>
    </row>
    <row r="9">
      <c r="A9" s="14" t="s">
        <v>10</v>
      </c>
      <c r="B9" s="15"/>
      <c r="C9" s="2"/>
      <c r="D9" s="3"/>
    </row>
    <row r="10" ht="24.0" customHeight="1">
      <c r="A10" s="16" t="s">
        <v>11</v>
      </c>
      <c r="B10" s="17"/>
      <c r="C10" s="17"/>
      <c r="D10" s="17"/>
    </row>
    <row r="11" ht="19.5" customHeight="1">
      <c r="A11" s="18" t="s">
        <v>12</v>
      </c>
      <c r="B11" s="17">
        <v>500.0</v>
      </c>
      <c r="C11" s="17">
        <v>600.0</v>
      </c>
      <c r="D11" s="17">
        <f t="shared" ref="D11:D13" si="1">B11+C11</f>
        <v>1100</v>
      </c>
    </row>
    <row r="12" ht="21.0" customHeight="1">
      <c r="A12" s="18" t="s">
        <v>13</v>
      </c>
      <c r="B12" s="17">
        <v>400.0</v>
      </c>
      <c r="C12" s="17">
        <v>500.0</v>
      </c>
      <c r="D12" s="17">
        <f t="shared" si="1"/>
        <v>900</v>
      </c>
    </row>
    <row r="13" ht="20.25" customHeight="1">
      <c r="A13" s="19" t="s">
        <v>14</v>
      </c>
      <c r="B13" s="17">
        <v>100.0</v>
      </c>
      <c r="C13" s="17">
        <v>300.0</v>
      </c>
      <c r="D13" s="17">
        <f t="shared" si="1"/>
        <v>400</v>
      </c>
    </row>
    <row r="14" ht="15.0" customHeight="1">
      <c r="A14" s="20"/>
      <c r="B14" s="21"/>
      <c r="C14" s="22"/>
      <c r="D14" s="23"/>
    </row>
    <row r="15">
      <c r="A15" s="24" t="s">
        <v>15</v>
      </c>
      <c r="B15" s="25"/>
      <c r="C15" s="2"/>
      <c r="D15" s="3"/>
    </row>
    <row r="16">
      <c r="A16" s="26" t="s">
        <v>16</v>
      </c>
      <c r="B16" s="17"/>
      <c r="C16" s="17"/>
      <c r="D16" s="17"/>
    </row>
    <row r="17">
      <c r="A17" s="27" t="s">
        <v>17</v>
      </c>
      <c r="B17" s="17">
        <v>4200.0</v>
      </c>
      <c r="C17" s="17">
        <v>6000.0</v>
      </c>
      <c r="D17" s="17">
        <f t="shared" ref="D17:D19" si="2">B17+C17</f>
        <v>10200</v>
      </c>
    </row>
    <row r="18" ht="18.75" customHeight="1">
      <c r="A18" s="27" t="s">
        <v>18</v>
      </c>
      <c r="B18" s="17">
        <v>3000.0</v>
      </c>
      <c r="C18" s="17">
        <v>500.0</v>
      </c>
      <c r="D18" s="17">
        <f t="shared" si="2"/>
        <v>3500</v>
      </c>
    </row>
    <row r="19">
      <c r="A19" s="26" t="s">
        <v>19</v>
      </c>
      <c r="B19" s="28">
        <v>2000.0</v>
      </c>
      <c r="C19" s="29">
        <v>2200.0</v>
      </c>
      <c r="D19" s="17">
        <f t="shared" si="2"/>
        <v>4200</v>
      </c>
    </row>
    <row r="20">
      <c r="A20" s="24" t="s">
        <v>20</v>
      </c>
      <c r="B20" s="25"/>
      <c r="C20" s="2"/>
      <c r="D20" s="3"/>
    </row>
    <row r="21" ht="21.0" customHeight="1">
      <c r="A21" s="26" t="s">
        <v>21</v>
      </c>
      <c r="B21" s="17">
        <v>0.0</v>
      </c>
      <c r="C21" s="17">
        <v>0.0</v>
      </c>
      <c r="D21" s="17">
        <v>0.0</v>
      </c>
    </row>
    <row r="22" ht="27.0" customHeight="1">
      <c r="A22" s="18" t="s">
        <v>22</v>
      </c>
      <c r="B22" s="17">
        <v>900.0</v>
      </c>
      <c r="C22" s="17">
        <v>300.0</v>
      </c>
      <c r="D22" s="17">
        <f>B22+C22</f>
        <v>1200</v>
      </c>
    </row>
    <row r="23" ht="13.5" customHeight="1">
      <c r="A23" s="18"/>
      <c r="B23" s="28"/>
      <c r="C23" s="29"/>
      <c r="D23" s="30"/>
    </row>
    <row r="24" ht="15.75" customHeight="1">
      <c r="A24" s="24" t="s">
        <v>23</v>
      </c>
      <c r="B24" s="25"/>
      <c r="C24" s="2"/>
      <c r="D24" s="3"/>
    </row>
    <row r="25" ht="25.5" customHeight="1">
      <c r="A25" s="18" t="s">
        <v>24</v>
      </c>
      <c r="B25" s="17">
        <v>200.0</v>
      </c>
      <c r="C25" s="17">
        <v>400.0</v>
      </c>
      <c r="D25" s="17">
        <f>B25+C25</f>
        <v>600</v>
      </c>
    </row>
    <row r="26" ht="15.75" customHeight="1">
      <c r="A26" s="31" t="s">
        <v>25</v>
      </c>
      <c r="B26" s="15"/>
      <c r="C26" s="2"/>
      <c r="D26" s="3"/>
    </row>
    <row r="27" ht="15.75" customHeight="1">
      <c r="A27" s="26" t="s">
        <v>26</v>
      </c>
      <c r="B27" s="17">
        <v>5000.0</v>
      </c>
      <c r="C27" s="17">
        <v>12000.0</v>
      </c>
      <c r="D27" s="17">
        <f>B27+C27</f>
        <v>17000</v>
      </c>
    </row>
    <row r="28" ht="18.0" customHeight="1">
      <c r="A28" s="32" t="s">
        <v>27</v>
      </c>
      <c r="B28" s="33">
        <f t="shared" ref="B28:D28" si="3">SUM(B9:B27)</f>
        <v>16300</v>
      </c>
      <c r="C28" s="33">
        <f t="shared" si="3"/>
        <v>22800</v>
      </c>
      <c r="D28" s="33">
        <f t="shared" si="3"/>
        <v>39100</v>
      </c>
    </row>
    <row r="29" ht="24.0" customHeight="1">
      <c r="A29" s="34" t="s">
        <v>28</v>
      </c>
      <c r="B29" s="35"/>
      <c r="C29" s="35"/>
      <c r="D29" s="36"/>
    </row>
    <row r="30" ht="15.75" customHeight="1">
      <c r="A30" s="37" t="s">
        <v>29</v>
      </c>
      <c r="B30" s="38"/>
      <c r="C30" s="2"/>
      <c r="D30" s="3"/>
    </row>
    <row r="31" ht="15.75" customHeight="1">
      <c r="A31" s="18" t="s">
        <v>30</v>
      </c>
      <c r="B31" s="17">
        <v>72000.0</v>
      </c>
      <c r="C31" s="17">
        <v>80000.0</v>
      </c>
      <c r="D31" s="17">
        <f t="shared" ref="D31:D32" si="4">B31+C31</f>
        <v>152000</v>
      </c>
    </row>
    <row r="32" ht="15.75" customHeight="1">
      <c r="A32" s="39" t="s">
        <v>31</v>
      </c>
      <c r="B32" s="17">
        <v>66000.0</v>
      </c>
      <c r="C32" s="17">
        <v>70000.0</v>
      </c>
      <c r="D32" s="17">
        <f t="shared" si="4"/>
        <v>136000</v>
      </c>
    </row>
    <row r="33" ht="15.75" customHeight="1">
      <c r="A33" s="40" t="s">
        <v>32</v>
      </c>
      <c r="B33" s="41"/>
      <c r="C33" s="2"/>
      <c r="D33" s="3"/>
    </row>
    <row r="34" ht="15.75" customHeight="1">
      <c r="A34" s="18" t="s">
        <v>33</v>
      </c>
      <c r="B34" s="17">
        <v>2000.0</v>
      </c>
      <c r="C34" s="17">
        <v>2500.0</v>
      </c>
      <c r="D34" s="17">
        <f>B34+C34</f>
        <v>4500</v>
      </c>
    </row>
    <row r="35" ht="18.0" customHeight="1">
      <c r="A35" s="42" t="s">
        <v>34</v>
      </c>
      <c r="B35" s="33">
        <f t="shared" ref="B35:D35" si="5">SUM(B30:B34)</f>
        <v>140000</v>
      </c>
      <c r="C35" s="33">
        <f t="shared" si="5"/>
        <v>152500</v>
      </c>
      <c r="D35" s="33">
        <f t="shared" si="5"/>
        <v>292500</v>
      </c>
    </row>
    <row r="36" ht="24.0" customHeight="1">
      <c r="A36" s="34" t="s">
        <v>35</v>
      </c>
      <c r="B36" s="35"/>
      <c r="C36" s="35"/>
      <c r="D36" s="36"/>
    </row>
    <row r="37" ht="15.75" customHeight="1">
      <c r="A37" s="37" t="s">
        <v>36</v>
      </c>
      <c r="B37" s="38"/>
      <c r="C37" s="2"/>
      <c r="D37" s="3"/>
    </row>
    <row r="38" ht="15.75" customHeight="1">
      <c r="A38" s="39" t="s">
        <v>37</v>
      </c>
      <c r="D38" s="17"/>
    </row>
    <row r="39" ht="15.75" customHeight="1">
      <c r="A39" s="39" t="s">
        <v>38</v>
      </c>
      <c r="B39" s="17">
        <v>22000.0</v>
      </c>
      <c r="C39" s="17">
        <v>0.0</v>
      </c>
      <c r="D39" s="17">
        <f t="shared" ref="D39:D41" si="6">B39+C39</f>
        <v>22000</v>
      </c>
    </row>
    <row r="40" ht="15.75" customHeight="1">
      <c r="A40" s="39" t="s">
        <v>39</v>
      </c>
      <c r="B40" s="17">
        <v>2000.0</v>
      </c>
      <c r="C40" s="17">
        <v>0.0</v>
      </c>
      <c r="D40" s="17">
        <f t="shared" si="6"/>
        <v>2000</v>
      </c>
    </row>
    <row r="41" ht="15.75" customHeight="1">
      <c r="A41" s="18" t="s">
        <v>40</v>
      </c>
      <c r="B41" s="17">
        <v>6000.0</v>
      </c>
      <c r="C41" s="17">
        <v>0.0</v>
      </c>
      <c r="D41" s="17">
        <f t="shared" si="6"/>
        <v>6000</v>
      </c>
    </row>
    <row r="42" ht="15.75" customHeight="1">
      <c r="A42" s="40" t="s">
        <v>41</v>
      </c>
      <c r="B42" s="41"/>
      <c r="C42" s="2"/>
      <c r="D42" s="3"/>
    </row>
    <row r="43" ht="23.25" customHeight="1">
      <c r="A43" s="18" t="s">
        <v>42</v>
      </c>
      <c r="B43" s="17">
        <v>1500.0</v>
      </c>
      <c r="C43" s="17">
        <v>3200.0</v>
      </c>
      <c r="D43" s="17">
        <f>B43+C43</f>
        <v>4700</v>
      </c>
    </row>
    <row r="44" ht="15.75" customHeight="1">
      <c r="A44" s="40" t="s">
        <v>43</v>
      </c>
      <c r="B44" s="41"/>
      <c r="C44" s="2"/>
      <c r="D44" s="3"/>
    </row>
    <row r="45" ht="22.5" customHeight="1">
      <c r="A45" s="43" t="s">
        <v>44</v>
      </c>
      <c r="B45" s="17">
        <v>2500.0</v>
      </c>
      <c r="C45" s="17">
        <v>2300.0</v>
      </c>
      <c r="D45" s="17">
        <f>B45+C45</f>
        <v>4800</v>
      </c>
    </row>
    <row r="46" ht="18.0" customHeight="1">
      <c r="A46" s="32" t="s">
        <v>45</v>
      </c>
      <c r="B46" s="33">
        <f t="shared" ref="B46:D46" si="7">SUM(B37:B45)</f>
        <v>34000</v>
      </c>
      <c r="C46" s="33">
        <f t="shared" si="7"/>
        <v>5500</v>
      </c>
      <c r="D46" s="33">
        <f t="shared" si="7"/>
        <v>39500</v>
      </c>
    </row>
    <row r="47" ht="24.0" customHeight="1">
      <c r="A47" s="34" t="s">
        <v>46</v>
      </c>
      <c r="B47" s="35"/>
      <c r="C47" s="35"/>
      <c r="D47" s="36"/>
    </row>
    <row r="48" ht="15.75" customHeight="1">
      <c r="A48" s="37" t="s">
        <v>47</v>
      </c>
      <c r="B48" s="38"/>
      <c r="C48" s="2"/>
      <c r="D48" s="3"/>
    </row>
    <row r="49" ht="33.75" customHeight="1">
      <c r="A49" s="18" t="s">
        <v>48</v>
      </c>
      <c r="B49" s="17">
        <v>17500.0</v>
      </c>
      <c r="C49" s="17">
        <v>0.0</v>
      </c>
      <c r="D49" s="17">
        <f>B49+C49</f>
        <v>17500</v>
      </c>
    </row>
    <row r="50" ht="15.75" customHeight="1">
      <c r="A50" s="40" t="s">
        <v>49</v>
      </c>
      <c r="B50" s="41"/>
      <c r="C50" s="2"/>
      <c r="D50" s="3"/>
    </row>
    <row r="51" ht="24.75" customHeight="1">
      <c r="A51" s="18" t="s">
        <v>50</v>
      </c>
      <c r="B51" s="17"/>
      <c r="C51" s="17"/>
      <c r="D51" s="17">
        <f t="shared" ref="D51:D55" si="8">B51+C51</f>
        <v>0</v>
      </c>
    </row>
    <row r="52" ht="18.75" customHeight="1">
      <c r="A52" s="44" t="s">
        <v>51</v>
      </c>
      <c r="B52" s="17">
        <v>0.0</v>
      </c>
      <c r="C52" s="17">
        <v>1500.0</v>
      </c>
      <c r="D52" s="17">
        <f t="shared" si="8"/>
        <v>1500</v>
      </c>
    </row>
    <row r="53" ht="18.75" customHeight="1">
      <c r="A53" s="39" t="s">
        <v>52</v>
      </c>
      <c r="B53" s="17">
        <v>0.0</v>
      </c>
      <c r="C53" s="17">
        <v>3000.0</v>
      </c>
      <c r="D53" s="17">
        <f t="shared" si="8"/>
        <v>3000</v>
      </c>
    </row>
    <row r="54" ht="18.75" customHeight="1">
      <c r="A54" s="39"/>
      <c r="B54" s="17"/>
      <c r="C54" s="17"/>
      <c r="D54" s="17">
        <f t="shared" si="8"/>
        <v>0</v>
      </c>
    </row>
    <row r="55" ht="15.75" customHeight="1">
      <c r="A55" s="39"/>
      <c r="B55" s="17"/>
      <c r="C55" s="17"/>
      <c r="D55" s="17">
        <f t="shared" si="8"/>
        <v>0</v>
      </c>
    </row>
    <row r="56" ht="15.75" customHeight="1">
      <c r="A56" s="40" t="s">
        <v>53</v>
      </c>
      <c r="B56" s="41"/>
      <c r="C56" s="2"/>
      <c r="D56" s="3"/>
    </row>
    <row r="57" ht="24.75" customHeight="1">
      <c r="A57" s="18" t="s">
        <v>54</v>
      </c>
      <c r="B57" s="17"/>
      <c r="C57" s="17"/>
      <c r="D57" s="17">
        <f t="shared" ref="D57:D58" si="9">B57+C57</f>
        <v>0</v>
      </c>
    </row>
    <row r="58" ht="34.5" customHeight="1">
      <c r="A58" s="18" t="s">
        <v>55</v>
      </c>
      <c r="B58" s="17">
        <v>0.0</v>
      </c>
      <c r="C58" s="17">
        <v>2000.0</v>
      </c>
      <c r="D58" s="17">
        <f t="shared" si="9"/>
        <v>2000</v>
      </c>
    </row>
    <row r="59" ht="15.75" customHeight="1">
      <c r="A59" s="18"/>
      <c r="B59" s="17"/>
      <c r="C59" s="17"/>
      <c r="D59" s="17"/>
    </row>
    <row r="60" ht="15.75" customHeight="1">
      <c r="A60" s="40" t="s">
        <v>56</v>
      </c>
      <c r="B60" s="41"/>
      <c r="C60" s="2"/>
      <c r="D60" s="3"/>
    </row>
    <row r="61" ht="21.0" customHeight="1">
      <c r="A61" s="43" t="s">
        <v>57</v>
      </c>
      <c r="B61" s="17"/>
      <c r="C61" s="17"/>
      <c r="D61" s="17">
        <f t="shared" ref="D61:D69" si="10">B61+C61</f>
        <v>0</v>
      </c>
    </row>
    <row r="62" ht="35.25" customHeight="1">
      <c r="A62" s="45" t="s">
        <v>58</v>
      </c>
      <c r="B62" s="17">
        <v>1500.0</v>
      </c>
      <c r="C62" s="17">
        <v>1800.0</v>
      </c>
      <c r="D62" s="17">
        <f t="shared" si="10"/>
        <v>3300</v>
      </c>
    </row>
    <row r="63" ht="30.0" customHeight="1">
      <c r="A63" s="46" t="s">
        <v>59</v>
      </c>
      <c r="B63" s="17">
        <v>2800.0</v>
      </c>
      <c r="C63" s="17">
        <v>2700.0</v>
      </c>
      <c r="D63" s="17">
        <f t="shared" si="10"/>
        <v>5500</v>
      </c>
    </row>
    <row r="64" ht="31.5" customHeight="1">
      <c r="A64" s="43" t="s">
        <v>60</v>
      </c>
      <c r="B64" s="17">
        <v>0.0</v>
      </c>
      <c r="C64" s="17">
        <v>12000.0</v>
      </c>
      <c r="D64" s="17">
        <f t="shared" si="10"/>
        <v>12000</v>
      </c>
    </row>
    <row r="65" ht="24.0" customHeight="1">
      <c r="A65" s="43" t="s">
        <v>61</v>
      </c>
      <c r="B65" s="17"/>
      <c r="C65" s="17"/>
      <c r="D65" s="17">
        <f t="shared" si="10"/>
        <v>0</v>
      </c>
    </row>
    <row r="66" ht="15.75" customHeight="1">
      <c r="A66" s="43" t="s">
        <v>62</v>
      </c>
      <c r="B66" s="17">
        <v>2000.0</v>
      </c>
      <c r="C66" s="17">
        <v>0.0</v>
      </c>
      <c r="D66" s="17">
        <f t="shared" si="10"/>
        <v>2000</v>
      </c>
    </row>
    <row r="67" ht="24.0" customHeight="1">
      <c r="A67" s="16" t="s">
        <v>63</v>
      </c>
      <c r="B67" s="17"/>
      <c r="C67" s="17"/>
      <c r="D67" s="17">
        <f t="shared" si="10"/>
        <v>0</v>
      </c>
    </row>
    <row r="68" ht="33.0" customHeight="1">
      <c r="A68" s="18" t="s">
        <v>64</v>
      </c>
      <c r="B68" s="17">
        <v>3000.0</v>
      </c>
      <c r="C68" s="17">
        <v>0.0</v>
      </c>
      <c r="D68" s="17">
        <f t="shared" si="10"/>
        <v>3000</v>
      </c>
    </row>
    <row r="69" ht="28.5" customHeight="1">
      <c r="A69" s="18" t="s">
        <v>65</v>
      </c>
      <c r="B69" s="17">
        <v>0.0</v>
      </c>
      <c r="C69" s="17">
        <v>27200.0</v>
      </c>
      <c r="D69" s="17">
        <f t="shared" si="10"/>
        <v>27200</v>
      </c>
    </row>
    <row r="70" ht="15.75" customHeight="1">
      <c r="A70" s="18"/>
      <c r="B70" s="17"/>
      <c r="C70" s="17"/>
      <c r="D70" s="17"/>
    </row>
    <row r="71" ht="15.75" customHeight="1">
      <c r="A71" s="40" t="s">
        <v>66</v>
      </c>
      <c r="B71" s="47"/>
      <c r="C71" s="47"/>
      <c r="D71" s="47"/>
    </row>
    <row r="72" ht="42.0" customHeight="1">
      <c r="A72" s="18" t="s">
        <v>67</v>
      </c>
      <c r="B72" s="17">
        <v>600.0</v>
      </c>
      <c r="C72" s="17">
        <v>1000.0</v>
      </c>
      <c r="D72" s="17">
        <f t="shared" ref="D72:D73" si="11">B72+C72</f>
        <v>1600</v>
      </c>
    </row>
    <row r="73" ht="45.75" customHeight="1">
      <c r="A73" s="18" t="s">
        <v>68</v>
      </c>
      <c r="B73" s="17">
        <v>1500.0</v>
      </c>
      <c r="C73" s="17">
        <v>5000.0</v>
      </c>
      <c r="D73" s="17">
        <f t="shared" si="11"/>
        <v>6500</v>
      </c>
    </row>
    <row r="74" ht="18.0" customHeight="1">
      <c r="A74" s="32" t="s">
        <v>69</v>
      </c>
      <c r="B74" s="33">
        <f t="shared" ref="B74:D74" si="12">SUM(B48:B73)</f>
        <v>28900</v>
      </c>
      <c r="C74" s="33">
        <f t="shared" si="12"/>
        <v>56200</v>
      </c>
      <c r="D74" s="33">
        <f t="shared" si="12"/>
        <v>85100</v>
      </c>
    </row>
    <row r="75" ht="24.0" customHeight="1">
      <c r="A75" s="34" t="s">
        <v>70</v>
      </c>
      <c r="B75" s="35"/>
      <c r="C75" s="35"/>
      <c r="D75" s="36"/>
    </row>
    <row r="76" ht="15.75" customHeight="1">
      <c r="A76" s="18" t="s">
        <v>71</v>
      </c>
      <c r="B76" s="17">
        <v>8000.0</v>
      </c>
      <c r="C76" s="17">
        <v>8000.0</v>
      </c>
      <c r="D76" s="17">
        <f>B76+C76</f>
        <v>16000</v>
      </c>
    </row>
    <row r="77" ht="15.75" customHeight="1">
      <c r="A77" s="18" t="s">
        <v>72</v>
      </c>
      <c r="B77" s="17">
        <v>4200.0</v>
      </c>
      <c r="C77" s="17">
        <v>4200.0</v>
      </c>
      <c r="D77" s="48">
        <v>8400.0</v>
      </c>
    </row>
    <row r="78" ht="18.0" customHeight="1">
      <c r="A78" s="32" t="s">
        <v>73</v>
      </c>
      <c r="B78" s="33">
        <f t="shared" ref="B78:D78" si="13">SUM(B76:B77)</f>
        <v>12200</v>
      </c>
      <c r="C78" s="33">
        <f t="shared" si="13"/>
        <v>12200</v>
      </c>
      <c r="D78" s="33">
        <f t="shared" si="13"/>
        <v>24400</v>
      </c>
    </row>
    <row r="79" ht="15.75" customHeight="1">
      <c r="A79" s="49" t="s">
        <v>74</v>
      </c>
      <c r="B79" s="33">
        <f t="shared" ref="B79:D79" si="14">B28+B35+B46+B74+B78</f>
        <v>231400</v>
      </c>
      <c r="C79" s="33">
        <f t="shared" si="14"/>
        <v>249200</v>
      </c>
      <c r="D79" s="33">
        <f t="shared" si="14"/>
        <v>480600</v>
      </c>
    </row>
    <row r="80" ht="15.75" customHeight="1">
      <c r="A80" s="50" t="s">
        <v>75</v>
      </c>
      <c r="B80" s="33"/>
      <c r="C80" s="33"/>
      <c r="D80" s="33"/>
    </row>
    <row r="81" ht="15.75" customHeight="1">
      <c r="A81" s="51"/>
      <c r="B81" s="52"/>
      <c r="C81" s="52"/>
      <c r="D81" s="53"/>
    </row>
    <row r="82" ht="15.75" customHeight="1">
      <c r="A82" s="54"/>
      <c r="B82" s="52"/>
      <c r="C82" s="52"/>
      <c r="D82" s="55"/>
    </row>
    <row r="83" ht="14.25" customHeight="1">
      <c r="A83" s="56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:D1"/>
    <mergeCell ref="A3:D3"/>
    <mergeCell ref="A4:D4"/>
    <mergeCell ref="A5:D5"/>
    <mergeCell ref="A6:D6"/>
    <mergeCell ref="B9:D9"/>
    <mergeCell ref="B15:D15"/>
    <mergeCell ref="B44:D44"/>
    <mergeCell ref="B48:D48"/>
    <mergeCell ref="B50:D50"/>
    <mergeCell ref="B56:D56"/>
    <mergeCell ref="B60:D60"/>
    <mergeCell ref="A83:D83"/>
    <mergeCell ref="B20:D20"/>
    <mergeCell ref="B24:D24"/>
    <mergeCell ref="B26:D26"/>
    <mergeCell ref="B30:D30"/>
    <mergeCell ref="B33:D33"/>
    <mergeCell ref="B37:D37"/>
    <mergeCell ref="B42:D42"/>
  </mergeCells>
  <conditionalFormatting sqref="A82">
    <cfRule type="notContainsBlanks" dxfId="0" priority="1">
      <formula>LEN(TRIM(A82))&gt;0</formula>
    </cfRule>
  </conditionalFormatting>
  <printOptions/>
  <pageMargins bottom="0.75" footer="0.0" header="0.0" left="0.7" right="0.7" top="0.75"/>
  <pageSetup fitToHeight="0" paperSize="9" cellComments="atEnd" orientation="landscape"/>
  <headerFooter>
    <oddHeader>&amp;CHrvatska zaklada za znanost Istraživački projekti (šifra natječaja: IP-01-2017)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2023-01-29T18:34:38Z</dcterms:created>
  <dc:creator>Aleksandar Grobisa</dc:creator>
</cp:coreProperties>
</file>