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uezambrano/Documents/ANALISIS ESTADISTICO I/"/>
    </mc:Choice>
  </mc:AlternateContent>
  <xr:revisionPtr revIDLastSave="0" documentId="8_{29AB50F1-0AB1-E845-B33C-FF9D7A944F8E}" xr6:coauthVersionLast="47" xr6:coauthVersionMax="47" xr10:uidLastSave="{00000000-0000-0000-0000-000000000000}"/>
  <bookViews>
    <workbookView xWindow="0" yWindow="500" windowWidth="25440" windowHeight="1642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Sheet1!$G$6:$G$11</definedName>
    <definedName name="_xlchart.v1.1" hidden="1">Sheet1!$E$11</definedName>
    <definedName name="_xlchart.v1.10" hidden="1">Sheet1!$H$6</definedName>
    <definedName name="_xlchart.v1.11" hidden="1">Sheet1!$H$7</definedName>
    <definedName name="_xlchart.v1.12" hidden="1">Sheet1!$H$8</definedName>
    <definedName name="_xlchart.v1.13" hidden="1">Sheet1!$H$9</definedName>
    <definedName name="_xlchart.v1.2" hidden="1">Sheet1!$E$6:$E$10</definedName>
    <definedName name="_xlchart.v1.3" hidden="1">Sheet1!$E$11</definedName>
    <definedName name="_xlchart.v1.4" hidden="1">Sheet1!$E$5:$E$11</definedName>
    <definedName name="_xlchart.v1.5" hidden="1">Sheet1!$E$6:$E$10</definedName>
    <definedName name="_xlchart.v1.6" hidden="1">Sheet1!$H$10</definedName>
    <definedName name="_xlchart.v1.7" hidden="1">Sheet1!$H$11</definedName>
    <definedName name="_xlchart.v1.8" hidden="1">Sheet1!$H$5</definedName>
    <definedName name="_xlchart.v1.9" hidden="1">Sheet1!$H$5:$H$11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I11" i="1"/>
  <c r="I10" i="1"/>
  <c r="I9" i="1"/>
  <c r="I8" i="1"/>
  <c r="I7" i="1"/>
  <c r="H7" i="1"/>
  <c r="H8" i="1"/>
  <c r="H9" i="1"/>
  <c r="H10" i="1"/>
  <c r="H11" i="1"/>
  <c r="H12" i="1"/>
  <c r="H6" i="1"/>
  <c r="G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<sst xmlns="http://schemas.openxmlformats.org/spreadsheetml/2006/main" count="22" uniqueCount="22">
  <si>
    <t>Ingresos (USD)</t>
  </si>
  <si>
    <t xml:space="preserve">Se realizo una encuesta a diversos trabajadores de las empresas productoras de camaron en Guayaquil sobre los ingresos mensuales, obteniendo los siguientes datos: </t>
  </si>
  <si>
    <t xml:space="preserve">Elabore la tabla de frecuencia para 6 clases. </t>
  </si>
  <si>
    <t xml:space="preserve">Grafique la Ojiva. </t>
  </si>
  <si>
    <t xml:space="preserve">Grafique el histograma </t>
  </si>
  <si>
    <t>Grafique el poligono de frecuencias</t>
  </si>
  <si>
    <t>[820-1250)</t>
  </si>
  <si>
    <t>[1250-1680)</t>
  </si>
  <si>
    <t>[1680-2110)</t>
  </si>
  <si>
    <t>[2110-2540)</t>
  </si>
  <si>
    <t>[2540-2970)</t>
  </si>
  <si>
    <t>NUMERO</t>
  </si>
  <si>
    <t>CLASE</t>
  </si>
  <si>
    <t>FRECUENCIA 
ABSOLUTA</t>
  </si>
  <si>
    <t>MARCA
 DE CLASE</t>
  </si>
  <si>
    <t>FRECUENCIA
 RELATIVA</t>
  </si>
  <si>
    <t>FRECUENCIA 
ABSOLUTA 
ACUMULADA</t>
  </si>
  <si>
    <t>FRECUENCIA RELATIVA ACUMULADA</t>
  </si>
  <si>
    <t>[2970-3400]</t>
  </si>
  <si>
    <t>HISTOGRAMA DE FRECUENCIA</t>
  </si>
  <si>
    <t>POLIGONO DE FRECUENCIA</t>
  </si>
  <si>
    <t>OJIVA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</si>
</sst>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Sheet1!$E$6:$E$11</c:f>
              <c:strCache>
                <c:ptCount val="6"/>
                <c:pt idx="0">
                  <c:v>[820-1250)</c:v>
                </c:pt>
                <c:pt idx="1">
                  <c:v>[1250-1680)</c:v>
                </c:pt>
                <c:pt idx="2">
                  <c:v>[1680-2110)</c:v>
                </c:pt>
                <c:pt idx="3">
                  <c:v>[2110-2540)</c:v>
                </c:pt>
                <c:pt idx="4">
                  <c:v>[2540-2970)</c:v>
                </c:pt>
                <c:pt idx="5">
                  <c:v>[2970-3400]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D-5D4E-AB77-E409D0482F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90564928"/>
        <c:axId val="1290190016"/>
      </c:barChart>
      <c:catAx>
        <c:axId val="12905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90190016"/>
        <c:crosses val="autoZero"/>
        <c:auto val="1"/>
        <c:lblAlgn val="ctr"/>
        <c:lblOffset val="100"/>
        <c:noMultiLvlLbl val="0"/>
      </c:catAx>
      <c:valAx>
        <c:axId val="1290190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05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POLIGONO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Sheet1!$F$6:$F$11</c:f>
              <c:numCache>
                <c:formatCode>General</c:formatCode>
                <c:ptCount val="6"/>
                <c:pt idx="0">
                  <c:v>1445</c:v>
                </c:pt>
                <c:pt idx="1">
                  <c:v>2090</c:v>
                </c:pt>
                <c:pt idx="2">
                  <c:v>2735</c:v>
                </c:pt>
                <c:pt idx="3">
                  <c:v>3380</c:v>
                </c:pt>
                <c:pt idx="4">
                  <c:v>4025</c:v>
                </c:pt>
                <c:pt idx="5">
                  <c:v>4670</c:v>
                </c:pt>
              </c:numCache>
            </c:numRef>
          </c:xVal>
          <c:yVal>
            <c:numRef>
              <c:f>Sheet1!$G$6:$G$11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D-7B48-BF86-AB18753F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13904"/>
        <c:axId val="1119818880"/>
      </c:scatterChart>
      <c:valAx>
        <c:axId val="14663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9818880"/>
        <c:crosses val="autoZero"/>
        <c:crossBetween val="midCat"/>
      </c:valAx>
      <c:valAx>
        <c:axId val="11198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663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OJIVA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Sheet1!$D$6:$D$11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Sheet1!$I$6:$I$11</c:f>
              <c:numCache>
                <c:formatCode>General</c:formatCode>
                <c:ptCount val="6"/>
                <c:pt idx="0">
                  <c:v>1</c:v>
                </c:pt>
                <c:pt idx="1">
                  <c:v>1.18</c:v>
                </c:pt>
                <c:pt idx="2">
                  <c:v>1.3599999999999999</c:v>
                </c:pt>
                <c:pt idx="3">
                  <c:v>1.5199999999999998</c:v>
                </c:pt>
                <c:pt idx="4">
                  <c:v>1.6999999999999997</c:v>
                </c:pt>
                <c:pt idx="5">
                  <c:v>1.8799999999999997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1-4A4E-BFA4-C8C4F0B9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70576"/>
        <c:axId val="1416102976"/>
      </c:scatterChart>
      <c:valAx>
        <c:axId val="17452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16102976"/>
        <c:crosses val="autoZero"/>
        <c:crossBetween val="midCat"/>
      </c:valAx>
      <c:valAx>
        <c:axId val="14161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52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620889</xdr:colOff>
      <xdr:row>14</xdr:row>
      <xdr:rowOff>173566</xdr:rowOff>
    </xdr:from>
    <xdr:to>
      <xdr:col>7</xdr:col>
      <xdr:colOff>987778</xdr:colOff>
      <xdr:row>28</xdr:row>
      <xdr:rowOff>150988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7399AE-5396-BAC3-344C-E9AC09555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141113</xdr:colOff>
      <xdr:row>14</xdr:row>
      <xdr:rowOff>60678</xdr:rowOff>
    </xdr:from>
    <xdr:to>
      <xdr:col>14</xdr:col>
      <xdr:colOff>479779</xdr:colOff>
      <xdr:row>28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8ECEB6-DEA3-38A0-DD17-3BC4496E3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42332</xdr:colOff>
      <xdr:row>32</xdr:row>
      <xdr:rowOff>173568</xdr:rowOff>
    </xdr:from>
    <xdr:to>
      <xdr:col>7</xdr:col>
      <xdr:colOff>409221</xdr:colOff>
      <xdr:row>46</xdr:row>
      <xdr:rowOff>150990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22FA2E-1E76-EB79-9559-7F38AB401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internacionaledu-my.sharepoint.com/personal/joszambranome_uide_edu_ec/Documents/Analisis%20estadistico%202%20.Clase%201.xlsx" TargetMode="External"/><Relationship Id="rId1" Type="http://schemas.openxmlformats.org/officeDocument/2006/relationships/externalLinkPath" Target="https://mailinternacionaledu-my.sharepoint.com/personal/joszambranome_uide_edu_ec/Documents/Analisis%20estadistico%202%20.Cl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18" zoomScale="90" zoomScaleNormal="90" workbookViewId="0">
      <selection activeCell="I25" sqref="I25"/>
    </sheetView>
  </sheetViews>
  <sheetFormatPr baseColWidth="10" defaultColWidth="8.6640625" defaultRowHeight="15" x14ac:dyDescent="0.2"/>
  <cols>
    <col min="1" max="1" width="19.33203125" customWidth="1"/>
    <col min="5" max="5" width="15" customWidth="1"/>
    <col min="6" max="6" width="19.33203125" customWidth="1"/>
    <col min="7" max="7" width="12.1640625" customWidth="1"/>
    <col min="8" max="8" width="20.1640625" customWidth="1"/>
    <col min="9" max="9" width="25.33203125" customWidth="1"/>
    <col min="10" max="10" width="20.6640625" customWidth="1"/>
  </cols>
  <sheetData>
    <row r="1" spans="1:10" x14ac:dyDescent="0.2">
      <c r="A1" t="s">
        <v>1</v>
      </c>
    </row>
    <row r="3" spans="1:10" x14ac:dyDescent="0.2">
      <c r="A3" s="1" t="s">
        <v>0</v>
      </c>
    </row>
    <row r="4" spans="1:10" ht="43" customHeight="1" x14ac:dyDescent="0.2">
      <c r="A4" s="2">
        <v>820</v>
      </c>
    </row>
    <row r="5" spans="1:10" ht="62" customHeight="1" x14ac:dyDescent="0.2">
      <c r="A5" s="3">
        <v>950</v>
      </c>
      <c r="D5" s="9" t="s">
        <v>11</v>
      </c>
      <c r="E5" s="9" t="s">
        <v>12</v>
      </c>
      <c r="F5" s="10" t="s">
        <v>14</v>
      </c>
      <c r="G5" s="10" t="s">
        <v>13</v>
      </c>
      <c r="H5" s="10" t="s">
        <v>15</v>
      </c>
      <c r="I5" s="10" t="s">
        <v>16</v>
      </c>
      <c r="J5" s="10" t="s">
        <v>17</v>
      </c>
    </row>
    <row r="6" spans="1:10" x14ac:dyDescent="0.2">
      <c r="A6" s="3">
        <v>1000</v>
      </c>
      <c r="D6" s="11">
        <v>1</v>
      </c>
      <c r="E6" s="9" t="s">
        <v>6</v>
      </c>
      <c r="F6" s="9">
        <f>820+1250/2</f>
        <v>1445</v>
      </c>
      <c r="G6" s="9">
        <v>6</v>
      </c>
      <c r="H6" s="9">
        <f>G6/$G$12</f>
        <v>0.12</v>
      </c>
      <c r="I6" s="9">
        <v>1</v>
      </c>
      <c r="J6" s="9">
        <f>H6</f>
        <v>0.12</v>
      </c>
    </row>
    <row r="7" spans="1:10" x14ac:dyDescent="0.2">
      <c r="A7" s="3">
        <v>1100</v>
      </c>
      <c r="D7" s="11">
        <v>2</v>
      </c>
      <c r="E7" s="9" t="s">
        <v>7</v>
      </c>
      <c r="F7" s="9">
        <f>1250+1680/2</f>
        <v>2090</v>
      </c>
      <c r="G7" s="9">
        <v>9</v>
      </c>
      <c r="H7" s="9">
        <f t="shared" ref="H7:H12" si="0">G7/$G$12</f>
        <v>0.18</v>
      </c>
      <c r="I7" s="9">
        <f>I6+H7</f>
        <v>1.18</v>
      </c>
      <c r="J7" s="9">
        <f>J6+H7</f>
        <v>0.3</v>
      </c>
    </row>
    <row r="8" spans="1:10" x14ac:dyDescent="0.2">
      <c r="A8" s="3">
        <v>1150</v>
      </c>
      <c r="D8" s="11">
        <v>3</v>
      </c>
      <c r="E8" s="9" t="s">
        <v>8</v>
      </c>
      <c r="F8" s="9">
        <f>1680+2110/2</f>
        <v>2735</v>
      </c>
      <c r="G8" s="9">
        <v>9</v>
      </c>
      <c r="H8" s="9">
        <f t="shared" si="0"/>
        <v>0.18</v>
      </c>
      <c r="I8" s="9">
        <f>I7+H8</f>
        <v>1.3599999999999999</v>
      </c>
      <c r="J8" s="9">
        <f>J7+H8</f>
        <v>0.48</v>
      </c>
    </row>
    <row r="9" spans="1:10" x14ac:dyDescent="0.2">
      <c r="A9" s="3">
        <v>1200</v>
      </c>
      <c r="D9" s="11">
        <v>4</v>
      </c>
      <c r="E9" s="9" t="s">
        <v>9</v>
      </c>
      <c r="F9" s="9">
        <f>2110+2540/2</f>
        <v>3380</v>
      </c>
      <c r="G9" s="9">
        <v>8</v>
      </c>
      <c r="H9" s="9">
        <f t="shared" si="0"/>
        <v>0.16</v>
      </c>
      <c r="I9" s="9">
        <f>I8+H9</f>
        <v>1.5199999999999998</v>
      </c>
      <c r="J9" s="9">
        <f>J8+H9</f>
        <v>0.64</v>
      </c>
    </row>
    <row r="10" spans="1:10" x14ac:dyDescent="0.2">
      <c r="A10" s="4">
        <v>1250</v>
      </c>
      <c r="D10" s="11">
        <v>5</v>
      </c>
      <c r="E10" s="9" t="s">
        <v>10</v>
      </c>
      <c r="F10" s="9">
        <f>2540+2970/2</f>
        <v>4025</v>
      </c>
      <c r="G10" s="9">
        <v>9</v>
      </c>
      <c r="H10" s="9">
        <f t="shared" si="0"/>
        <v>0.18</v>
      </c>
      <c r="I10" s="9">
        <f>I9+H10</f>
        <v>1.6999999999999997</v>
      </c>
      <c r="J10" s="9">
        <f>J9+H10</f>
        <v>0.82000000000000006</v>
      </c>
    </row>
    <row r="11" spans="1:10" x14ac:dyDescent="0.2">
      <c r="A11" s="4">
        <v>1300</v>
      </c>
      <c r="D11" s="11">
        <v>6</v>
      </c>
      <c r="E11" s="9" t="s">
        <v>18</v>
      </c>
      <c r="F11" s="9">
        <f>2970+3400/2</f>
        <v>4670</v>
      </c>
      <c r="G11" s="9">
        <v>9</v>
      </c>
      <c r="H11" s="9">
        <f t="shared" si="0"/>
        <v>0.18</v>
      </c>
      <c r="I11" s="9">
        <f>I10+H11</f>
        <v>1.8799999999999997</v>
      </c>
      <c r="J11" s="9">
        <f>J10+H11</f>
        <v>1</v>
      </c>
    </row>
    <row r="12" spans="1:10" x14ac:dyDescent="0.2">
      <c r="A12" s="4">
        <v>1350</v>
      </c>
      <c r="D12" s="9"/>
      <c r="E12" s="9"/>
      <c r="F12" s="9"/>
      <c r="G12" s="12">
        <f>SUM(G6:G11)</f>
        <v>50</v>
      </c>
      <c r="H12" s="12">
        <f t="shared" si="0"/>
        <v>1</v>
      </c>
      <c r="I12" s="9"/>
      <c r="J12" s="9"/>
    </row>
    <row r="13" spans="1:10" x14ac:dyDescent="0.2">
      <c r="A13" s="4">
        <v>1400</v>
      </c>
    </row>
    <row r="14" spans="1:10" x14ac:dyDescent="0.2">
      <c r="A14" s="4">
        <v>1450</v>
      </c>
      <c r="C14" t="s">
        <v>19</v>
      </c>
      <c r="J14" t="s">
        <v>20</v>
      </c>
    </row>
    <row r="15" spans="1:10" x14ac:dyDescent="0.2">
      <c r="A15" s="4">
        <v>1500</v>
      </c>
    </row>
    <row r="16" spans="1:10" x14ac:dyDescent="0.2">
      <c r="A16" s="4">
        <v>1550</v>
      </c>
    </row>
    <row r="17" spans="1:3" x14ac:dyDescent="0.2">
      <c r="A17" s="4">
        <v>1600</v>
      </c>
    </row>
    <row r="18" spans="1:3" x14ac:dyDescent="0.2">
      <c r="A18" s="4">
        <v>1650</v>
      </c>
    </row>
    <row r="19" spans="1:3" x14ac:dyDescent="0.2">
      <c r="A19" s="5">
        <v>1700</v>
      </c>
    </row>
    <row r="20" spans="1:3" x14ac:dyDescent="0.2">
      <c r="A20" s="5">
        <v>1750</v>
      </c>
    </row>
    <row r="21" spans="1:3" x14ac:dyDescent="0.2">
      <c r="A21" s="5">
        <v>1800</v>
      </c>
    </row>
    <row r="22" spans="1:3" x14ac:dyDescent="0.2">
      <c r="A22" s="5">
        <v>1850</v>
      </c>
    </row>
    <row r="23" spans="1:3" x14ac:dyDescent="0.2">
      <c r="A23" s="5">
        <v>1900</v>
      </c>
    </row>
    <row r="24" spans="1:3" x14ac:dyDescent="0.2">
      <c r="A24" s="5">
        <v>1950</v>
      </c>
    </row>
    <row r="25" spans="1:3" x14ac:dyDescent="0.2">
      <c r="A25" s="5">
        <v>2000</v>
      </c>
    </row>
    <row r="26" spans="1:3" x14ac:dyDescent="0.2">
      <c r="A26" s="5">
        <v>2050</v>
      </c>
    </row>
    <row r="27" spans="1:3" x14ac:dyDescent="0.2">
      <c r="A27" s="5">
        <v>2100</v>
      </c>
    </row>
    <row r="28" spans="1:3" x14ac:dyDescent="0.2">
      <c r="A28" s="6">
        <v>2150</v>
      </c>
    </row>
    <row r="29" spans="1:3" x14ac:dyDescent="0.2">
      <c r="A29" s="6">
        <v>2200</v>
      </c>
    </row>
    <row r="30" spans="1:3" x14ac:dyDescent="0.2">
      <c r="A30" s="6">
        <v>2250</v>
      </c>
    </row>
    <row r="31" spans="1:3" x14ac:dyDescent="0.2">
      <c r="A31" s="6">
        <v>2300</v>
      </c>
    </row>
    <row r="32" spans="1:3" x14ac:dyDescent="0.2">
      <c r="A32" s="6">
        <v>2350</v>
      </c>
      <c r="C32" t="s">
        <v>21</v>
      </c>
    </row>
    <row r="33" spans="1:1" x14ac:dyDescent="0.2">
      <c r="A33" s="6">
        <v>2400</v>
      </c>
    </row>
    <row r="34" spans="1:1" x14ac:dyDescent="0.2">
      <c r="A34" s="6">
        <v>2450</v>
      </c>
    </row>
    <row r="35" spans="1:1" x14ac:dyDescent="0.2">
      <c r="A35" s="6">
        <v>2500</v>
      </c>
    </row>
    <row r="36" spans="1:1" x14ac:dyDescent="0.2">
      <c r="A36" s="7">
        <v>2550</v>
      </c>
    </row>
    <row r="37" spans="1:1" x14ac:dyDescent="0.2">
      <c r="A37" s="7">
        <v>2600</v>
      </c>
    </row>
    <row r="38" spans="1:1" x14ac:dyDescent="0.2">
      <c r="A38" s="7">
        <v>2650</v>
      </c>
    </row>
    <row r="39" spans="1:1" x14ac:dyDescent="0.2">
      <c r="A39" s="7">
        <v>2700</v>
      </c>
    </row>
    <row r="40" spans="1:1" x14ac:dyDescent="0.2">
      <c r="A40" s="7">
        <v>2750</v>
      </c>
    </row>
    <row r="41" spans="1:1" x14ac:dyDescent="0.2">
      <c r="A41" s="7">
        <v>2800</v>
      </c>
    </row>
    <row r="42" spans="1:1" x14ac:dyDescent="0.2">
      <c r="A42" s="7">
        <v>2850</v>
      </c>
    </row>
    <row r="43" spans="1:1" x14ac:dyDescent="0.2">
      <c r="A43" s="7">
        <v>2900</v>
      </c>
    </row>
    <row r="44" spans="1:1" x14ac:dyDescent="0.2">
      <c r="A44" s="7">
        <v>2950</v>
      </c>
    </row>
    <row r="45" spans="1:1" x14ac:dyDescent="0.2">
      <c r="A45" s="8">
        <v>3000</v>
      </c>
    </row>
    <row r="46" spans="1:1" x14ac:dyDescent="0.2">
      <c r="A46" s="8">
        <v>3050</v>
      </c>
    </row>
    <row r="47" spans="1:1" x14ac:dyDescent="0.2">
      <c r="A47" s="8">
        <v>3100</v>
      </c>
    </row>
    <row r="48" spans="1:1" x14ac:dyDescent="0.2">
      <c r="A48" s="8">
        <v>3150</v>
      </c>
    </row>
    <row r="49" spans="1:1" x14ac:dyDescent="0.2">
      <c r="A49" s="8">
        <v>3200</v>
      </c>
    </row>
    <row r="50" spans="1:1" x14ac:dyDescent="0.2">
      <c r="A50" s="8">
        <v>3250</v>
      </c>
    </row>
    <row r="51" spans="1:1" x14ac:dyDescent="0.2">
      <c r="A51" s="8">
        <v>3300</v>
      </c>
    </row>
    <row r="52" spans="1:1" x14ac:dyDescent="0.2">
      <c r="A52" s="8">
        <v>3350</v>
      </c>
    </row>
    <row r="53" spans="1:1" x14ac:dyDescent="0.2">
      <c r="A53" s="8">
        <v>3400</v>
      </c>
    </row>
    <row r="56" spans="1:1" x14ac:dyDescent="0.2">
      <c r="A56" t="s">
        <v>2</v>
      </c>
    </row>
    <row r="57" spans="1:1" x14ac:dyDescent="0.2">
      <c r="A57" t="s">
        <v>4</v>
      </c>
    </row>
    <row r="58" spans="1:1" x14ac:dyDescent="0.2">
      <c r="A58" t="s">
        <v>5</v>
      </c>
    </row>
    <row r="59" spans="1:1" x14ac:dyDescent="0.2">
      <c r="A5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ZAMBRANO MENDEZ JOSUE</cp:lastModifiedBy>
  <dcterms:created xsi:type="dcterms:W3CDTF">2025-09-17T15:58:48Z</dcterms:created>
  <dcterms:modified xsi:type="dcterms:W3CDTF">2025-09-17T18:32:15Z</dcterms:modified>
</cp:coreProperties>
</file>