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rillo\Desktop\"/>
    </mc:Choice>
  </mc:AlternateContent>
  <xr:revisionPtr revIDLastSave="0" documentId="13_ncr:1_{22806194-0824-4BFF-BD40-47E02D97181B}" xr6:coauthVersionLast="47" xr6:coauthVersionMax="47" xr10:uidLastSave="{00000000-0000-0000-0000-000000000000}"/>
  <bookViews>
    <workbookView xWindow="-108" yWindow="-108" windowWidth="23256" windowHeight="12456" xr2:uid="{82FBAE56-95B6-4FBE-B379-8E09D3B814AD}"/>
  </bookViews>
  <sheets>
    <sheet name="DATABASE" sheetId="1" r:id="rId1"/>
    <sheet name="RUTA DE FACT.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5" i="2" l="1"/>
  <c r="E645" i="2" a="1"/>
  <c r="D645" i="2" a="1"/>
  <c r="D645" i="2" s="1"/>
  <c r="C645" i="2"/>
  <c r="C645" i="2" a="1"/>
  <c r="B645" i="2"/>
  <c r="B645" i="2" a="1"/>
  <c r="E644" i="2"/>
  <c r="E644" i="2" a="1"/>
  <c r="D644" i="2"/>
  <c r="D644" i="2" a="1"/>
  <c r="C644" i="2"/>
  <c r="C644" i="2" a="1"/>
  <c r="B644" i="2" a="1"/>
  <c r="B644" i="2" s="1"/>
  <c r="E643" i="2"/>
  <c r="E643" i="2" a="1"/>
  <c r="D643" i="2"/>
  <c r="D643" i="2" a="1"/>
  <c r="C643" i="2"/>
  <c r="C643" i="2" a="1"/>
  <c r="B643" i="2"/>
  <c r="B643" i="2" a="1"/>
  <c r="E642" i="2"/>
  <c r="E642" i="2" a="1"/>
  <c r="D642" i="2" a="1"/>
  <c r="D642" i="2" s="1"/>
  <c r="C642" i="2"/>
  <c r="C642" i="2" a="1"/>
  <c r="B642" i="2"/>
  <c r="B642" i="2" a="1"/>
  <c r="E641" i="2"/>
  <c r="E641" i="2" a="1"/>
  <c r="D641" i="2"/>
  <c r="D641" i="2" a="1"/>
  <c r="C641" i="2"/>
  <c r="C641" i="2" a="1"/>
  <c r="B641" i="2" a="1"/>
  <c r="B641" i="2" s="1"/>
  <c r="E640" i="2"/>
  <c r="E640" i="2" a="1"/>
  <c r="D640" i="2"/>
  <c r="D640" i="2" a="1"/>
  <c r="C640" i="2"/>
  <c r="C640" i="2" a="1"/>
  <c r="B640" i="2"/>
  <c r="B640" i="2" a="1"/>
  <c r="E639" i="2"/>
  <c r="E639" i="2" a="1"/>
  <c r="D639" i="2" a="1"/>
  <c r="D639" i="2" s="1"/>
  <c r="C639" i="2"/>
  <c r="C639" i="2" a="1"/>
  <c r="B639" i="2"/>
  <c r="B639" i="2" a="1"/>
  <c r="E638" i="2"/>
  <c r="E638" i="2" a="1"/>
  <c r="D638" i="2"/>
  <c r="D638" i="2" a="1"/>
  <c r="C638" i="2"/>
  <c r="C638" i="2" a="1"/>
  <c r="B638" i="2" a="1"/>
  <c r="B638" i="2" s="1"/>
  <c r="E637" i="2"/>
  <c r="E637" i="2" a="1"/>
  <c r="D637" i="2"/>
  <c r="D637" i="2" a="1"/>
  <c r="C637" i="2"/>
  <c r="C637" i="2" a="1"/>
  <c r="B637" i="2"/>
  <c r="B637" i="2" a="1"/>
  <c r="E636" i="2"/>
  <c r="E636" i="2" a="1"/>
  <c r="D636" i="2" a="1"/>
  <c r="D636" i="2" s="1"/>
  <c r="C636" i="2"/>
  <c r="C636" i="2" a="1"/>
  <c r="B636" i="2"/>
  <c r="B636" i="2" a="1"/>
  <c r="E635" i="2"/>
  <c r="E635" i="2" a="1"/>
  <c r="D635" i="2"/>
  <c r="D635" i="2" a="1"/>
  <c r="C635" i="2"/>
  <c r="C635" i="2" a="1"/>
  <c r="B635" i="2" a="1"/>
  <c r="B635" i="2" s="1"/>
  <c r="E634" i="2"/>
  <c r="E634" i="2" a="1"/>
  <c r="D634" i="2"/>
  <c r="D634" i="2" a="1"/>
  <c r="C634" i="2"/>
  <c r="C634" i="2" a="1"/>
  <c r="B634" i="2"/>
  <c r="B634" i="2" a="1"/>
  <c r="E633" i="2"/>
  <c r="E633" i="2" a="1"/>
  <c r="D633" i="2" a="1"/>
  <c r="D633" i="2" s="1"/>
  <c r="C633" i="2"/>
  <c r="C633" i="2" a="1"/>
  <c r="B633" i="2"/>
  <c r="B633" i="2" a="1"/>
  <c r="E632" i="2"/>
  <c r="E632" i="2" a="1"/>
  <c r="D632" i="2"/>
  <c r="D632" i="2" a="1"/>
  <c r="C632" i="2"/>
  <c r="C632" i="2" a="1"/>
  <c r="B632" i="2" a="1"/>
  <c r="B632" i="2" s="1"/>
  <c r="E631" i="2"/>
  <c r="E631" i="2" a="1"/>
  <c r="D631" i="2"/>
  <c r="D631" i="2" a="1"/>
  <c r="C631" i="2"/>
  <c r="C631" i="2" a="1"/>
  <c r="B631" i="2"/>
  <c r="B631" i="2" a="1"/>
  <c r="E630" i="2"/>
  <c r="E630" i="2" a="1"/>
  <c r="D630" i="2" a="1"/>
  <c r="D630" i="2" s="1"/>
  <c r="C630" i="2"/>
  <c r="C630" i="2" a="1"/>
  <c r="B630" i="2"/>
  <c r="B630" i="2" a="1"/>
  <c r="E629" i="2"/>
  <c r="E629" i="2" a="1"/>
  <c r="D629" i="2"/>
  <c r="D629" i="2" a="1"/>
  <c r="C629" i="2"/>
  <c r="C629" i="2" a="1"/>
  <c r="B629" i="2" a="1"/>
  <c r="B629" i="2" s="1"/>
  <c r="E628" i="2"/>
  <c r="E628" i="2" a="1"/>
  <c r="D628" i="2"/>
  <c r="D628" i="2" a="1"/>
  <c r="C628" i="2"/>
  <c r="C628" i="2" a="1"/>
  <c r="B628" i="2"/>
  <c r="B628" i="2" a="1"/>
  <c r="E627" i="2"/>
  <c r="E627" i="2" a="1"/>
  <c r="D627" i="2" a="1"/>
  <c r="D627" i="2" s="1"/>
  <c r="C627" i="2"/>
  <c r="C627" i="2" a="1"/>
  <c r="B627" i="2"/>
  <c r="B627" i="2" a="1"/>
  <c r="E626" i="2"/>
  <c r="E626" i="2" a="1"/>
  <c r="D626" i="2"/>
  <c r="D626" i="2" a="1"/>
  <c r="C626" i="2"/>
  <c r="C626" i="2" a="1"/>
  <c r="B626" i="2" a="1"/>
  <c r="B626" i="2" s="1"/>
  <c r="E625" i="2"/>
  <c r="E625" i="2" a="1"/>
  <c r="D625" i="2"/>
  <c r="D625" i="2" a="1"/>
  <c r="C625" i="2"/>
  <c r="C625" i="2" a="1"/>
  <c r="B625" i="2"/>
  <c r="B625" i="2" a="1"/>
  <c r="E624" i="2"/>
  <c r="E624" i="2" a="1"/>
  <c r="D624" i="2" a="1"/>
  <c r="D624" i="2" s="1"/>
  <c r="C624" i="2"/>
  <c r="C624" i="2" a="1"/>
  <c r="B624" i="2"/>
  <c r="B624" i="2" a="1"/>
  <c r="E623" i="2"/>
  <c r="E623" i="2" a="1"/>
  <c r="D623" i="2"/>
  <c r="D623" i="2" a="1"/>
  <c r="C623" i="2"/>
  <c r="C623" i="2" a="1"/>
  <c r="B623" i="2" a="1"/>
  <c r="B623" i="2" s="1"/>
  <c r="E622" i="2"/>
  <c r="E622" i="2" a="1"/>
  <c r="D622" i="2"/>
  <c r="D622" i="2" a="1"/>
  <c r="C622" i="2"/>
  <c r="C622" i="2" a="1"/>
  <c r="B622" i="2"/>
  <c r="B622" i="2" a="1"/>
  <c r="E621" i="2"/>
  <c r="E621" i="2" a="1"/>
  <c r="D621" i="2" a="1"/>
  <c r="D621" i="2" s="1"/>
  <c r="C621" i="2"/>
  <c r="C621" i="2" a="1"/>
  <c r="B621" i="2"/>
  <c r="B621" i="2" a="1"/>
  <c r="E620" i="2"/>
  <c r="E620" i="2" a="1"/>
  <c r="D620" i="2"/>
  <c r="D620" i="2" a="1"/>
  <c r="C620" i="2"/>
  <c r="C620" i="2" a="1"/>
  <c r="B620" i="2" a="1"/>
  <c r="B620" i="2" s="1"/>
  <c r="E619" i="2"/>
  <c r="E619" i="2" a="1"/>
  <c r="D619" i="2"/>
  <c r="D619" i="2" a="1"/>
  <c r="C619" i="2"/>
  <c r="C619" i="2" a="1"/>
  <c r="B619" i="2"/>
  <c r="B619" i="2" a="1"/>
  <c r="E618" i="2"/>
  <c r="E618" i="2" a="1"/>
  <c r="D618" i="2" a="1"/>
  <c r="D618" i="2" s="1"/>
  <c r="C618" i="2"/>
  <c r="C618" i="2" a="1"/>
  <c r="B618" i="2"/>
  <c r="B618" i="2" a="1"/>
  <c r="E617" i="2"/>
  <c r="E617" i="2" a="1"/>
  <c r="D617" i="2"/>
  <c r="D617" i="2" a="1"/>
  <c r="C617" i="2"/>
  <c r="C617" i="2" a="1"/>
  <c r="B617" i="2" a="1"/>
  <c r="B617" i="2" s="1"/>
  <c r="E616" i="2"/>
  <c r="E616" i="2" a="1"/>
  <c r="D616" i="2"/>
  <c r="D616" i="2" a="1"/>
  <c r="C616" i="2"/>
  <c r="C616" i="2" a="1"/>
  <c r="B616" i="2"/>
  <c r="B616" i="2" a="1"/>
  <c r="E615" i="2"/>
  <c r="E615" i="2" a="1"/>
  <c r="D615" i="2" a="1"/>
  <c r="D615" i="2" s="1"/>
  <c r="C615" i="2"/>
  <c r="C615" i="2" a="1"/>
  <c r="B615" i="2"/>
  <c r="B615" i="2" a="1"/>
  <c r="E614" i="2"/>
  <c r="E614" i="2" a="1"/>
  <c r="D614" i="2"/>
  <c r="D614" i="2" a="1"/>
  <c r="C614" i="2"/>
  <c r="C614" i="2" a="1"/>
  <c r="B614" i="2" a="1"/>
  <c r="B614" i="2" s="1"/>
  <c r="E613" i="2"/>
  <c r="E613" i="2" a="1"/>
  <c r="D613" i="2"/>
  <c r="D613" i="2" a="1"/>
  <c r="C613" i="2"/>
  <c r="C613" i="2" a="1"/>
  <c r="B613" i="2"/>
  <c r="B613" i="2" a="1"/>
  <c r="E612" i="2"/>
  <c r="E612" i="2" a="1"/>
  <c r="D612" i="2" a="1"/>
  <c r="D612" i="2" s="1"/>
  <c r="C612" i="2"/>
  <c r="C612" i="2" a="1"/>
  <c r="B612" i="2"/>
  <c r="B612" i="2" a="1"/>
  <c r="E611" i="2"/>
  <c r="E611" i="2" a="1"/>
  <c r="D611" i="2"/>
  <c r="D611" i="2" a="1"/>
  <c r="C611" i="2"/>
  <c r="C611" i="2" a="1"/>
  <c r="B611" i="2" a="1"/>
  <c r="B611" i="2" s="1"/>
  <c r="E610" i="2"/>
  <c r="E610" i="2" a="1"/>
  <c r="D610" i="2"/>
  <c r="D610" i="2" a="1"/>
  <c r="C610" i="2"/>
  <c r="C610" i="2" a="1"/>
  <c r="B610" i="2"/>
  <c r="B610" i="2" a="1"/>
  <c r="E609" i="2"/>
  <c r="E609" i="2" a="1"/>
  <c r="D609" i="2" a="1"/>
  <c r="D609" i="2" s="1"/>
  <c r="C609" i="2"/>
  <c r="C609" i="2" a="1"/>
  <c r="B609" i="2"/>
  <c r="B609" i="2" a="1"/>
  <c r="E608" i="2"/>
  <c r="E608" i="2" a="1"/>
  <c r="D608" i="2"/>
  <c r="D608" i="2" a="1"/>
  <c r="C608" i="2"/>
  <c r="C608" i="2" a="1"/>
  <c r="B608" i="2" a="1"/>
  <c r="B608" i="2" s="1"/>
  <c r="E607" i="2"/>
  <c r="E607" i="2" a="1"/>
  <c r="D607" i="2"/>
  <c r="D607" i="2" a="1"/>
  <c r="C607" i="2"/>
  <c r="C607" i="2" a="1"/>
  <c r="B607" i="2"/>
  <c r="B607" i="2" a="1"/>
  <c r="E606" i="2"/>
  <c r="E606" i="2" a="1"/>
  <c r="D606" i="2" a="1"/>
  <c r="D606" i="2" s="1"/>
  <c r="C606" i="2"/>
  <c r="C606" i="2" a="1"/>
  <c r="B606" i="2"/>
  <c r="B606" i="2" a="1"/>
  <c r="E605" i="2"/>
  <c r="E605" i="2" a="1"/>
  <c r="D605" i="2"/>
  <c r="D605" i="2" a="1"/>
  <c r="C605" i="2"/>
  <c r="C605" i="2" a="1"/>
  <c r="B605" i="2" a="1"/>
  <c r="B605" i="2" s="1"/>
  <c r="E604" i="2"/>
  <c r="E604" i="2" a="1"/>
  <c r="D604" i="2"/>
  <c r="D604" i="2" a="1"/>
  <c r="C604" i="2"/>
  <c r="C604" i="2" a="1"/>
  <c r="B604" i="2"/>
  <c r="B604" i="2" a="1"/>
  <c r="E603" i="2"/>
  <c r="E603" i="2" a="1"/>
  <c r="D603" i="2" a="1"/>
  <c r="D603" i="2" s="1"/>
  <c r="C603" i="2"/>
  <c r="C603" i="2" a="1"/>
  <c r="B603" i="2"/>
  <c r="B603" i="2" a="1"/>
  <c r="E602" i="2"/>
  <c r="E602" i="2" a="1"/>
  <c r="D602" i="2"/>
  <c r="D602" i="2" a="1"/>
  <c r="C602" i="2"/>
  <c r="C602" i="2" a="1"/>
  <c r="B602" i="2" a="1"/>
  <c r="B602" i="2" s="1"/>
  <c r="E601" i="2"/>
  <c r="E601" i="2" a="1"/>
  <c r="D601" i="2"/>
  <c r="D601" i="2" a="1"/>
  <c r="C601" i="2"/>
  <c r="C601" i="2" a="1"/>
  <c r="B601" i="2"/>
  <c r="B601" i="2" a="1"/>
  <c r="E600" i="2"/>
  <c r="E600" i="2" a="1"/>
  <c r="D600" i="2" a="1"/>
  <c r="D600" i="2" s="1"/>
  <c r="C600" i="2"/>
  <c r="C600" i="2" a="1"/>
  <c r="B600" i="2"/>
  <c r="B600" i="2" a="1"/>
  <c r="E599" i="2"/>
  <c r="E599" i="2" a="1"/>
  <c r="D599" i="2"/>
  <c r="D599" i="2" a="1"/>
  <c r="C599" i="2"/>
  <c r="C599" i="2" a="1"/>
  <c r="B599" i="2" a="1"/>
  <c r="B599" i="2" s="1"/>
  <c r="E598" i="2"/>
  <c r="E598" i="2" a="1"/>
  <c r="D598" i="2"/>
  <c r="D598" i="2" a="1"/>
  <c r="C598" i="2"/>
  <c r="C598" i="2" a="1"/>
  <c r="B598" i="2"/>
  <c r="B598" i="2" a="1"/>
  <c r="E597" i="2"/>
  <c r="E597" i="2" a="1"/>
  <c r="D597" i="2" a="1"/>
  <c r="D597" i="2" s="1"/>
  <c r="C597" i="2"/>
  <c r="C597" i="2" a="1"/>
  <c r="B597" i="2"/>
  <c r="B597" i="2" a="1"/>
  <c r="E596" i="2"/>
  <c r="E596" i="2" a="1"/>
  <c r="D596" i="2"/>
  <c r="D596" i="2" a="1"/>
  <c r="C596" i="2"/>
  <c r="C596" i="2" a="1"/>
  <c r="B596" i="2" a="1"/>
  <c r="B596" i="2" s="1"/>
  <c r="E595" i="2"/>
  <c r="E595" i="2" a="1"/>
  <c r="D595" i="2"/>
  <c r="D595" i="2" a="1"/>
  <c r="C595" i="2"/>
  <c r="C595" i="2" a="1"/>
  <c r="B595" i="2"/>
  <c r="B595" i="2" a="1"/>
  <c r="E594" i="2"/>
  <c r="E594" i="2" a="1"/>
  <c r="D594" i="2" a="1"/>
  <c r="D594" i="2" s="1"/>
  <c r="C594" i="2"/>
  <c r="C594" i="2" a="1"/>
  <c r="B594" i="2"/>
  <c r="B594" i="2" a="1"/>
  <c r="E593" i="2"/>
  <c r="E593" i="2" a="1"/>
  <c r="D593" i="2"/>
  <c r="D593" i="2" a="1"/>
  <c r="C593" i="2"/>
  <c r="C593" i="2" a="1"/>
  <c r="B593" i="2" a="1"/>
  <c r="B593" i="2" s="1"/>
  <c r="E592" i="2"/>
  <c r="E592" i="2" a="1"/>
  <c r="D592" i="2"/>
  <c r="D592" i="2" a="1"/>
  <c r="C592" i="2"/>
  <c r="C592" i="2" a="1"/>
  <c r="B592" i="2"/>
  <c r="B592" i="2" a="1"/>
  <c r="E591" i="2"/>
  <c r="E591" i="2" a="1"/>
  <c r="D591" i="2" a="1"/>
  <c r="D591" i="2" s="1"/>
  <c r="C591" i="2"/>
  <c r="C591" i="2" a="1"/>
  <c r="B591" i="2"/>
  <c r="B591" i="2" a="1"/>
  <c r="E590" i="2"/>
  <c r="E590" i="2" a="1"/>
  <c r="D590" i="2"/>
  <c r="D590" i="2" a="1"/>
  <c r="C590" i="2"/>
  <c r="C590" i="2" a="1"/>
  <c r="B590" i="2" a="1"/>
  <c r="B590" i="2" s="1"/>
  <c r="E589" i="2"/>
  <c r="E589" i="2" a="1"/>
  <c r="D589" i="2"/>
  <c r="D589" i="2" a="1"/>
  <c r="C589" i="2"/>
  <c r="C589" i="2" a="1"/>
  <c r="B589" i="2"/>
  <c r="B589" i="2" a="1"/>
  <c r="E588" i="2"/>
  <c r="E588" i="2" a="1"/>
  <c r="D588" i="2" a="1"/>
  <c r="D588" i="2" s="1"/>
  <c r="C588" i="2"/>
  <c r="C588" i="2" a="1"/>
  <c r="B588" i="2"/>
  <c r="B588" i="2" a="1"/>
  <c r="E587" i="2"/>
  <c r="E587" i="2" a="1"/>
  <c r="D587" i="2"/>
  <c r="D587" i="2" a="1"/>
  <c r="C587" i="2"/>
  <c r="C587" i="2" a="1"/>
  <c r="B587" i="2" a="1"/>
  <c r="B587" i="2" s="1"/>
  <c r="E586" i="2"/>
  <c r="E586" i="2" a="1"/>
  <c r="D586" i="2"/>
  <c r="D586" i="2" a="1"/>
  <c r="C586" i="2"/>
  <c r="C586" i="2" a="1"/>
  <c r="B586" i="2"/>
  <c r="B586" i="2" a="1"/>
  <c r="E585" i="2"/>
  <c r="E585" i="2" a="1"/>
  <c r="D585" i="2" a="1"/>
  <c r="D585" i="2" s="1"/>
  <c r="C585" i="2"/>
  <c r="C585" i="2" a="1"/>
  <c r="B585" i="2"/>
  <c r="B585" i="2" a="1"/>
  <c r="E584" i="2"/>
  <c r="E584" i="2" a="1"/>
  <c r="D584" i="2"/>
  <c r="D584" i="2" a="1"/>
  <c r="C584" i="2"/>
  <c r="C584" i="2" a="1"/>
  <c r="B584" i="2" a="1"/>
  <c r="B584" i="2" s="1"/>
  <c r="E583" i="2"/>
  <c r="E583" i="2" a="1"/>
  <c r="D583" i="2"/>
  <c r="D583" i="2" a="1"/>
  <c r="C583" i="2"/>
  <c r="C583" i="2" a="1"/>
  <c r="B583" i="2"/>
  <c r="B583" i="2" a="1"/>
  <c r="E582" i="2"/>
  <c r="E582" i="2" a="1"/>
  <c r="D582" i="2" a="1"/>
  <c r="D582" i="2" s="1"/>
  <c r="C582" i="2"/>
  <c r="C582" i="2" a="1"/>
  <c r="B582" i="2"/>
  <c r="B582" i="2" a="1"/>
  <c r="E581" i="2"/>
  <c r="E581" i="2" a="1"/>
  <c r="D581" i="2"/>
  <c r="D581" i="2" a="1"/>
  <c r="C581" i="2"/>
  <c r="C581" i="2" a="1"/>
  <c r="B581" i="2" a="1"/>
  <c r="B581" i="2" s="1"/>
  <c r="E580" i="2"/>
  <c r="E580" i="2" a="1"/>
  <c r="D580" i="2"/>
  <c r="D580" i="2" a="1"/>
  <c r="C580" i="2"/>
  <c r="C580" i="2" a="1"/>
  <c r="B580" i="2"/>
  <c r="B580" i="2" a="1"/>
  <c r="E579" i="2"/>
  <c r="E579" i="2" a="1"/>
  <c r="D579" i="2" a="1"/>
  <c r="D579" i="2" s="1"/>
  <c r="C579" i="2"/>
  <c r="C579" i="2" a="1"/>
  <c r="B579" i="2"/>
  <c r="B579" i="2" a="1"/>
  <c r="E578" i="2"/>
  <c r="E578" i="2" a="1"/>
  <c r="D578" i="2"/>
  <c r="D578" i="2" a="1"/>
  <c r="C578" i="2"/>
  <c r="C578" i="2" a="1"/>
  <c r="B578" i="2" a="1"/>
  <c r="B578" i="2" s="1"/>
  <c r="E577" i="2"/>
  <c r="E577" i="2" a="1"/>
  <c r="D577" i="2"/>
  <c r="D577" i="2" a="1"/>
  <c r="C577" i="2"/>
  <c r="C577" i="2" a="1"/>
  <c r="B577" i="2"/>
  <c r="B577" i="2" a="1"/>
  <c r="E576" i="2"/>
  <c r="E576" i="2" a="1"/>
  <c r="D576" i="2" a="1"/>
  <c r="D576" i="2" s="1"/>
  <c r="C576" i="2"/>
  <c r="C576" i="2" a="1"/>
  <c r="B576" i="2"/>
  <c r="B576" i="2" a="1"/>
  <c r="E575" i="2"/>
  <c r="E575" i="2" a="1"/>
  <c r="D575" i="2"/>
  <c r="D575" i="2" a="1"/>
  <c r="C575" i="2"/>
  <c r="C575" i="2" a="1"/>
  <c r="B575" i="2" a="1"/>
  <c r="B575" i="2" s="1"/>
  <c r="E574" i="2"/>
  <c r="E574" i="2" a="1"/>
  <c r="D574" i="2"/>
  <c r="D574" i="2" a="1"/>
  <c r="C574" i="2"/>
  <c r="C574" i="2" a="1"/>
  <c r="B574" i="2"/>
  <c r="B574" i="2" a="1"/>
  <c r="E573" i="2"/>
  <c r="E573" i="2" a="1"/>
  <c r="D573" i="2" a="1"/>
  <c r="D573" i="2" s="1"/>
  <c r="C573" i="2"/>
  <c r="C573" i="2" a="1"/>
  <c r="B573" i="2"/>
  <c r="B573" i="2" a="1"/>
  <c r="E572" i="2"/>
  <c r="E572" i="2" a="1"/>
  <c r="D572" i="2"/>
  <c r="D572" i="2" a="1"/>
  <c r="C572" i="2"/>
  <c r="C572" i="2" a="1"/>
  <c r="B572" i="2" a="1"/>
  <c r="B572" i="2" s="1"/>
  <c r="E571" i="2"/>
  <c r="E571" i="2" a="1"/>
  <c r="D571" i="2"/>
  <c r="D571" i="2" a="1"/>
  <c r="C571" i="2"/>
  <c r="C571" i="2" a="1"/>
  <c r="B571" i="2"/>
  <c r="B571" i="2" a="1"/>
  <c r="E570" i="2"/>
  <c r="E570" i="2" a="1"/>
  <c r="D570" i="2" a="1"/>
  <c r="D570" i="2" s="1"/>
  <c r="C570" i="2"/>
  <c r="C570" i="2" a="1"/>
  <c r="B570" i="2"/>
  <c r="B570" i="2" a="1"/>
  <c r="E569" i="2"/>
  <c r="E569" i="2" a="1"/>
  <c r="D569" i="2"/>
  <c r="D569" i="2" a="1"/>
  <c r="C569" i="2"/>
  <c r="C569" i="2" a="1"/>
  <c r="B569" i="2" a="1"/>
  <c r="B569" i="2" s="1"/>
  <c r="E568" i="2"/>
  <c r="E568" i="2" a="1"/>
  <c r="D568" i="2"/>
  <c r="D568" i="2" a="1"/>
  <c r="C568" i="2"/>
  <c r="C568" i="2" a="1"/>
  <c r="B568" i="2"/>
  <c r="B568" i="2" a="1"/>
  <c r="E567" i="2"/>
  <c r="E567" i="2" a="1"/>
  <c r="D567" i="2" a="1"/>
  <c r="D567" i="2" s="1"/>
  <c r="C567" i="2"/>
  <c r="C567" i="2" a="1"/>
  <c r="B567" i="2"/>
  <c r="B567" i="2" a="1"/>
  <c r="E566" i="2"/>
  <c r="E566" i="2" a="1"/>
  <c r="D566" i="2"/>
  <c r="D566" i="2" a="1"/>
  <c r="C566" i="2"/>
  <c r="C566" i="2" a="1"/>
  <c r="B566" i="2" a="1"/>
  <c r="B566" i="2" s="1"/>
  <c r="E565" i="2"/>
  <c r="E565" i="2" a="1"/>
  <c r="D565" i="2"/>
  <c r="D565" i="2" a="1"/>
  <c r="C565" i="2"/>
  <c r="C565" i="2" a="1"/>
  <c r="B565" i="2"/>
  <c r="B565" i="2" a="1"/>
  <c r="E564" i="2"/>
  <c r="E564" i="2" a="1"/>
  <c r="D564" i="2" a="1"/>
  <c r="D564" i="2" s="1"/>
  <c r="C564" i="2"/>
  <c r="C564" i="2" a="1"/>
  <c r="B564" i="2"/>
  <c r="B564" i="2" a="1"/>
  <c r="E563" i="2"/>
  <c r="E563" i="2" a="1"/>
  <c r="D563" i="2"/>
  <c r="D563" i="2" a="1"/>
  <c r="C563" i="2"/>
  <c r="C563" i="2" a="1"/>
  <c r="B563" i="2" a="1"/>
  <c r="B563" i="2" s="1"/>
  <c r="E562" i="2"/>
  <c r="E562" i="2" a="1"/>
  <c r="D562" i="2"/>
  <c r="D562" i="2" a="1"/>
  <c r="C562" i="2"/>
  <c r="C562" i="2" a="1"/>
  <c r="B562" i="2"/>
  <c r="B562" i="2" a="1"/>
  <c r="E561" i="2"/>
  <c r="E561" i="2" a="1"/>
  <c r="D561" i="2" a="1"/>
  <c r="D561" i="2" s="1"/>
  <c r="C561" i="2"/>
  <c r="C561" i="2" a="1"/>
  <c r="B561" i="2"/>
  <c r="B561" i="2" a="1"/>
  <c r="E560" i="2"/>
  <c r="E560" i="2" a="1"/>
  <c r="D560" i="2"/>
  <c r="D560" i="2" a="1"/>
  <c r="C560" i="2"/>
  <c r="C560" i="2" a="1"/>
  <c r="B560" i="2" a="1"/>
  <c r="B560" i="2" s="1"/>
  <c r="E559" i="2"/>
  <c r="E559" i="2" a="1"/>
  <c r="D559" i="2"/>
  <c r="D559" i="2" a="1"/>
  <c r="C559" i="2"/>
  <c r="C559" i="2" a="1"/>
  <c r="B559" i="2"/>
  <c r="B559" i="2" a="1"/>
  <c r="E558" i="2"/>
  <c r="E558" i="2" a="1"/>
  <c r="D558" i="2" a="1"/>
  <c r="D558" i="2" s="1"/>
  <c r="C558" i="2"/>
  <c r="C558" i="2" a="1"/>
  <c r="B558" i="2"/>
  <c r="B558" i="2" a="1"/>
  <c r="E557" i="2"/>
  <c r="E557" i="2" a="1"/>
  <c r="D557" i="2"/>
  <c r="D557" i="2" a="1"/>
  <c r="C557" i="2"/>
  <c r="C557" i="2" a="1"/>
  <c r="B557" i="2" a="1"/>
  <c r="B557" i="2" s="1"/>
  <c r="E556" i="2"/>
  <c r="E556" i="2" a="1"/>
  <c r="D556" i="2"/>
  <c r="D556" i="2" a="1"/>
  <c r="C556" i="2"/>
  <c r="C556" i="2" a="1"/>
  <c r="B556" i="2"/>
  <c r="B556" i="2" a="1"/>
  <c r="E555" i="2"/>
  <c r="E555" i="2" a="1"/>
  <c r="D555" i="2" a="1"/>
  <c r="D555" i="2" s="1"/>
  <c r="C555" i="2"/>
  <c r="C555" i="2" a="1"/>
  <c r="B555" i="2"/>
  <c r="B555" i="2" a="1"/>
  <c r="E554" i="2"/>
  <c r="E554" i="2" a="1"/>
  <c r="D554" i="2"/>
  <c r="D554" i="2" a="1"/>
  <c r="C554" i="2"/>
  <c r="C554" i="2" a="1"/>
  <c r="B554" i="2" a="1"/>
  <c r="B554" i="2" s="1"/>
  <c r="E553" i="2"/>
  <c r="E553" i="2" a="1"/>
  <c r="D553" i="2"/>
  <c r="D553" i="2" a="1"/>
  <c r="C553" i="2"/>
  <c r="C553" i="2" a="1"/>
  <c r="B553" i="2"/>
  <c r="B553" i="2" a="1"/>
  <c r="E552" i="2"/>
  <c r="E552" i="2" a="1"/>
  <c r="D552" i="2" a="1"/>
  <c r="D552" i="2" s="1"/>
  <c r="C552" i="2"/>
  <c r="C552" i="2" a="1"/>
  <c r="B552" i="2"/>
  <c r="B552" i="2" a="1"/>
  <c r="E551" i="2"/>
  <c r="E551" i="2" a="1"/>
  <c r="D551" i="2"/>
  <c r="D551" i="2" a="1"/>
  <c r="C551" i="2"/>
  <c r="C551" i="2" a="1"/>
  <c r="B551" i="2" a="1"/>
  <c r="B551" i="2" s="1"/>
  <c r="E550" i="2"/>
  <c r="E550" i="2" a="1"/>
  <c r="D550" i="2"/>
  <c r="D550" i="2" a="1"/>
  <c r="C550" i="2"/>
  <c r="C550" i="2" a="1"/>
  <c r="B550" i="2"/>
  <c r="B550" i="2" a="1"/>
  <c r="E549" i="2"/>
  <c r="E549" i="2" a="1"/>
  <c r="D549" i="2" a="1"/>
  <c r="D549" i="2" s="1"/>
  <c r="C549" i="2"/>
  <c r="C549" i="2" a="1"/>
  <c r="B549" i="2"/>
  <c r="B549" i="2" a="1"/>
  <c r="E548" i="2"/>
  <c r="E548" i="2" a="1"/>
  <c r="D548" i="2"/>
  <c r="D548" i="2" a="1"/>
  <c r="C548" i="2"/>
  <c r="C548" i="2" a="1"/>
  <c r="B548" i="2" a="1"/>
  <c r="B548" i="2" s="1"/>
  <c r="E547" i="2"/>
  <c r="E547" i="2" a="1"/>
  <c r="D547" i="2"/>
  <c r="D547" i="2" a="1"/>
  <c r="C547" i="2"/>
  <c r="C547" i="2" a="1"/>
  <c r="B547" i="2"/>
  <c r="B547" i="2" a="1"/>
  <c r="E546" i="2"/>
  <c r="E546" i="2" a="1"/>
  <c r="D546" i="2" a="1"/>
  <c r="D546" i="2" s="1"/>
  <c r="C546" i="2"/>
  <c r="C546" i="2" a="1"/>
  <c r="B546" i="2"/>
  <c r="B546" i="2" a="1"/>
  <c r="E545" i="2"/>
  <c r="E545" i="2" a="1"/>
  <c r="D545" i="2"/>
  <c r="D545" i="2" a="1"/>
  <c r="C545" i="2"/>
  <c r="C545" i="2" a="1"/>
  <c r="B545" i="2" a="1"/>
  <c r="B545" i="2" s="1"/>
  <c r="E544" i="2"/>
  <c r="E544" i="2" a="1"/>
  <c r="D544" i="2"/>
  <c r="D544" i="2" a="1"/>
  <c r="C544" i="2"/>
  <c r="C544" i="2" a="1"/>
  <c r="B544" i="2"/>
  <c r="B544" i="2" a="1"/>
  <c r="E543" i="2"/>
  <c r="E543" i="2" a="1"/>
  <c r="D543" i="2" a="1"/>
  <c r="D543" i="2" s="1"/>
  <c r="C543" i="2"/>
  <c r="C543" i="2" a="1"/>
  <c r="B543" i="2"/>
  <c r="B543" i="2" a="1"/>
  <c r="E542" i="2"/>
  <c r="E542" i="2" a="1"/>
  <c r="D542" i="2"/>
  <c r="D542" i="2" a="1"/>
  <c r="C542" i="2"/>
  <c r="C542" i="2" a="1"/>
  <c r="B542" i="2" a="1"/>
  <c r="B542" i="2" s="1"/>
  <c r="E541" i="2"/>
  <c r="E541" i="2" a="1"/>
  <c r="D541" i="2"/>
  <c r="D541" i="2" a="1"/>
  <c r="C541" i="2"/>
  <c r="C541" i="2" a="1"/>
  <c r="B541" i="2"/>
  <c r="B541" i="2" a="1"/>
  <c r="E540" i="2"/>
  <c r="E540" i="2" a="1"/>
  <c r="D540" i="2" a="1"/>
  <c r="D540" i="2" s="1"/>
  <c r="C540" i="2"/>
  <c r="C540" i="2" a="1"/>
  <c r="B540" i="2"/>
  <c r="B540" i="2" a="1"/>
  <c r="E539" i="2"/>
  <c r="E539" i="2" a="1"/>
  <c r="D539" i="2" a="1"/>
  <c r="D539" i="2" s="1"/>
  <c r="C539" i="2"/>
  <c r="C539" i="2" a="1"/>
  <c r="B539" i="2" a="1"/>
  <c r="B539" i="2" s="1"/>
  <c r="E538" i="2"/>
  <c r="E538" i="2" a="1"/>
  <c r="D538" i="2"/>
  <c r="D538" i="2" a="1"/>
  <c r="C538" i="2"/>
  <c r="C538" i="2" a="1"/>
  <c r="B538" i="2"/>
  <c r="B538" i="2" a="1"/>
  <c r="E537" i="2"/>
  <c r="E537" i="2" a="1"/>
  <c r="D537" i="2" a="1"/>
  <c r="D537" i="2" s="1"/>
  <c r="C537" i="2" a="1"/>
  <c r="C537" i="2" s="1"/>
  <c r="B537" i="2"/>
  <c r="B537" i="2" a="1"/>
  <c r="E536" i="2"/>
  <c r="E536" i="2" a="1"/>
  <c r="D536" i="2"/>
  <c r="D536" i="2" a="1"/>
  <c r="C536" i="2" a="1"/>
  <c r="C536" i="2" s="1"/>
  <c r="B536" i="2" a="1"/>
  <c r="B536" i="2" s="1"/>
  <c r="E535" i="2"/>
  <c r="E535" i="2" a="1"/>
  <c r="D535" i="2"/>
  <c r="D535" i="2" a="1"/>
  <c r="C535" i="2"/>
  <c r="C535" i="2" a="1"/>
  <c r="B535" i="2"/>
  <c r="B535" i="2" a="1"/>
  <c r="E534" i="2"/>
  <c r="E534" i="2" a="1"/>
  <c r="D534" i="2" a="1"/>
  <c r="D534" i="2" s="1"/>
  <c r="C534" i="2"/>
  <c r="C534" i="2" a="1"/>
  <c r="B534" i="2" a="1"/>
  <c r="B534" i="2" s="1"/>
  <c r="E533" i="2"/>
  <c r="E533" i="2" a="1"/>
  <c r="D533" i="2"/>
  <c r="D533" i="2" a="1"/>
  <c r="C533" i="2"/>
  <c r="C533" i="2" a="1"/>
  <c r="B533" i="2" a="1"/>
  <c r="B533" i="2" s="1"/>
  <c r="E532" i="2"/>
  <c r="E532" i="2" a="1"/>
  <c r="D532" i="2"/>
  <c r="D532" i="2" a="1"/>
  <c r="C532" i="2"/>
  <c r="C532" i="2" a="1"/>
  <c r="B532" i="2"/>
  <c r="B532" i="2" a="1"/>
  <c r="E531" i="2"/>
  <c r="E531" i="2" a="1"/>
  <c r="D531" i="2" a="1"/>
  <c r="D531" i="2" s="1"/>
  <c r="C531" i="2"/>
  <c r="C531" i="2" a="1"/>
  <c r="B531" i="2"/>
  <c r="B531" i="2" a="1"/>
  <c r="E530" i="2" a="1"/>
  <c r="E530" i="2" s="1"/>
  <c r="D530" i="2"/>
  <c r="D530" i="2" a="1"/>
  <c r="C530" i="2"/>
  <c r="C530" i="2" a="1"/>
  <c r="B530" i="2" a="1"/>
  <c r="B530" i="2" s="1"/>
  <c r="E529" i="2"/>
  <c r="E529" i="2" a="1"/>
  <c r="D529" i="2"/>
  <c r="D529" i="2" a="1"/>
  <c r="C529" i="2"/>
  <c r="C529" i="2" a="1"/>
  <c r="B529" i="2"/>
  <c r="B529" i="2" a="1"/>
  <c r="E528" i="2"/>
  <c r="E528" i="2" a="1"/>
  <c r="D528" i="2" a="1"/>
  <c r="D528" i="2" s="1"/>
  <c r="C528" i="2"/>
  <c r="C528" i="2" a="1"/>
  <c r="B528" i="2"/>
  <c r="B528" i="2" a="1"/>
  <c r="E527" i="2"/>
  <c r="E527" i="2" a="1"/>
  <c r="D527" i="2" a="1"/>
  <c r="D527" i="2" s="1"/>
  <c r="C527" i="2"/>
  <c r="C527" i="2" a="1"/>
  <c r="B527" i="2" a="1"/>
  <c r="B527" i="2" s="1"/>
  <c r="E526" i="2"/>
  <c r="E526" i="2" a="1"/>
  <c r="D526" i="2"/>
  <c r="D526" i="2" a="1"/>
  <c r="C526" i="2"/>
  <c r="C526" i="2" a="1"/>
  <c r="B526" i="2"/>
  <c r="B526" i="2" a="1"/>
  <c r="E525" i="2"/>
  <c r="E525" i="2" a="1"/>
  <c r="D525" i="2" a="1"/>
  <c r="D525" i="2" s="1"/>
  <c r="C525" i="2"/>
  <c r="C525" i="2" a="1"/>
  <c r="B525" i="2"/>
  <c r="B525" i="2" a="1"/>
  <c r="E524" i="2"/>
  <c r="E524" i="2" a="1"/>
  <c r="D524" i="2"/>
  <c r="D524" i="2" a="1"/>
  <c r="C524" i="2" a="1"/>
  <c r="C524" i="2" s="1"/>
  <c r="B524" i="2" a="1"/>
  <c r="B524" i="2" s="1"/>
  <c r="E523" i="2"/>
  <c r="E523" i="2" a="1"/>
  <c r="D523" i="2"/>
  <c r="D523" i="2" a="1"/>
  <c r="C523" i="2"/>
  <c r="C523" i="2" a="1"/>
  <c r="B523" i="2"/>
  <c r="B523" i="2" a="1"/>
  <c r="E522" i="2"/>
  <c r="E522" i="2" a="1"/>
  <c r="D522" i="2" a="1"/>
  <c r="D522" i="2" s="1"/>
  <c r="C522" i="2"/>
  <c r="C522" i="2" a="1"/>
  <c r="B522" i="2"/>
  <c r="B522" i="2" a="1"/>
  <c r="E521" i="2"/>
  <c r="E521" i="2" a="1"/>
  <c r="D521" i="2"/>
  <c r="D521" i="2" a="1"/>
  <c r="C521" i="2"/>
  <c r="C521" i="2" a="1"/>
  <c r="B521" i="2" a="1"/>
  <c r="B521" i="2" s="1"/>
  <c r="E520" i="2"/>
  <c r="E520" i="2" a="1"/>
  <c r="D520" i="2"/>
  <c r="D520" i="2" a="1"/>
  <c r="C520" i="2"/>
  <c r="C520" i="2" a="1"/>
  <c r="B520" i="2"/>
  <c r="B520" i="2" a="1"/>
  <c r="E519" i="2"/>
  <c r="E519" i="2" a="1"/>
  <c r="D519" i="2" a="1"/>
  <c r="D519" i="2" s="1"/>
  <c r="C519" i="2" a="1"/>
  <c r="C519" i="2" s="1"/>
  <c r="B519" i="2"/>
  <c r="B519" i="2" a="1"/>
  <c r="E518" i="2"/>
  <c r="E518" i="2" a="1"/>
  <c r="D518" i="2"/>
  <c r="D518" i="2" a="1"/>
  <c r="C518" i="2"/>
  <c r="C518" i="2" a="1"/>
  <c r="B518" i="2"/>
  <c r="B518" i="2" a="1"/>
  <c r="E517" i="2" a="1"/>
  <c r="E517" i="2" s="1"/>
  <c r="D517" i="2"/>
  <c r="D517" i="2" a="1"/>
  <c r="C517" i="2"/>
  <c r="C517" i="2" a="1"/>
  <c r="B517" i="2"/>
  <c r="B517" i="2" a="1"/>
  <c r="E516" i="2"/>
  <c r="E516" i="2" a="1"/>
  <c r="D516" i="2"/>
  <c r="D516" i="2" a="1"/>
  <c r="C516" i="2" a="1"/>
  <c r="C516" i="2" s="1"/>
  <c r="B516" i="2"/>
  <c r="B516" i="2" a="1"/>
  <c r="E515" i="2"/>
  <c r="E515" i="2" a="1"/>
  <c r="D515" i="2"/>
  <c r="D515" i="2" a="1"/>
  <c r="C515" i="2"/>
  <c r="C515" i="2" a="1"/>
  <c r="B515" i="2"/>
  <c r="B515" i="2" a="1"/>
  <c r="E514" i="2" a="1"/>
  <c r="E514" i="2" s="1"/>
  <c r="D514" i="2"/>
  <c r="D514" i="2" a="1"/>
  <c r="C514" i="2"/>
  <c r="C514" i="2" a="1"/>
  <c r="B514" i="2"/>
  <c r="B514" i="2" a="1"/>
  <c r="E513" i="2"/>
  <c r="E513" i="2" a="1"/>
  <c r="D513" i="2"/>
  <c r="D513" i="2" a="1"/>
  <c r="C513" i="2" a="1"/>
  <c r="C513" i="2" s="1"/>
  <c r="B513" i="2"/>
  <c r="B513" i="2" a="1"/>
  <c r="E512" i="2"/>
  <c r="E512" i="2" a="1"/>
  <c r="D512" i="2"/>
  <c r="D512" i="2" a="1"/>
  <c r="C512" i="2"/>
  <c r="C512" i="2" a="1"/>
  <c r="B512" i="2"/>
  <c r="B512" i="2" a="1"/>
  <c r="E511" i="2" a="1"/>
  <c r="E511" i="2" s="1"/>
  <c r="D511" i="2"/>
  <c r="D511" i="2" a="1"/>
  <c r="C511" i="2"/>
  <c r="C511" i="2" a="1"/>
  <c r="B511" i="2"/>
  <c r="B511" i="2" a="1"/>
  <c r="E510" i="2"/>
  <c r="E510" i="2" a="1"/>
  <c r="D510" i="2"/>
  <c r="D510" i="2" a="1"/>
  <c r="C510" i="2" a="1"/>
  <c r="C510" i="2" s="1"/>
  <c r="B510" i="2"/>
  <c r="B510" i="2" a="1"/>
  <c r="E509" i="2"/>
  <c r="E509" i="2" a="1"/>
  <c r="D509" i="2"/>
  <c r="D509" i="2" a="1"/>
  <c r="C509" i="2"/>
  <c r="C509" i="2" a="1"/>
  <c r="B509" i="2"/>
  <c r="B509" i="2" a="1"/>
  <c r="E508" i="2" a="1"/>
  <c r="E508" i="2" s="1"/>
  <c r="D508" i="2"/>
  <c r="D508" i="2" a="1"/>
  <c r="C508" i="2"/>
  <c r="C508" i="2" a="1"/>
  <c r="B508" i="2"/>
  <c r="B508" i="2" a="1"/>
  <c r="E507" i="2"/>
  <c r="E507" i="2" a="1"/>
  <c r="D507" i="2"/>
  <c r="D507" i="2" a="1"/>
  <c r="C507" i="2" a="1"/>
  <c r="C507" i="2" s="1"/>
  <c r="B507" i="2"/>
  <c r="B507" i="2" a="1"/>
  <c r="E506" i="2"/>
  <c r="E506" i="2" a="1"/>
  <c r="D506" i="2"/>
  <c r="D506" i="2" a="1"/>
  <c r="C506" i="2"/>
  <c r="C506" i="2" a="1"/>
  <c r="B506" i="2"/>
  <c r="B506" i="2" a="1"/>
  <c r="E505" i="2" a="1"/>
  <c r="E505" i="2" s="1"/>
  <c r="D505" i="2"/>
  <c r="D505" i="2" a="1"/>
  <c r="C505" i="2"/>
  <c r="C505" i="2" a="1"/>
  <c r="B505" i="2"/>
  <c r="B505" i="2" a="1"/>
  <c r="E504" i="2"/>
  <c r="E504" i="2" a="1"/>
  <c r="D504" i="2"/>
  <c r="D504" i="2" a="1"/>
  <c r="C504" i="2" a="1"/>
  <c r="C504" i="2" s="1"/>
  <c r="B504" i="2"/>
  <c r="B504" i="2" a="1"/>
  <c r="E503" i="2"/>
  <c r="E503" i="2" a="1"/>
  <c r="D503" i="2"/>
  <c r="D503" i="2" a="1"/>
  <c r="C503" i="2"/>
  <c r="C503" i="2" a="1"/>
  <c r="B503" i="2"/>
  <c r="B503" i="2" a="1"/>
  <c r="E502" i="2" a="1"/>
  <c r="E502" i="2" s="1"/>
  <c r="D502" i="2"/>
  <c r="D502" i="2" a="1"/>
  <c r="C502" i="2"/>
  <c r="C502" i="2" a="1"/>
  <c r="B502" i="2"/>
  <c r="B502" i="2" a="1"/>
  <c r="E501" i="2"/>
  <c r="E501" i="2" a="1"/>
  <c r="D501" i="2"/>
  <c r="D501" i="2" a="1"/>
  <c r="C501" i="2" a="1"/>
  <c r="C501" i="2" s="1"/>
  <c r="B501" i="2"/>
  <c r="B501" i="2" a="1"/>
  <c r="E500" i="2"/>
  <c r="E500" i="2" a="1"/>
  <c r="D500" i="2"/>
  <c r="D500" i="2" a="1"/>
  <c r="C500" i="2"/>
  <c r="C500" i="2" a="1"/>
  <c r="B500" i="2"/>
  <c r="B500" i="2" a="1"/>
  <c r="E499" i="2" a="1"/>
  <c r="E499" i="2" s="1"/>
  <c r="D499" i="2"/>
  <c r="D499" i="2" a="1"/>
  <c r="C499" i="2"/>
  <c r="C499" i="2" a="1"/>
  <c r="B499" i="2"/>
  <c r="B499" i="2" a="1"/>
  <c r="E498" i="2"/>
  <c r="E498" i="2" a="1"/>
  <c r="D498" i="2"/>
  <c r="D498" i="2" a="1"/>
  <c r="C498" i="2" a="1"/>
  <c r="C498" i="2" s="1"/>
  <c r="B498" i="2"/>
  <c r="B498" i="2" a="1"/>
  <c r="E497" i="2"/>
  <c r="E497" i="2" a="1"/>
  <c r="D497" i="2"/>
  <c r="D497" i="2" a="1"/>
  <c r="C497" i="2"/>
  <c r="C497" i="2" a="1"/>
  <c r="B497" i="2"/>
  <c r="B497" i="2" a="1"/>
  <c r="E496" i="2" a="1"/>
  <c r="E496" i="2" s="1"/>
  <c r="D496" i="2"/>
  <c r="D496" i="2" a="1"/>
  <c r="C496" i="2"/>
  <c r="C496" i="2" a="1"/>
  <c r="B496" i="2"/>
  <c r="B496" i="2" a="1"/>
  <c r="E495" i="2"/>
  <c r="E495" i="2" a="1"/>
  <c r="D495" i="2"/>
  <c r="D495" i="2" a="1"/>
  <c r="C495" i="2" a="1"/>
  <c r="C495" i="2" s="1"/>
  <c r="B495" i="2"/>
  <c r="B495" i="2" a="1"/>
  <c r="E494" i="2"/>
  <c r="E494" i="2" a="1"/>
  <c r="D494" i="2"/>
  <c r="D494" i="2" a="1"/>
  <c r="C494" i="2"/>
  <c r="C494" i="2" a="1"/>
  <c r="B494" i="2"/>
  <c r="B494" i="2" a="1"/>
  <c r="E493" i="2" a="1"/>
  <c r="E493" i="2" s="1"/>
  <c r="D493" i="2"/>
  <c r="D493" i="2" a="1"/>
  <c r="C493" i="2"/>
  <c r="C493" i="2" a="1"/>
  <c r="B493" i="2"/>
  <c r="B493" i="2" a="1"/>
  <c r="E492" i="2"/>
  <c r="E492" i="2" a="1"/>
  <c r="D492" i="2"/>
  <c r="D492" i="2" a="1"/>
  <c r="C492" i="2" a="1"/>
  <c r="C492" i="2" s="1"/>
  <c r="B492" i="2"/>
  <c r="B492" i="2" a="1"/>
  <c r="E491" i="2"/>
  <c r="E491" i="2" a="1"/>
  <c r="D491" i="2"/>
  <c r="D491" i="2" a="1"/>
  <c r="C491" i="2"/>
  <c r="C491" i="2" a="1"/>
  <c r="B491" i="2"/>
  <c r="B491" i="2" a="1"/>
  <c r="E490" i="2" a="1"/>
  <c r="E490" i="2" s="1"/>
  <c r="D490" i="2"/>
  <c r="D490" i="2" a="1"/>
  <c r="C490" i="2"/>
  <c r="C490" i="2" a="1"/>
  <c r="B490" i="2"/>
  <c r="B490" i="2" a="1"/>
  <c r="E489" i="2"/>
  <c r="E489" i="2" a="1"/>
  <c r="D489" i="2"/>
  <c r="D489" i="2" a="1"/>
  <c r="C489" i="2" a="1"/>
  <c r="C489" i="2" s="1"/>
  <c r="B489" i="2"/>
  <c r="B489" i="2" a="1"/>
  <c r="E488" i="2"/>
  <c r="E488" i="2" a="1"/>
  <c r="D488" i="2"/>
  <c r="D488" i="2" a="1"/>
  <c r="C488" i="2"/>
  <c r="C488" i="2" a="1"/>
  <c r="B488" i="2"/>
  <c r="B488" i="2" a="1"/>
  <c r="E487" i="2" a="1"/>
  <c r="E487" i="2" s="1"/>
  <c r="D487" i="2"/>
  <c r="D487" i="2" a="1"/>
  <c r="C487" i="2"/>
  <c r="C487" i="2" a="1"/>
  <c r="B487" i="2"/>
  <c r="B487" i="2" a="1"/>
  <c r="E486" i="2"/>
  <c r="E486" i="2" a="1"/>
  <c r="D486" i="2"/>
  <c r="D486" i="2" a="1"/>
  <c r="C486" i="2" a="1"/>
  <c r="C486" i="2" s="1"/>
  <c r="B486" i="2"/>
  <c r="B486" i="2" a="1"/>
  <c r="E485" i="2"/>
  <c r="E485" i="2" a="1"/>
  <c r="D485" i="2"/>
  <c r="D485" i="2" a="1"/>
  <c r="C485" i="2"/>
  <c r="C485" i="2" a="1"/>
  <c r="B485" i="2"/>
  <c r="B485" i="2" a="1"/>
  <c r="E484" i="2" a="1"/>
  <c r="E484" i="2" s="1"/>
  <c r="D484" i="2"/>
  <c r="D484" i="2" a="1"/>
  <c r="C484" i="2"/>
  <c r="C484" i="2" a="1"/>
  <c r="B484" i="2"/>
  <c r="B484" i="2" a="1"/>
  <c r="E483" i="2"/>
  <c r="E483" i="2" a="1"/>
  <c r="D483" i="2"/>
  <c r="D483" i="2" a="1"/>
  <c r="C483" i="2" a="1"/>
  <c r="C483" i="2" s="1"/>
  <c r="B483" i="2"/>
  <c r="B483" i="2" a="1"/>
  <c r="E482" i="2"/>
  <c r="E482" i="2" a="1"/>
  <c r="D482" i="2"/>
  <c r="D482" i="2" a="1"/>
  <c r="C482" i="2"/>
  <c r="C482" i="2" a="1"/>
  <c r="B482" i="2"/>
  <c r="B482" i="2" a="1"/>
  <c r="E481" i="2" a="1"/>
  <c r="E481" i="2" s="1"/>
  <c r="D481" i="2"/>
  <c r="D481" i="2" a="1"/>
  <c r="C481" i="2"/>
  <c r="C481" i="2" a="1"/>
  <c r="B481" i="2"/>
  <c r="B481" i="2" a="1"/>
  <c r="E480" i="2"/>
  <c r="E480" i="2" a="1"/>
  <c r="D480" i="2"/>
  <c r="D480" i="2" a="1"/>
  <c r="C480" i="2" a="1"/>
  <c r="C480" i="2" s="1"/>
  <c r="B480" i="2"/>
  <c r="B480" i="2" a="1"/>
  <c r="E479" i="2"/>
  <c r="E479" i="2" a="1"/>
  <c r="D479" i="2"/>
  <c r="D479" i="2" a="1"/>
  <c r="C479" i="2"/>
  <c r="C479" i="2" a="1"/>
  <c r="B479" i="2"/>
  <c r="B479" i="2" a="1"/>
  <c r="E478" i="2" a="1"/>
  <c r="E478" i="2" s="1"/>
  <c r="D478" i="2"/>
  <c r="D478" i="2" a="1"/>
  <c r="C478" i="2"/>
  <c r="C478" i="2" a="1"/>
  <c r="B478" i="2"/>
  <c r="B478" i="2" a="1"/>
  <c r="E477" i="2"/>
  <c r="E477" i="2" a="1"/>
  <c r="D477" i="2"/>
  <c r="D477" i="2" a="1"/>
  <c r="C477" i="2" a="1"/>
  <c r="C477" i="2" s="1"/>
  <c r="B477" i="2"/>
  <c r="B477" i="2" a="1"/>
  <c r="E476" i="2"/>
  <c r="E476" i="2" a="1"/>
  <c r="D476" i="2"/>
  <c r="D476" i="2" a="1"/>
  <c r="C476" i="2"/>
  <c r="C476" i="2" a="1"/>
  <c r="B476" i="2"/>
  <c r="B476" i="2" a="1"/>
  <c r="E475" i="2" a="1"/>
  <c r="E475" i="2" s="1"/>
  <c r="D475" i="2"/>
  <c r="D475" i="2" a="1"/>
  <c r="C475" i="2"/>
  <c r="C475" i="2" a="1"/>
  <c r="B475" i="2"/>
  <c r="B475" i="2" a="1"/>
  <c r="E474" i="2"/>
  <c r="E474" i="2" a="1"/>
  <c r="D474" i="2"/>
  <c r="D474" i="2" a="1"/>
  <c r="C474" i="2" a="1"/>
  <c r="C474" i="2" s="1"/>
  <c r="B474" i="2"/>
  <c r="B474" i="2" a="1"/>
  <c r="E473" i="2"/>
  <c r="E473" i="2" a="1"/>
  <c r="D473" i="2"/>
  <c r="D473" i="2" a="1"/>
  <c r="C473" i="2"/>
  <c r="C473" i="2" a="1"/>
  <c r="B473" i="2"/>
  <c r="B473" i="2" a="1"/>
  <c r="E472" i="2" a="1"/>
  <c r="E472" i="2" s="1"/>
  <c r="D472" i="2"/>
  <c r="D472" i="2" a="1"/>
  <c r="C472" i="2"/>
  <c r="C472" i="2" a="1"/>
  <c r="B472" i="2"/>
  <c r="B472" i="2" a="1"/>
  <c r="E471" i="2"/>
  <c r="E471" i="2" a="1"/>
  <c r="D471" i="2"/>
  <c r="D471" i="2" a="1"/>
  <c r="C471" i="2" a="1"/>
  <c r="C471" i="2" s="1"/>
  <c r="B471" i="2"/>
  <c r="B471" i="2" a="1"/>
  <c r="E470" i="2"/>
  <c r="E470" i="2" a="1"/>
  <c r="D470" i="2"/>
  <c r="D470" i="2" a="1"/>
  <c r="C470" i="2"/>
  <c r="C470" i="2" a="1"/>
  <c r="B470" i="2"/>
  <c r="B470" i="2" a="1"/>
  <c r="E469" i="2" a="1"/>
  <c r="E469" i="2" s="1"/>
  <c r="D469" i="2"/>
  <c r="D469" i="2" a="1"/>
  <c r="C469" i="2"/>
  <c r="C469" i="2" a="1"/>
  <c r="B469" i="2"/>
  <c r="B469" i="2" a="1"/>
  <c r="E468" i="2"/>
  <c r="E468" i="2" a="1"/>
  <c r="D468" i="2"/>
  <c r="D468" i="2" a="1"/>
  <c r="C468" i="2" a="1"/>
  <c r="C468" i="2" s="1"/>
  <c r="B468" i="2"/>
  <c r="B468" i="2" a="1"/>
  <c r="E467" i="2"/>
  <c r="E467" i="2" a="1"/>
  <c r="D467" i="2"/>
  <c r="D467" i="2" a="1"/>
  <c r="C467" i="2"/>
  <c r="C467" i="2" a="1"/>
  <c r="B467" i="2"/>
  <c r="B467" i="2" a="1"/>
  <c r="E466" i="2" a="1"/>
  <c r="E466" i="2" s="1"/>
  <c r="D466" i="2"/>
  <c r="D466" i="2" a="1"/>
  <c r="C466" i="2"/>
  <c r="C466" i="2" a="1"/>
  <c r="B466" i="2"/>
  <c r="B466" i="2" a="1"/>
  <c r="E465" i="2"/>
  <c r="E465" i="2" a="1"/>
  <c r="D465" i="2"/>
  <c r="D465" i="2" a="1"/>
  <c r="C465" i="2" a="1"/>
  <c r="C465" i="2" s="1"/>
  <c r="B465" i="2"/>
  <c r="B465" i="2" a="1"/>
  <c r="E464" i="2"/>
  <c r="E464" i="2" a="1"/>
  <c r="D464" i="2"/>
  <c r="D464" i="2" a="1"/>
  <c r="C464" i="2"/>
  <c r="C464" i="2" a="1"/>
  <c r="B464" i="2"/>
  <c r="B464" i="2" a="1"/>
  <c r="E463" i="2" a="1"/>
  <c r="E463" i="2" s="1"/>
  <c r="D463" i="2"/>
  <c r="D463" i="2" a="1"/>
  <c r="C463" i="2"/>
  <c r="C463" i="2" a="1"/>
  <c r="B463" i="2"/>
  <c r="B463" i="2" a="1"/>
  <c r="E462" i="2"/>
  <c r="E462" i="2" a="1"/>
  <c r="D462" i="2"/>
  <c r="D462" i="2" a="1"/>
  <c r="C462" i="2" a="1"/>
  <c r="C462" i="2" s="1"/>
  <c r="B462" i="2"/>
  <c r="B462" i="2" a="1"/>
  <c r="E461" i="2"/>
  <c r="E461" i="2" a="1"/>
  <c r="D461" i="2"/>
  <c r="D461" i="2" a="1"/>
  <c r="C461" i="2"/>
  <c r="C461" i="2" a="1"/>
  <c r="B461" i="2"/>
  <c r="B461" i="2" a="1"/>
  <c r="E460" i="2" a="1"/>
  <c r="E460" i="2" s="1"/>
  <c r="D460" i="2"/>
  <c r="D460" i="2" a="1"/>
  <c r="C460" i="2"/>
  <c r="C460" i="2" a="1"/>
  <c r="B460" i="2"/>
  <c r="B460" i="2" a="1"/>
  <c r="E459" i="2"/>
  <c r="E459" i="2" a="1"/>
  <c r="D459" i="2"/>
  <c r="D459" i="2" a="1"/>
  <c r="C459" i="2" a="1"/>
  <c r="C459" i="2" s="1"/>
  <c r="B459" i="2"/>
  <c r="B459" i="2" a="1"/>
  <c r="E458" i="2"/>
  <c r="E458" i="2" a="1"/>
  <c r="D458" i="2"/>
  <c r="D458" i="2" a="1"/>
  <c r="C458" i="2"/>
  <c r="C458" i="2" a="1"/>
  <c r="B458" i="2"/>
  <c r="B458" i="2" a="1"/>
  <c r="E457" i="2" a="1"/>
  <c r="E457" i="2" s="1"/>
  <c r="D457" i="2"/>
  <c r="D457" i="2" a="1"/>
  <c r="C457" i="2"/>
  <c r="C457" i="2" a="1"/>
  <c r="B457" i="2"/>
  <c r="B457" i="2" a="1"/>
  <c r="E456" i="2"/>
  <c r="E456" i="2" a="1"/>
  <c r="D456" i="2"/>
  <c r="D456" i="2" a="1"/>
  <c r="C456" i="2" a="1"/>
  <c r="C456" i="2" s="1"/>
  <c r="B456" i="2"/>
  <c r="B456" i="2" a="1"/>
  <c r="E455" i="2"/>
  <c r="E455" i="2" a="1"/>
  <c r="D455" i="2"/>
  <c r="D455" i="2" a="1"/>
  <c r="C455" i="2"/>
  <c r="C455" i="2" a="1"/>
  <c r="B455" i="2"/>
  <c r="B455" i="2" a="1"/>
  <c r="E454" i="2" a="1"/>
  <c r="E454" i="2" s="1"/>
  <c r="D454" i="2"/>
  <c r="D454" i="2" a="1"/>
  <c r="C454" i="2"/>
  <c r="C454" i="2" a="1"/>
  <c r="B454" i="2"/>
  <c r="B454" i="2" a="1"/>
  <c r="E453" i="2"/>
  <c r="E453" i="2" a="1"/>
  <c r="D453" i="2"/>
  <c r="D453" i="2" a="1"/>
  <c r="C453" i="2" a="1"/>
  <c r="C453" i="2" s="1"/>
  <c r="B453" i="2"/>
  <c r="B453" i="2" a="1"/>
  <c r="E452" i="2"/>
  <c r="E452" i="2" a="1"/>
  <c r="D452" i="2"/>
  <c r="D452" i="2" a="1"/>
  <c r="C452" i="2"/>
  <c r="C452" i="2" a="1"/>
  <c r="B452" i="2"/>
  <c r="B452" i="2" a="1"/>
  <c r="E451" i="2" a="1"/>
  <c r="E451" i="2" s="1"/>
  <c r="D451" i="2"/>
  <c r="D451" i="2" a="1"/>
  <c r="C451" i="2"/>
  <c r="C451" i="2" a="1"/>
  <c r="B451" i="2"/>
  <c r="B451" i="2" a="1"/>
  <c r="E450" i="2"/>
  <c r="E450" i="2" a="1"/>
  <c r="D450" i="2"/>
  <c r="D450" i="2" a="1"/>
  <c r="C450" i="2" a="1"/>
  <c r="C450" i="2" s="1"/>
  <c r="B450" i="2"/>
  <c r="B450" i="2" a="1"/>
  <c r="E449" i="2"/>
  <c r="E449" i="2" a="1"/>
  <c r="D449" i="2"/>
  <c r="D449" i="2" a="1"/>
  <c r="C449" i="2"/>
  <c r="C449" i="2" a="1"/>
  <c r="B449" i="2"/>
  <c r="B449" i="2" a="1"/>
  <c r="E448" i="2" a="1"/>
  <c r="E448" i="2" s="1"/>
  <c r="D448" i="2"/>
  <c r="D448" i="2" a="1"/>
  <c r="C448" i="2"/>
  <c r="C448" i="2" a="1"/>
  <c r="B448" i="2"/>
  <c r="B448" i="2" a="1"/>
  <c r="E447" i="2"/>
  <c r="E447" i="2" a="1"/>
  <c r="D447" i="2"/>
  <c r="D447" i="2" a="1"/>
  <c r="C447" i="2" a="1"/>
  <c r="C447" i="2" s="1"/>
  <c r="B447" i="2"/>
  <c r="B447" i="2" a="1"/>
  <c r="E446" i="2"/>
  <c r="E446" i="2" a="1"/>
  <c r="D446" i="2"/>
  <c r="D446" i="2" a="1"/>
  <c r="C446" i="2"/>
  <c r="C446" i="2" a="1"/>
  <c r="B446" i="2"/>
  <c r="B446" i="2" a="1"/>
  <c r="E445" i="2" a="1"/>
  <c r="E445" i="2" s="1"/>
  <c r="D445" i="2"/>
  <c r="D445" i="2" a="1"/>
  <c r="C445" i="2"/>
  <c r="C445" i="2" a="1"/>
  <c r="B445" i="2"/>
  <c r="B445" i="2" a="1"/>
  <c r="E444" i="2"/>
  <c r="E444" i="2" a="1"/>
  <c r="D444" i="2"/>
  <c r="D444" i="2" a="1"/>
  <c r="C444" i="2" a="1"/>
  <c r="C444" i="2" s="1"/>
  <c r="B444" i="2"/>
  <c r="B444" i="2" a="1"/>
  <c r="E443" i="2"/>
  <c r="E443" i="2" a="1"/>
  <c r="D443" i="2"/>
  <c r="D443" i="2" a="1"/>
  <c r="C443" i="2"/>
  <c r="C443" i="2" a="1"/>
  <c r="B443" i="2"/>
  <c r="B443" i="2" a="1"/>
  <c r="E442" i="2" a="1"/>
  <c r="E442" i="2" s="1"/>
  <c r="D442" i="2"/>
  <c r="D442" i="2" a="1"/>
  <c r="C442" i="2"/>
  <c r="C442" i="2" a="1"/>
  <c r="B442" i="2"/>
  <c r="B442" i="2" a="1"/>
  <c r="E441" i="2"/>
  <c r="E441" i="2" a="1"/>
  <c r="D441" i="2"/>
  <c r="D441" i="2" a="1"/>
  <c r="C441" i="2" a="1"/>
  <c r="C441" i="2" s="1"/>
  <c r="B441" i="2"/>
  <c r="B441" i="2" a="1"/>
  <c r="E440" i="2"/>
  <c r="E440" i="2" a="1"/>
  <c r="D440" i="2"/>
  <c r="D440" i="2" a="1"/>
  <c r="C440" i="2"/>
  <c r="C440" i="2" a="1"/>
  <c r="B440" i="2"/>
  <c r="B440" i="2" a="1"/>
  <c r="E439" i="2" a="1"/>
  <c r="E439" i="2" s="1"/>
  <c r="D439" i="2"/>
  <c r="D439" i="2" a="1"/>
  <c r="C439" i="2"/>
  <c r="C439" i="2" a="1"/>
  <c r="B439" i="2"/>
  <c r="B439" i="2" a="1"/>
  <c r="E438" i="2"/>
  <c r="E438" i="2" a="1"/>
  <c r="D438" i="2"/>
  <c r="D438" i="2" a="1"/>
  <c r="C438" i="2" a="1"/>
  <c r="C438" i="2" s="1"/>
  <c r="B438" i="2"/>
  <c r="B438" i="2" a="1"/>
  <c r="E437" i="2"/>
  <c r="E437" i="2" a="1"/>
  <c r="D437" i="2"/>
  <c r="D437" i="2" a="1"/>
  <c r="C437" i="2"/>
  <c r="C437" i="2" a="1"/>
  <c r="B437" i="2"/>
  <c r="B437" i="2" a="1"/>
  <c r="E436" i="2" a="1"/>
  <c r="E436" i="2" s="1"/>
  <c r="D436" i="2"/>
  <c r="D436" i="2" a="1"/>
  <c r="C436" i="2"/>
  <c r="C436" i="2" a="1"/>
  <c r="B436" i="2"/>
  <c r="B436" i="2" a="1"/>
  <c r="E435" i="2"/>
  <c r="E435" i="2" a="1"/>
  <c r="D435" i="2"/>
  <c r="D435" i="2" a="1"/>
  <c r="C435" i="2" a="1"/>
  <c r="C435" i="2" s="1"/>
  <c r="B435" i="2"/>
  <c r="B435" i="2" a="1"/>
  <c r="E434" i="2"/>
  <c r="E434" i="2" a="1"/>
  <c r="D434" i="2"/>
  <c r="D434" i="2" a="1"/>
  <c r="C434" i="2"/>
  <c r="C434" i="2" a="1"/>
  <c r="B434" i="2"/>
  <c r="B434" i="2" a="1"/>
  <c r="E433" i="2" a="1"/>
  <c r="E433" i="2" s="1"/>
  <c r="D433" i="2"/>
  <c r="D433" i="2" a="1"/>
  <c r="C433" i="2"/>
  <c r="C433" i="2" a="1"/>
  <c r="B433" i="2"/>
  <c r="B433" i="2" a="1"/>
  <c r="E432" i="2"/>
  <c r="E432" i="2" a="1"/>
  <c r="D432" i="2"/>
  <c r="D432" i="2" a="1"/>
  <c r="C432" i="2" a="1"/>
  <c r="C432" i="2" s="1"/>
  <c r="B432" i="2"/>
  <c r="B432" i="2" a="1"/>
  <c r="E431" i="2"/>
  <c r="E431" i="2" a="1"/>
  <c r="D431" i="2"/>
  <c r="D431" i="2" a="1"/>
  <c r="C431" i="2"/>
  <c r="C431" i="2" a="1"/>
  <c r="B431" i="2"/>
  <c r="B431" i="2" a="1"/>
  <c r="E430" i="2" a="1"/>
  <c r="E430" i="2" s="1"/>
  <c r="D430" i="2"/>
  <c r="D430" i="2" a="1"/>
  <c r="C430" i="2"/>
  <c r="C430" i="2" a="1"/>
  <c r="B430" i="2"/>
  <c r="B430" i="2" a="1"/>
  <c r="E429" i="2"/>
  <c r="E429" i="2" a="1"/>
  <c r="D429" i="2"/>
  <c r="D429" i="2" a="1"/>
  <c r="C429" i="2" a="1"/>
  <c r="C429" i="2" s="1"/>
  <c r="B429" i="2"/>
  <c r="B429" i="2" a="1"/>
  <c r="E428" i="2"/>
  <c r="E428" i="2" a="1"/>
  <c r="D428" i="2"/>
  <c r="D428" i="2" a="1"/>
  <c r="C428" i="2"/>
  <c r="C428" i="2" a="1"/>
  <c r="B428" i="2"/>
  <c r="B428" i="2" a="1"/>
  <c r="E427" i="2" a="1"/>
  <c r="E427" i="2" s="1"/>
  <c r="D427" i="2"/>
  <c r="D427" i="2" a="1"/>
  <c r="C427" i="2"/>
  <c r="C427" i="2" a="1"/>
  <c r="B427" i="2"/>
  <c r="B427" i="2" a="1"/>
  <c r="E426" i="2"/>
  <c r="E426" i="2" a="1"/>
  <c r="D426" i="2"/>
  <c r="D426" i="2" a="1"/>
  <c r="C426" i="2" a="1"/>
  <c r="C426" i="2" s="1"/>
  <c r="B426" i="2"/>
  <c r="B426" i="2" a="1"/>
  <c r="E425" i="2"/>
  <c r="E425" i="2" a="1"/>
  <c r="D425" i="2"/>
  <c r="D425" i="2" a="1"/>
  <c r="C425" i="2"/>
  <c r="C425" i="2" a="1"/>
  <c r="B425" i="2"/>
  <c r="B425" i="2" a="1"/>
  <c r="E424" i="2" a="1"/>
  <c r="E424" i="2" s="1"/>
  <c r="D424" i="2"/>
  <c r="D424" i="2" a="1"/>
  <c r="C424" i="2"/>
  <c r="C424" i="2" a="1"/>
  <c r="B424" i="2"/>
  <c r="B424" i="2" a="1"/>
  <c r="E423" i="2"/>
  <c r="E423" i="2" a="1"/>
  <c r="D423" i="2"/>
  <c r="D423" i="2" a="1"/>
  <c r="C423" i="2" a="1"/>
  <c r="C423" i="2" s="1"/>
  <c r="B423" i="2"/>
  <c r="B423" i="2" a="1"/>
  <c r="E422" i="2"/>
  <c r="E422" i="2" a="1"/>
  <c r="D422" i="2"/>
  <c r="D422" i="2" a="1"/>
  <c r="C422" i="2"/>
  <c r="C422" i="2" a="1"/>
  <c r="B422" i="2"/>
  <c r="B422" i="2" a="1"/>
  <c r="E421" i="2" a="1"/>
  <c r="E421" i="2" s="1"/>
  <c r="D421" i="2"/>
  <c r="D421" i="2" a="1"/>
  <c r="C421" i="2"/>
  <c r="C421" i="2" a="1"/>
  <c r="B421" i="2"/>
  <c r="B421" i="2" a="1"/>
  <c r="E420" i="2"/>
  <c r="E420" i="2" a="1"/>
  <c r="D420" i="2"/>
  <c r="D420" i="2" a="1"/>
  <c r="C420" i="2" a="1"/>
  <c r="C420" i="2" s="1"/>
  <c r="B420" i="2"/>
  <c r="B420" i="2" a="1"/>
  <c r="E419" i="2"/>
  <c r="E419" i="2" a="1"/>
  <c r="D419" i="2"/>
  <c r="D419" i="2" a="1"/>
  <c r="C419" i="2"/>
  <c r="C419" i="2" a="1"/>
  <c r="B419" i="2"/>
  <c r="B419" i="2" a="1"/>
  <c r="E418" i="2" a="1"/>
  <c r="E418" i="2" s="1"/>
  <c r="D418" i="2"/>
  <c r="D418" i="2" a="1"/>
  <c r="C418" i="2"/>
  <c r="C418" i="2" a="1"/>
  <c r="B418" i="2"/>
  <c r="B418" i="2" a="1"/>
  <c r="E417" i="2"/>
  <c r="E417" i="2" a="1"/>
  <c r="D417" i="2"/>
  <c r="D417" i="2" a="1"/>
  <c r="C417" i="2" a="1"/>
  <c r="C417" i="2" s="1"/>
  <c r="B417" i="2"/>
  <c r="B417" i="2" a="1"/>
  <c r="E416" i="2"/>
  <c r="E416" i="2" a="1"/>
  <c r="D416" i="2"/>
  <c r="D416" i="2" a="1"/>
  <c r="C416" i="2"/>
  <c r="C416" i="2" a="1"/>
  <c r="B416" i="2"/>
  <c r="B416" i="2" a="1"/>
  <c r="E415" i="2" a="1"/>
  <c r="E415" i="2" s="1"/>
  <c r="D415" i="2"/>
  <c r="D415" i="2" a="1"/>
  <c r="C415" i="2"/>
  <c r="C415" i="2" a="1"/>
  <c r="B415" i="2"/>
  <c r="B415" i="2" a="1"/>
  <c r="E414" i="2"/>
  <c r="E414" i="2" a="1"/>
  <c r="D414" i="2"/>
  <c r="D414" i="2" a="1"/>
  <c r="C414" i="2" a="1"/>
  <c r="C414" i="2" s="1"/>
  <c r="B414" i="2"/>
  <c r="B414" i="2" a="1"/>
  <c r="E413" i="2"/>
  <c r="E413" i="2" a="1"/>
  <c r="D413" i="2"/>
  <c r="D413" i="2" a="1"/>
  <c r="C413" i="2"/>
  <c r="C413" i="2" a="1"/>
  <c r="B413" i="2"/>
  <c r="B413" i="2" a="1"/>
  <c r="E412" i="2" a="1"/>
  <c r="E412" i="2" s="1"/>
  <c r="D412" i="2"/>
  <c r="D412" i="2" a="1"/>
  <c r="C412" i="2"/>
  <c r="C412" i="2" a="1"/>
  <c r="B412" i="2"/>
  <c r="B412" i="2" a="1"/>
  <c r="E411" i="2"/>
  <c r="E411" i="2" a="1"/>
  <c r="D411" i="2"/>
  <c r="D411" i="2" a="1"/>
  <c r="C411" i="2" a="1"/>
  <c r="C411" i="2" s="1"/>
  <c r="B411" i="2"/>
  <c r="B411" i="2" a="1"/>
  <c r="E410" i="2"/>
  <c r="E410" i="2" a="1"/>
  <c r="D410" i="2"/>
  <c r="D410" i="2" a="1"/>
  <c r="C410" i="2"/>
  <c r="C410" i="2" a="1"/>
  <c r="B410" i="2"/>
  <c r="B410" i="2" a="1"/>
  <c r="E409" i="2" a="1"/>
  <c r="E409" i="2" s="1"/>
  <c r="D409" i="2"/>
  <c r="D409" i="2" a="1"/>
  <c r="C409" i="2"/>
  <c r="C409" i="2" a="1"/>
  <c r="B409" i="2"/>
  <c r="B409" i="2" a="1"/>
  <c r="E408" i="2"/>
  <c r="E408" i="2" a="1"/>
  <c r="D408" i="2"/>
  <c r="D408" i="2" a="1"/>
  <c r="C408" i="2" a="1"/>
  <c r="C408" i="2" s="1"/>
  <c r="B408" i="2"/>
  <c r="B408" i="2" a="1"/>
  <c r="E407" i="2"/>
  <c r="E407" i="2" a="1"/>
  <c r="D407" i="2"/>
  <c r="D407" i="2" a="1"/>
  <c r="C407" i="2"/>
  <c r="C407" i="2" a="1"/>
  <c r="B407" i="2"/>
  <c r="B407" i="2" a="1"/>
  <c r="E406" i="2" a="1"/>
  <c r="E406" i="2" s="1"/>
  <c r="D406" i="2"/>
  <c r="D406" i="2" a="1"/>
  <c r="C406" i="2"/>
  <c r="C406" i="2" a="1"/>
  <c r="B406" i="2"/>
  <c r="B406" i="2" a="1"/>
  <c r="E405" i="2"/>
  <c r="E405" i="2" a="1"/>
  <c r="D405" i="2"/>
  <c r="D405" i="2" a="1"/>
  <c r="C405" i="2" a="1"/>
  <c r="C405" i="2" s="1"/>
  <c r="B405" i="2"/>
  <c r="B405" i="2" a="1"/>
  <c r="E404" i="2"/>
  <c r="E404" i="2" a="1"/>
  <c r="D404" i="2"/>
  <c r="D404" i="2" a="1"/>
  <c r="C404" i="2"/>
  <c r="C404" i="2" a="1"/>
  <c r="B404" i="2"/>
  <c r="B404" i="2" a="1"/>
  <c r="E403" i="2" a="1"/>
  <c r="E403" i="2" s="1"/>
  <c r="D403" i="2"/>
  <c r="D403" i="2" a="1"/>
  <c r="C403" i="2"/>
  <c r="C403" i="2" a="1"/>
  <c r="B403" i="2"/>
  <c r="B403" i="2" a="1"/>
  <c r="E402" i="2"/>
  <c r="E402" i="2" a="1"/>
  <c r="D402" i="2"/>
  <c r="D402" i="2" a="1"/>
  <c r="C402" i="2" a="1"/>
  <c r="C402" i="2" s="1"/>
  <c r="B402" i="2"/>
  <c r="B402" i="2" a="1"/>
  <c r="E401" i="2"/>
  <c r="E401" i="2" a="1"/>
  <c r="D401" i="2"/>
  <c r="D401" i="2" a="1"/>
  <c r="C401" i="2"/>
  <c r="C401" i="2" a="1"/>
  <c r="B401" i="2"/>
  <c r="B401" i="2" a="1"/>
  <c r="E400" i="2" a="1"/>
  <c r="E400" i="2" s="1"/>
  <c r="D400" i="2"/>
  <c r="D400" i="2" a="1"/>
  <c r="C400" i="2"/>
  <c r="C400" i="2" a="1"/>
  <c r="B400" i="2"/>
  <c r="B400" i="2" a="1"/>
  <c r="E399" i="2"/>
  <c r="E399" i="2" a="1"/>
  <c r="D399" i="2"/>
  <c r="D399" i="2" a="1"/>
  <c r="C399" i="2" a="1"/>
  <c r="C399" i="2" s="1"/>
  <c r="B399" i="2"/>
  <c r="B399" i="2" a="1"/>
  <c r="E398" i="2"/>
  <c r="E398" i="2" a="1"/>
  <c r="D398" i="2"/>
  <c r="D398" i="2" a="1"/>
  <c r="C398" i="2"/>
  <c r="C398" i="2" a="1"/>
  <c r="B398" i="2"/>
  <c r="B398" i="2" a="1"/>
  <c r="E397" i="2" a="1"/>
  <c r="E397" i="2" s="1"/>
  <c r="D397" i="2"/>
  <c r="D397" i="2" a="1"/>
  <c r="C397" i="2"/>
  <c r="C397" i="2" a="1"/>
  <c r="B397" i="2"/>
  <c r="B397" i="2" a="1"/>
  <c r="E396" i="2"/>
  <c r="E396" i="2" a="1"/>
  <c r="D396" i="2"/>
  <c r="D396" i="2" a="1"/>
  <c r="C396" i="2" a="1"/>
  <c r="C396" i="2" s="1"/>
  <c r="B396" i="2"/>
  <c r="B396" i="2" a="1"/>
  <c r="E395" i="2"/>
  <c r="E395" i="2" a="1"/>
  <c r="D395" i="2"/>
  <c r="D395" i="2" a="1"/>
  <c r="C395" i="2"/>
  <c r="C395" i="2" a="1"/>
  <c r="B395" i="2"/>
  <c r="B395" i="2" a="1"/>
  <c r="E394" i="2" a="1"/>
  <c r="E394" i="2" s="1"/>
  <c r="D394" i="2"/>
  <c r="D394" i="2" a="1"/>
  <c r="C394" i="2"/>
  <c r="C394" i="2" a="1"/>
  <c r="B394" i="2"/>
  <c r="B394" i="2" a="1"/>
  <c r="E393" i="2"/>
  <c r="E393" i="2" a="1"/>
  <c r="D393" i="2"/>
  <c r="D393" i="2" a="1"/>
  <c r="C393" i="2" a="1"/>
  <c r="C393" i="2" s="1"/>
  <c r="B393" i="2"/>
  <c r="B393" i="2" a="1"/>
  <c r="E392" i="2"/>
  <c r="E392" i="2" a="1"/>
  <c r="D392" i="2"/>
  <c r="D392" i="2" a="1"/>
  <c r="C392" i="2"/>
  <c r="C392" i="2" a="1"/>
  <c r="B392" i="2"/>
  <c r="B392" i="2" a="1"/>
  <c r="E391" i="2" a="1"/>
  <c r="E391" i="2" s="1"/>
  <c r="D391" i="2"/>
  <c r="D391" i="2" a="1"/>
  <c r="C391" i="2"/>
  <c r="C391" i="2" a="1"/>
  <c r="B391" i="2"/>
  <c r="B391" i="2" a="1"/>
  <c r="E390" i="2"/>
  <c r="E390" i="2" a="1"/>
  <c r="D390" i="2"/>
  <c r="D390" i="2" a="1"/>
  <c r="C390" i="2" a="1"/>
  <c r="C390" i="2" s="1"/>
  <c r="B390" i="2"/>
  <c r="B390" i="2" a="1"/>
  <c r="E389" i="2"/>
  <c r="E389" i="2" a="1"/>
  <c r="D389" i="2"/>
  <c r="D389" i="2" a="1"/>
  <c r="C389" i="2"/>
  <c r="C389" i="2" a="1"/>
  <c r="B389" i="2"/>
  <c r="B389" i="2" a="1"/>
  <c r="E388" i="2" a="1"/>
  <c r="E388" i="2" s="1"/>
  <c r="D388" i="2"/>
  <c r="D388" i="2" a="1"/>
  <c r="C388" i="2"/>
  <c r="C388" i="2" a="1"/>
  <c r="B388" i="2"/>
  <c r="B388" i="2" a="1"/>
  <c r="E387" i="2"/>
  <c r="E387" i="2" a="1"/>
  <c r="D387" i="2"/>
  <c r="D387" i="2" a="1"/>
  <c r="C387" i="2" a="1"/>
  <c r="C387" i="2" s="1"/>
  <c r="B387" i="2"/>
  <c r="B387" i="2" a="1"/>
  <c r="E386" i="2"/>
  <c r="E386" i="2" a="1"/>
  <c r="D386" i="2"/>
  <c r="D386" i="2" a="1"/>
  <c r="C386" i="2"/>
  <c r="C386" i="2" a="1"/>
  <c r="B386" i="2"/>
  <c r="B386" i="2" a="1"/>
  <c r="E385" i="2" a="1"/>
  <c r="E385" i="2" s="1"/>
  <c r="D385" i="2"/>
  <c r="D385" i="2" a="1"/>
  <c r="C385" i="2"/>
  <c r="C385" i="2" a="1"/>
  <c r="B385" i="2"/>
  <c r="B385" i="2" a="1"/>
  <c r="E384" i="2"/>
  <c r="E384" i="2" a="1"/>
  <c r="D384" i="2"/>
  <c r="D384" i="2" a="1"/>
  <c r="C384" i="2" a="1"/>
  <c r="C384" i="2" s="1"/>
  <c r="B384" i="2"/>
  <c r="B384" i="2" a="1"/>
  <c r="E383" i="2"/>
  <c r="E383" i="2" a="1"/>
  <c r="D383" i="2"/>
  <c r="D383" i="2" a="1"/>
  <c r="C383" i="2"/>
  <c r="C383" i="2" a="1"/>
  <c r="B383" i="2"/>
  <c r="B383" i="2" a="1"/>
  <c r="E382" i="2" a="1"/>
  <c r="E382" i="2" s="1"/>
  <c r="D382" i="2"/>
  <c r="D382" i="2" a="1"/>
  <c r="C382" i="2"/>
  <c r="C382" i="2" a="1"/>
  <c r="B382" i="2"/>
  <c r="B382" i="2" a="1"/>
  <c r="E381" i="2"/>
  <c r="E381" i="2" a="1"/>
  <c r="D381" i="2"/>
  <c r="D381" i="2" a="1"/>
  <c r="C381" i="2" a="1"/>
  <c r="C381" i="2" s="1"/>
  <c r="B381" i="2"/>
  <c r="B381" i="2" a="1"/>
  <c r="E380" i="2"/>
  <c r="E380" i="2" a="1"/>
  <c r="D380" i="2"/>
  <c r="D380" i="2" a="1"/>
  <c r="C380" i="2"/>
  <c r="C380" i="2" a="1"/>
  <c r="B380" i="2"/>
  <c r="B380" i="2" a="1"/>
  <c r="E379" i="2" a="1"/>
  <c r="E379" i="2" s="1"/>
  <c r="D379" i="2"/>
  <c r="D379" i="2" a="1"/>
  <c r="C379" i="2"/>
  <c r="C379" i="2" a="1"/>
  <c r="B379" i="2"/>
  <c r="B379" i="2" a="1"/>
  <c r="E378" i="2"/>
  <c r="E378" i="2" a="1"/>
  <c r="D378" i="2"/>
  <c r="D378" i="2" a="1"/>
  <c r="C378" i="2" a="1"/>
  <c r="C378" i="2" s="1"/>
  <c r="B378" i="2"/>
  <c r="B378" i="2" a="1"/>
  <c r="E377" i="2"/>
  <c r="E377" i="2" a="1"/>
  <c r="D377" i="2"/>
  <c r="D377" i="2" a="1"/>
  <c r="C377" i="2"/>
  <c r="C377" i="2" a="1"/>
  <c r="B377" i="2"/>
  <c r="B377" i="2" a="1"/>
  <c r="E376" i="2" a="1"/>
  <c r="E376" i="2" s="1"/>
  <c r="D376" i="2"/>
  <c r="D376" i="2" a="1"/>
  <c r="C376" i="2"/>
  <c r="C376" i="2" a="1"/>
  <c r="B376" i="2"/>
  <c r="B376" i="2" a="1"/>
  <c r="E375" i="2"/>
  <c r="E375" i="2" a="1"/>
  <c r="D375" i="2"/>
  <c r="D375" i="2" a="1"/>
  <c r="C375" i="2" a="1"/>
  <c r="C375" i="2" s="1"/>
  <c r="B375" i="2"/>
  <c r="B375" i="2" a="1"/>
  <c r="E374" i="2"/>
  <c r="E374" i="2" a="1"/>
  <c r="D374" i="2"/>
  <c r="D374" i="2" a="1"/>
  <c r="C374" i="2"/>
  <c r="C374" i="2" a="1"/>
  <c r="B374" i="2"/>
  <c r="B374" i="2" a="1"/>
  <c r="E373" i="2" a="1"/>
  <c r="E373" i="2" s="1"/>
  <c r="D373" i="2"/>
  <c r="D373" i="2" a="1"/>
  <c r="C373" i="2"/>
  <c r="C373" i="2" a="1"/>
  <c r="B373" i="2"/>
  <c r="B373" i="2" a="1"/>
  <c r="E372" i="2"/>
  <c r="E372" i="2" a="1"/>
  <c r="D372" i="2"/>
  <c r="D372" i="2" a="1"/>
  <c r="C372" i="2" a="1"/>
  <c r="C372" i="2" s="1"/>
  <c r="B372" i="2"/>
  <c r="B372" i="2" a="1"/>
  <c r="E371" i="2"/>
  <c r="E371" i="2" a="1"/>
  <c r="D371" i="2"/>
  <c r="D371" i="2" a="1"/>
  <c r="C371" i="2"/>
  <c r="C371" i="2" a="1"/>
  <c r="B371" i="2"/>
  <c r="B371" i="2" a="1"/>
  <c r="E370" i="2" a="1"/>
  <c r="E370" i="2" s="1"/>
  <c r="D370" i="2"/>
  <c r="D370" i="2" a="1"/>
  <c r="C370" i="2"/>
  <c r="C370" i="2" a="1"/>
  <c r="B370" i="2"/>
  <c r="B370" i="2" a="1"/>
  <c r="E369" i="2"/>
  <c r="E369" i="2" a="1"/>
  <c r="D369" i="2"/>
  <c r="D369" i="2" a="1"/>
  <c r="C369" i="2" a="1"/>
  <c r="C369" i="2" s="1"/>
  <c r="B369" i="2"/>
  <c r="B369" i="2" a="1"/>
  <c r="E368" i="2"/>
  <c r="E368" i="2" a="1"/>
  <c r="D368" i="2"/>
  <c r="D368" i="2" a="1"/>
  <c r="C368" i="2"/>
  <c r="C368" i="2" a="1"/>
  <c r="B368" i="2"/>
  <c r="B368" i="2" a="1"/>
  <c r="E367" i="2" a="1"/>
  <c r="E367" i="2" s="1"/>
  <c r="D367" i="2"/>
  <c r="D367" i="2" a="1"/>
  <c r="C367" i="2"/>
  <c r="C367" i="2" a="1"/>
  <c r="B367" i="2"/>
  <c r="B367" i="2" a="1"/>
  <c r="E366" i="2"/>
  <c r="E366" i="2" a="1"/>
  <c r="D366" i="2"/>
  <c r="D366" i="2" a="1"/>
  <c r="C366" i="2" a="1"/>
  <c r="C366" i="2" s="1"/>
  <c r="B366" i="2"/>
  <c r="B366" i="2" a="1"/>
  <c r="E365" i="2"/>
  <c r="E365" i="2" a="1"/>
  <c r="D365" i="2"/>
  <c r="D365" i="2" a="1"/>
  <c r="C365" i="2"/>
  <c r="C365" i="2" a="1"/>
  <c r="B365" i="2"/>
  <c r="B365" i="2" a="1"/>
  <c r="E364" i="2" a="1"/>
  <c r="E364" i="2" s="1"/>
  <c r="D364" i="2"/>
  <c r="D364" i="2" a="1"/>
  <c r="C364" i="2"/>
  <c r="C364" i="2" a="1"/>
  <c r="B364" i="2"/>
  <c r="B364" i="2" a="1"/>
  <c r="E363" i="2"/>
  <c r="E363" i="2" a="1"/>
  <c r="D363" i="2"/>
  <c r="D363" i="2" a="1"/>
  <c r="C363" i="2" a="1"/>
  <c r="C363" i="2" s="1"/>
  <c r="B363" i="2"/>
  <c r="B363" i="2" a="1"/>
  <c r="E362" i="2"/>
  <c r="E362" i="2" a="1"/>
  <c r="D362" i="2"/>
  <c r="D362" i="2" a="1"/>
  <c r="C362" i="2"/>
  <c r="C362" i="2" a="1"/>
  <c r="B362" i="2"/>
  <c r="B362" i="2" a="1"/>
  <c r="E361" i="2" a="1"/>
  <c r="E361" i="2" s="1"/>
  <c r="D361" i="2"/>
  <c r="D361" i="2" a="1"/>
  <c r="C361" i="2"/>
  <c r="C361" i="2" a="1"/>
  <c r="B361" i="2"/>
  <c r="B361" i="2" a="1"/>
  <c r="E360" i="2"/>
  <c r="E360" i="2" a="1"/>
  <c r="D360" i="2"/>
  <c r="D360" i="2" a="1"/>
  <c r="C360" i="2" a="1"/>
  <c r="C360" i="2" s="1"/>
  <c r="B360" i="2"/>
  <c r="B360" i="2" a="1"/>
  <c r="E359" i="2"/>
  <c r="E359" i="2" a="1"/>
  <c r="D359" i="2"/>
  <c r="D359" i="2" a="1"/>
  <c r="C359" i="2"/>
  <c r="C359" i="2" a="1"/>
  <c r="B359" i="2"/>
  <c r="B359" i="2" a="1"/>
  <c r="E358" i="2" a="1"/>
  <c r="E358" i="2" s="1"/>
  <c r="D358" i="2"/>
  <c r="D358" i="2" a="1"/>
  <c r="C358" i="2"/>
  <c r="C358" i="2" a="1"/>
  <c r="B358" i="2"/>
  <c r="B358" i="2" a="1"/>
  <c r="E357" i="2"/>
  <c r="E357" i="2" a="1"/>
  <c r="D357" i="2"/>
  <c r="D357" i="2" a="1"/>
  <c r="C357" i="2" a="1"/>
  <c r="C357" i="2" s="1"/>
  <c r="B357" i="2"/>
  <c r="B357" i="2" a="1"/>
  <c r="E356" i="2"/>
  <c r="E356" i="2" a="1"/>
  <c r="D356" i="2"/>
  <c r="D356" i="2" a="1"/>
  <c r="C356" i="2"/>
  <c r="C356" i="2" a="1"/>
  <c r="B356" i="2"/>
  <c r="B356" i="2" a="1"/>
  <c r="E355" i="2" a="1"/>
  <c r="E355" i="2" s="1"/>
  <c r="D355" i="2"/>
  <c r="D355" i="2" a="1"/>
  <c r="C355" i="2"/>
  <c r="C355" i="2" a="1"/>
  <c r="B355" i="2"/>
  <c r="B355" i="2" a="1"/>
  <c r="E354" i="2"/>
  <c r="E354" i="2" a="1"/>
  <c r="D354" i="2"/>
  <c r="D354" i="2" a="1"/>
  <c r="C354" i="2" a="1"/>
  <c r="C354" i="2" s="1"/>
  <c r="B354" i="2"/>
  <c r="B354" i="2" a="1"/>
  <c r="E353" i="2"/>
  <c r="E353" i="2" a="1"/>
  <c r="D353" i="2"/>
  <c r="D353" i="2" a="1"/>
  <c r="C353" i="2"/>
  <c r="C353" i="2" a="1"/>
  <c r="B353" i="2"/>
  <c r="B353" i="2" a="1"/>
  <c r="E352" i="2" a="1"/>
  <c r="E352" i="2" s="1"/>
  <c r="D352" i="2"/>
  <c r="D352" i="2" a="1"/>
  <c r="C352" i="2"/>
  <c r="C352" i="2" a="1"/>
  <c r="B352" i="2"/>
  <c r="B352" i="2" a="1"/>
  <c r="E351" i="2"/>
  <c r="E351" i="2" a="1"/>
  <c r="D351" i="2"/>
  <c r="D351" i="2" a="1"/>
  <c r="C351" i="2" a="1"/>
  <c r="C351" i="2" s="1"/>
  <c r="B351" i="2"/>
  <c r="B351" i="2" a="1"/>
  <c r="E350" i="2"/>
  <c r="E350" i="2" a="1"/>
  <c r="D350" i="2"/>
  <c r="D350" i="2" a="1"/>
  <c r="C350" i="2"/>
  <c r="C350" i="2" a="1"/>
  <c r="B350" i="2"/>
  <c r="B350" i="2" a="1"/>
  <c r="E349" i="2" a="1"/>
  <c r="E349" i="2" s="1"/>
  <c r="D349" i="2"/>
  <c r="D349" i="2" a="1"/>
  <c r="C349" i="2"/>
  <c r="C349" i="2" a="1"/>
  <c r="B349" i="2"/>
  <c r="B349" i="2" a="1"/>
  <c r="E348" i="2"/>
  <c r="E348" i="2" a="1"/>
  <c r="D348" i="2"/>
  <c r="D348" i="2" a="1"/>
  <c r="C348" i="2" a="1"/>
  <c r="C348" i="2" s="1"/>
  <c r="B348" i="2"/>
  <c r="B348" i="2" a="1"/>
  <c r="E347" i="2"/>
  <c r="E347" i="2" a="1"/>
  <c r="D347" i="2"/>
  <c r="D347" i="2" a="1"/>
  <c r="C347" i="2"/>
  <c r="C347" i="2" a="1"/>
  <c r="B347" i="2"/>
  <c r="B347" i="2" a="1"/>
  <c r="E346" i="2" a="1"/>
  <c r="E346" i="2" s="1"/>
  <c r="D346" i="2"/>
  <c r="D346" i="2" a="1"/>
  <c r="C346" i="2"/>
  <c r="C346" i="2" a="1"/>
  <c r="B346" i="2"/>
  <c r="B346" i="2" a="1"/>
  <c r="E345" i="2"/>
  <c r="E345" i="2" a="1"/>
  <c r="D345" i="2"/>
  <c r="D345" i="2" a="1"/>
  <c r="C345" i="2" a="1"/>
  <c r="C345" i="2" s="1"/>
  <c r="B345" i="2"/>
  <c r="B345" i="2" a="1"/>
  <c r="E344" i="2"/>
  <c r="E344" i="2" a="1"/>
  <c r="D344" i="2"/>
  <c r="D344" i="2" a="1"/>
  <c r="C344" i="2"/>
  <c r="C344" i="2" a="1"/>
  <c r="B344" i="2"/>
  <c r="B344" i="2" a="1"/>
  <c r="E343" i="2" a="1"/>
  <c r="E343" i="2" s="1"/>
  <c r="D343" i="2"/>
  <c r="D343" i="2" a="1"/>
  <c r="C343" i="2"/>
  <c r="C343" i="2" a="1"/>
  <c r="B343" i="2"/>
  <c r="B343" i="2" a="1"/>
  <c r="E342" i="2"/>
  <c r="E342" i="2" a="1"/>
  <c r="D342" i="2"/>
  <c r="D342" i="2" a="1"/>
  <c r="C342" i="2" a="1"/>
  <c r="C342" i="2" s="1"/>
  <c r="B342" i="2"/>
  <c r="B342" i="2" a="1"/>
  <c r="E341" i="2"/>
  <c r="E341" i="2" a="1"/>
  <c r="D341" i="2"/>
  <c r="D341" i="2" a="1"/>
  <c r="C341" i="2"/>
  <c r="C341" i="2" a="1"/>
  <c r="B341" i="2"/>
  <c r="B341" i="2" a="1"/>
  <c r="E340" i="2" a="1"/>
  <c r="E340" i="2" s="1"/>
  <c r="D340" i="2"/>
  <c r="D340" i="2" a="1"/>
  <c r="C340" i="2"/>
  <c r="C340" i="2" a="1"/>
  <c r="B340" i="2"/>
  <c r="B340" i="2" a="1"/>
  <c r="E339" i="2"/>
  <c r="E339" i="2" a="1"/>
  <c r="D339" i="2"/>
  <c r="D339" i="2" a="1"/>
  <c r="C339" i="2" a="1"/>
  <c r="C339" i="2" s="1"/>
  <c r="B339" i="2"/>
  <c r="B339" i="2" a="1"/>
  <c r="E338" i="2"/>
  <c r="E338" i="2" a="1"/>
  <c r="D338" i="2"/>
  <c r="D338" i="2" a="1"/>
  <c r="C338" i="2"/>
  <c r="C338" i="2" a="1"/>
  <c r="B338" i="2"/>
  <c r="B338" i="2" a="1"/>
  <c r="E337" i="2" a="1"/>
  <c r="E337" i="2" s="1"/>
  <c r="D337" i="2"/>
  <c r="D337" i="2" a="1"/>
  <c r="C337" i="2"/>
  <c r="C337" i="2" a="1"/>
  <c r="B337" i="2"/>
  <c r="B337" i="2" a="1"/>
  <c r="E336" i="2"/>
  <c r="E336" i="2" a="1"/>
  <c r="D336" i="2"/>
  <c r="D336" i="2" a="1"/>
  <c r="C336" i="2" a="1"/>
  <c r="C336" i="2" s="1"/>
  <c r="B336" i="2"/>
  <c r="B336" i="2" a="1"/>
  <c r="E335" i="2"/>
  <c r="E335" i="2" a="1"/>
  <c r="D335" i="2"/>
  <c r="D335" i="2" a="1"/>
  <c r="C335" i="2"/>
  <c r="C335" i="2" a="1"/>
  <c r="B335" i="2"/>
  <c r="B335" i="2" a="1"/>
  <c r="E334" i="2" a="1"/>
  <c r="E334" i="2" s="1"/>
  <c r="D334" i="2"/>
  <c r="D334" i="2" a="1"/>
  <c r="C334" i="2"/>
  <c r="C334" i="2" a="1"/>
  <c r="B334" i="2"/>
  <c r="B334" i="2" a="1"/>
  <c r="E333" i="2"/>
  <c r="E333" i="2" a="1"/>
  <c r="D333" i="2"/>
  <c r="D333" i="2" a="1"/>
  <c r="C333" i="2" a="1"/>
  <c r="C333" i="2" s="1"/>
  <c r="B333" i="2"/>
  <c r="B333" i="2" a="1"/>
  <c r="E332" i="2"/>
  <c r="E332" i="2" a="1"/>
  <c r="D332" i="2"/>
  <c r="D332" i="2" a="1"/>
  <c r="C332" i="2"/>
  <c r="C332" i="2" a="1"/>
  <c r="B332" i="2"/>
  <c r="B332" i="2" a="1"/>
  <c r="E331" i="2" a="1"/>
  <c r="E331" i="2" s="1"/>
  <c r="D331" i="2"/>
  <c r="D331" i="2" a="1"/>
  <c r="C331" i="2"/>
  <c r="C331" i="2" a="1"/>
  <c r="B331" i="2"/>
  <c r="B331" i="2" a="1"/>
  <c r="E330" i="2"/>
  <c r="E330" i="2" a="1"/>
  <c r="D330" i="2"/>
  <c r="D330" i="2" a="1"/>
  <c r="C330" i="2" a="1"/>
  <c r="C330" i="2" s="1"/>
  <c r="B330" i="2"/>
  <c r="B330" i="2" a="1"/>
  <c r="E329" i="2"/>
  <c r="E329" i="2" a="1"/>
  <c r="D329" i="2"/>
  <c r="D329" i="2" a="1"/>
  <c r="C329" i="2"/>
  <c r="C329" i="2" a="1"/>
  <c r="B329" i="2"/>
  <c r="B329" i="2" a="1"/>
  <c r="E328" i="2" a="1"/>
  <c r="E328" i="2" s="1"/>
  <c r="D328" i="2"/>
  <c r="D328" i="2" a="1"/>
  <c r="C328" i="2"/>
  <c r="C328" i="2" a="1"/>
  <c r="B328" i="2"/>
  <c r="B328" i="2" a="1"/>
  <c r="E327" i="2"/>
  <c r="E327" i="2" a="1"/>
  <c r="D327" i="2"/>
  <c r="D327" i="2" a="1"/>
  <c r="C327" i="2" a="1"/>
  <c r="C327" i="2" s="1"/>
  <c r="B327" i="2"/>
  <c r="B327" i="2" a="1"/>
  <c r="E326" i="2"/>
  <c r="E326" i="2" a="1"/>
  <c r="D326" i="2"/>
  <c r="D326" i="2" a="1"/>
  <c r="C326" i="2"/>
  <c r="C326" i="2" a="1"/>
  <c r="B326" i="2"/>
  <c r="B326" i="2" a="1"/>
  <c r="E325" i="2" a="1"/>
  <c r="E325" i="2" s="1"/>
  <c r="D325" i="2"/>
  <c r="D325" i="2" a="1"/>
  <c r="C325" i="2"/>
  <c r="C325" i="2" a="1"/>
  <c r="B325" i="2"/>
  <c r="B325" i="2" a="1"/>
  <c r="E324" i="2"/>
  <c r="E324" i="2" a="1"/>
  <c r="D324" i="2"/>
  <c r="D324" i="2" a="1"/>
  <c r="C324" i="2" a="1"/>
  <c r="C324" i="2" s="1"/>
  <c r="B324" i="2"/>
  <c r="B324" i="2" a="1"/>
  <c r="E323" i="2"/>
  <c r="E323" i="2" a="1"/>
  <c r="D323" i="2"/>
  <c r="D323" i="2" a="1"/>
  <c r="C323" i="2"/>
  <c r="C323" i="2" a="1"/>
  <c r="B323" i="2"/>
  <c r="B323" i="2" a="1"/>
  <c r="E322" i="2" a="1"/>
  <c r="E322" i="2" s="1"/>
  <c r="D322" i="2"/>
  <c r="D322" i="2" a="1"/>
  <c r="C322" i="2"/>
  <c r="C322" i="2" a="1"/>
  <c r="B322" i="2"/>
  <c r="B322" i="2" a="1"/>
  <c r="E321" i="2"/>
  <c r="E321" i="2" a="1"/>
  <c r="D321" i="2"/>
  <c r="D321" i="2" a="1"/>
  <c r="C321" i="2" a="1"/>
  <c r="C321" i="2" s="1"/>
  <c r="B321" i="2"/>
  <c r="B321" i="2" a="1"/>
  <c r="E320" i="2"/>
  <c r="E320" i="2" a="1"/>
  <c r="D320" i="2"/>
  <c r="D320" i="2" a="1"/>
  <c r="C320" i="2"/>
  <c r="C320" i="2" a="1"/>
  <c r="B320" i="2"/>
  <c r="B320" i="2" a="1"/>
  <c r="E319" i="2" a="1"/>
  <c r="E319" i="2" s="1"/>
  <c r="D319" i="2"/>
  <c r="D319" i="2" a="1"/>
  <c r="C319" i="2"/>
  <c r="C319" i="2" a="1"/>
  <c r="B319" i="2"/>
  <c r="B319" i="2" a="1"/>
  <c r="E318" i="2"/>
  <c r="E318" i="2" a="1"/>
  <c r="D318" i="2"/>
  <c r="D318" i="2" a="1"/>
  <c r="C318" i="2" a="1"/>
  <c r="C318" i="2" s="1"/>
  <c r="B318" i="2"/>
  <c r="B318" i="2" a="1"/>
  <c r="E317" i="2"/>
  <c r="E317" i="2" a="1"/>
  <c r="D317" i="2"/>
  <c r="D317" i="2" a="1"/>
  <c r="C317" i="2"/>
  <c r="C317" i="2" a="1"/>
  <c r="B317" i="2"/>
  <c r="B317" i="2" a="1"/>
  <c r="E316" i="2" a="1"/>
  <c r="E316" i="2" s="1"/>
  <c r="D316" i="2"/>
  <c r="D316" i="2" a="1"/>
  <c r="C316" i="2"/>
  <c r="C316" i="2" a="1"/>
  <c r="B316" i="2"/>
  <c r="B316" i="2" a="1"/>
  <c r="E315" i="2"/>
  <c r="E315" i="2" a="1"/>
  <c r="D315" i="2"/>
  <c r="D315" i="2" a="1"/>
  <c r="C315" i="2" a="1"/>
  <c r="C315" i="2" s="1"/>
  <c r="B315" i="2"/>
  <c r="B315" i="2" a="1"/>
  <c r="E314" i="2"/>
  <c r="E314" i="2" a="1"/>
  <c r="D314" i="2"/>
  <c r="D314" i="2" a="1"/>
  <c r="C314" i="2"/>
  <c r="C314" i="2" a="1"/>
  <c r="B314" i="2"/>
  <c r="B314" i="2" a="1"/>
  <c r="E313" i="2" a="1"/>
  <c r="E313" i="2" s="1"/>
  <c r="D313" i="2"/>
  <c r="D313" i="2" a="1"/>
  <c r="C313" i="2"/>
  <c r="C313" i="2" a="1"/>
  <c r="B313" i="2"/>
  <c r="B313" i="2" a="1"/>
  <c r="E312" i="2"/>
  <c r="E312" i="2" a="1"/>
  <c r="D312" i="2"/>
  <c r="D312" i="2" a="1"/>
  <c r="C312" i="2" a="1"/>
  <c r="C312" i="2" s="1"/>
  <c r="B312" i="2"/>
  <c r="B312" i="2" a="1"/>
  <c r="E311" i="2"/>
  <c r="E311" i="2" a="1"/>
  <c r="D311" i="2"/>
  <c r="D311" i="2" a="1"/>
  <c r="C311" i="2"/>
  <c r="C311" i="2" a="1"/>
  <c r="B311" i="2"/>
  <c r="B311" i="2" a="1"/>
  <c r="E310" i="2" a="1"/>
  <c r="E310" i="2" s="1"/>
  <c r="D310" i="2"/>
  <c r="D310" i="2" a="1"/>
  <c r="C310" i="2"/>
  <c r="C310" i="2" a="1"/>
  <c r="B310" i="2"/>
  <c r="B310" i="2" a="1"/>
  <c r="E309" i="2"/>
  <c r="E309" i="2" a="1"/>
  <c r="D309" i="2"/>
  <c r="D309" i="2" a="1"/>
  <c r="C309" i="2" a="1"/>
  <c r="C309" i="2" s="1"/>
  <c r="B309" i="2"/>
  <c r="B309" i="2" a="1"/>
  <c r="E308" i="2"/>
  <c r="E308" i="2" a="1"/>
  <c r="D308" i="2"/>
  <c r="D308" i="2" a="1"/>
  <c r="C308" i="2"/>
  <c r="C308" i="2" a="1"/>
  <c r="B308" i="2"/>
  <c r="B308" i="2" a="1"/>
  <c r="E307" i="2" a="1"/>
  <c r="E307" i="2" s="1"/>
  <c r="D307" i="2"/>
  <c r="D307" i="2" a="1"/>
  <c r="C307" i="2"/>
  <c r="C307" i="2" a="1"/>
  <c r="B307" i="2"/>
  <c r="B307" i="2" a="1"/>
  <c r="E306" i="2"/>
  <c r="E306" i="2" a="1"/>
  <c r="D306" i="2"/>
  <c r="D306" i="2" a="1"/>
  <c r="C306" i="2" a="1"/>
  <c r="C306" i="2" s="1"/>
  <c r="B306" i="2"/>
  <c r="B306" i="2" a="1"/>
  <c r="E305" i="2"/>
  <c r="E305" i="2" a="1"/>
  <c r="D305" i="2"/>
  <c r="D305" i="2" a="1"/>
  <c r="C305" i="2"/>
  <c r="C305" i="2" a="1"/>
  <c r="B305" i="2"/>
  <c r="B305" i="2" a="1"/>
  <c r="E304" i="2" a="1"/>
  <c r="E304" i="2" s="1"/>
  <c r="D304" i="2"/>
  <c r="D304" i="2" a="1"/>
  <c r="C304" i="2"/>
  <c r="C304" i="2" a="1"/>
  <c r="B304" i="2"/>
  <c r="B304" i="2" a="1"/>
  <c r="E303" i="2"/>
  <c r="E303" i="2" a="1"/>
  <c r="D303" i="2"/>
  <c r="D303" i="2" a="1"/>
  <c r="C303" i="2" a="1"/>
  <c r="C303" i="2" s="1"/>
  <c r="B303" i="2"/>
  <c r="B303" i="2" a="1"/>
  <c r="E302" i="2"/>
  <c r="E302" i="2" a="1"/>
  <c r="D302" i="2"/>
  <c r="D302" i="2" a="1"/>
  <c r="C302" i="2"/>
  <c r="C302" i="2" a="1"/>
  <c r="B302" i="2"/>
  <c r="B302" i="2" a="1"/>
  <c r="E301" i="2" a="1"/>
  <c r="E301" i="2" s="1"/>
  <c r="D301" i="2"/>
  <c r="D301" i="2" a="1"/>
  <c r="C301" i="2"/>
  <c r="C301" i="2" a="1"/>
  <c r="B301" i="2"/>
  <c r="B301" i="2" a="1"/>
  <c r="E300" i="2"/>
  <c r="E300" i="2" a="1"/>
  <c r="D300" i="2"/>
  <c r="D300" i="2" a="1"/>
  <c r="C300" i="2" a="1"/>
  <c r="C300" i="2" s="1"/>
  <c r="B300" i="2"/>
  <c r="B300" i="2" a="1"/>
  <c r="E299" i="2"/>
  <c r="E299" i="2" a="1"/>
  <c r="D299" i="2"/>
  <c r="D299" i="2" a="1"/>
  <c r="C299" i="2"/>
  <c r="C299" i="2" a="1"/>
  <c r="B299" i="2"/>
  <c r="B299" i="2" a="1"/>
  <c r="E298" i="2" a="1"/>
  <c r="E298" i="2" s="1"/>
  <c r="D298" i="2"/>
  <c r="D298" i="2" a="1"/>
  <c r="C298" i="2"/>
  <c r="C298" i="2" a="1"/>
  <c r="B298" i="2"/>
  <c r="B298" i="2" a="1"/>
  <c r="E297" i="2"/>
  <c r="E297" i="2" a="1"/>
  <c r="D297" i="2"/>
  <c r="D297" i="2" a="1"/>
  <c r="C297" i="2" a="1"/>
  <c r="C297" i="2" s="1"/>
  <c r="B297" i="2"/>
  <c r="B297" i="2" a="1"/>
  <c r="E296" i="2"/>
  <c r="E296" i="2" a="1"/>
  <c r="D296" i="2"/>
  <c r="D296" i="2" a="1"/>
  <c r="C296" i="2"/>
  <c r="C296" i="2" a="1"/>
  <c r="B296" i="2"/>
  <c r="B296" i="2" a="1"/>
  <c r="E295" i="2" a="1"/>
  <c r="E295" i="2" s="1"/>
  <c r="D295" i="2"/>
  <c r="D295" i="2" a="1"/>
  <c r="C295" i="2"/>
  <c r="C295" i="2" a="1"/>
  <c r="B295" i="2"/>
  <c r="B295" i="2" a="1"/>
  <c r="E294" i="2"/>
  <c r="E294" i="2" a="1"/>
  <c r="D294" i="2"/>
  <c r="D294" i="2" a="1"/>
  <c r="C294" i="2" a="1"/>
  <c r="C294" i="2" s="1"/>
  <c r="B294" i="2"/>
  <c r="B294" i="2" a="1"/>
  <c r="E293" i="2"/>
  <c r="E293" i="2" a="1"/>
  <c r="D293" i="2"/>
  <c r="D293" i="2" a="1"/>
  <c r="C293" i="2"/>
  <c r="C293" i="2" a="1"/>
  <c r="B293" i="2"/>
  <c r="B293" i="2" a="1"/>
  <c r="E292" i="2" a="1"/>
  <c r="E292" i="2" s="1"/>
  <c r="D292" i="2"/>
  <c r="D292" i="2" a="1"/>
  <c r="C292" i="2"/>
  <c r="C292" i="2" a="1"/>
  <c r="B292" i="2"/>
  <c r="B292" i="2" a="1"/>
  <c r="E291" i="2"/>
  <c r="E291" i="2" a="1"/>
  <c r="D291" i="2"/>
  <c r="D291" i="2" a="1"/>
  <c r="C291" i="2" a="1"/>
  <c r="C291" i="2" s="1"/>
  <c r="B291" i="2"/>
  <c r="B291" i="2" a="1"/>
  <c r="E290" i="2"/>
  <c r="E290" i="2" a="1"/>
  <c r="D290" i="2"/>
  <c r="D290" i="2" a="1"/>
  <c r="C290" i="2"/>
  <c r="C290" i="2" a="1"/>
  <c r="B290" i="2"/>
  <c r="B290" i="2" a="1"/>
  <c r="E289" i="2" a="1"/>
  <c r="E289" i="2" s="1"/>
  <c r="D289" i="2"/>
  <c r="D289" i="2" a="1"/>
  <c r="C289" i="2" a="1"/>
  <c r="C289" i="2" s="1"/>
  <c r="B289" i="2"/>
  <c r="B289" i="2" a="1"/>
  <c r="E288" i="2"/>
  <c r="E288" i="2" a="1"/>
  <c r="D288" i="2"/>
  <c r="D288" i="2" a="1"/>
  <c r="C288" i="2" a="1"/>
  <c r="C288" i="2" s="1"/>
  <c r="B288" i="2"/>
  <c r="B288" i="2" a="1"/>
  <c r="E287" i="2"/>
  <c r="E287" i="2" a="1"/>
  <c r="D287" i="2"/>
  <c r="D287" i="2" a="1"/>
  <c r="C287" i="2"/>
  <c r="C287" i="2" a="1"/>
  <c r="B287" i="2"/>
  <c r="B287" i="2" a="1"/>
  <c r="E286" i="2" a="1"/>
  <c r="E286" i="2" s="1"/>
  <c r="D286" i="2"/>
  <c r="D286" i="2" a="1"/>
  <c r="C286" i="2"/>
  <c r="C286" i="2" a="1"/>
  <c r="B286" i="2" a="1"/>
  <c r="B286" i="2" s="1"/>
  <c r="E285" i="2"/>
  <c r="E285" i="2" a="1"/>
  <c r="D285" i="2"/>
  <c r="D285" i="2" a="1"/>
  <c r="C285" i="2" a="1"/>
  <c r="C285" i="2" s="1"/>
  <c r="B285" i="2"/>
  <c r="B285" i="2" a="1"/>
  <c r="E284" i="2"/>
  <c r="E284" i="2" a="1"/>
  <c r="D284" i="2"/>
  <c r="D284" i="2" a="1"/>
  <c r="C284" i="2"/>
  <c r="C284" i="2" a="1"/>
  <c r="B284" i="2"/>
  <c r="B284" i="2" a="1"/>
  <c r="E283" i="2" a="1"/>
  <c r="E283" i="2" s="1"/>
  <c r="D283" i="2"/>
  <c r="D283" i="2" a="1"/>
  <c r="C283" i="2"/>
  <c r="C283" i="2" a="1"/>
  <c r="B283" i="2"/>
  <c r="B283" i="2" a="1"/>
  <c r="E282" i="2" a="1"/>
  <c r="E282" i="2" s="1"/>
  <c r="D282" i="2"/>
  <c r="D282" i="2" a="1"/>
  <c r="C282" i="2" a="1"/>
  <c r="C282" i="2" s="1"/>
  <c r="B282" i="2"/>
  <c r="B282" i="2" a="1"/>
  <c r="E281" i="2"/>
  <c r="E281" i="2" a="1"/>
  <c r="D281" i="2"/>
  <c r="D281" i="2" a="1"/>
  <c r="C281" i="2"/>
  <c r="C281" i="2" a="1"/>
  <c r="B281" i="2"/>
  <c r="B281" i="2" a="1"/>
  <c r="E280" i="2" a="1"/>
  <c r="E280" i="2" s="1"/>
  <c r="D280" i="2"/>
  <c r="D280" i="2" a="1"/>
  <c r="C280" i="2"/>
  <c r="C280" i="2" a="1"/>
  <c r="B280" i="2"/>
  <c r="B280" i="2" a="1"/>
  <c r="E279" i="2"/>
  <c r="E279" i="2" a="1"/>
  <c r="D279" i="2" a="1"/>
  <c r="D279" i="2" s="1"/>
  <c r="C279" i="2" a="1"/>
  <c r="C279" i="2" s="1"/>
  <c r="B279" i="2"/>
  <c r="B279" i="2" a="1"/>
  <c r="E278" i="2"/>
  <c r="E278" i="2" a="1"/>
  <c r="D278" i="2"/>
  <c r="D278" i="2" a="1"/>
  <c r="C278" i="2"/>
  <c r="C278" i="2" a="1"/>
  <c r="B278" i="2"/>
  <c r="B278" i="2" a="1"/>
  <c r="E277" i="2" a="1"/>
  <c r="E277" i="2" s="1"/>
  <c r="D277" i="2"/>
  <c r="D277" i="2" a="1"/>
  <c r="C277" i="2"/>
  <c r="C277" i="2" a="1"/>
  <c r="B277" i="2"/>
  <c r="B277" i="2" a="1"/>
  <c r="E276" i="2"/>
  <c r="E276" i="2" a="1"/>
  <c r="D276" i="2"/>
  <c r="D276" i="2" a="1"/>
  <c r="C276" i="2" a="1"/>
  <c r="C276" i="2" s="1"/>
  <c r="B276" i="2"/>
  <c r="B276" i="2" a="1"/>
  <c r="E275" i="2"/>
  <c r="E275" i="2" a="1"/>
  <c r="D275" i="2"/>
  <c r="D275" i="2" a="1"/>
  <c r="C275" i="2"/>
  <c r="C275" i="2" a="1"/>
  <c r="B275" i="2"/>
  <c r="B275" i="2" a="1"/>
  <c r="E274" i="2" a="1"/>
  <c r="E274" i="2" s="1"/>
  <c r="D274" i="2" a="1"/>
  <c r="D274" i="2" s="1"/>
  <c r="C274" i="2"/>
  <c r="C274" i="2" a="1"/>
  <c r="B274" i="2"/>
  <c r="B274" i="2" a="1"/>
  <c r="E273" i="2"/>
  <c r="E273" i="2" a="1"/>
  <c r="D273" i="2"/>
  <c r="D273" i="2" a="1"/>
  <c r="C273" i="2" a="1"/>
  <c r="C273" i="2" s="1"/>
  <c r="B273" i="2"/>
  <c r="B273" i="2" a="1"/>
  <c r="E272" i="2"/>
  <c r="E272" i="2" a="1"/>
  <c r="D272" i="2"/>
  <c r="D272" i="2" a="1"/>
  <c r="C272" i="2"/>
  <c r="C272" i="2" a="1"/>
  <c r="B272" i="2"/>
  <c r="B272" i="2" a="1"/>
  <c r="E271" i="2"/>
  <c r="E271" i="2" a="1"/>
  <c r="D271" i="2"/>
  <c r="D271" i="2" a="1"/>
  <c r="C271" i="2"/>
  <c r="C271" i="2" a="1"/>
  <c r="B271" i="2"/>
  <c r="B271" i="2" a="1"/>
  <c r="E270" i="2"/>
  <c r="E270" i="2" a="1"/>
  <c r="D270" i="2"/>
  <c r="D270" i="2" a="1"/>
  <c r="C270" i="2"/>
  <c r="C270" i="2" a="1"/>
  <c r="B270" i="2"/>
  <c r="B270" i="2" a="1"/>
  <c r="E269" i="2"/>
  <c r="E269" i="2" a="1"/>
  <c r="D269" i="2"/>
  <c r="D269" i="2" a="1"/>
  <c r="C269" i="2"/>
  <c r="C269" i="2" a="1"/>
  <c r="B269" i="2"/>
  <c r="B269" i="2" a="1"/>
  <c r="E268" i="2"/>
  <c r="E268" i="2" a="1"/>
  <c r="D268" i="2"/>
  <c r="D268" i="2" a="1"/>
  <c r="C268" i="2"/>
  <c r="C268" i="2" a="1"/>
  <c r="B268" i="2"/>
  <c r="B268" i="2" a="1"/>
  <c r="E267" i="2"/>
  <c r="E267" i="2" a="1"/>
  <c r="D267" i="2"/>
  <c r="D267" i="2" a="1"/>
  <c r="C267" i="2"/>
  <c r="C267" i="2" a="1"/>
  <c r="B267" i="2"/>
  <c r="B267" i="2" a="1"/>
  <c r="E266" i="2"/>
  <c r="E266" i="2" a="1"/>
  <c r="D266" i="2"/>
  <c r="D266" i="2" a="1"/>
  <c r="C266" i="2"/>
  <c r="C266" i="2" a="1"/>
  <c r="B266" i="2"/>
  <c r="B266" i="2" a="1"/>
  <c r="E265" i="2"/>
  <c r="E265" i="2" a="1"/>
  <c r="D265" i="2"/>
  <c r="D265" i="2" a="1"/>
  <c r="C265" i="2"/>
  <c r="C265" i="2" a="1"/>
  <c r="B265" i="2"/>
  <c r="B265" i="2" a="1"/>
  <c r="E264" i="2"/>
  <c r="E264" i="2" a="1"/>
  <c r="D264" i="2"/>
  <c r="D264" i="2" a="1"/>
  <c r="C264" i="2"/>
  <c r="C264" i="2" a="1"/>
  <c r="B264" i="2"/>
  <c r="B264" i="2" a="1"/>
  <c r="E263" i="2"/>
  <c r="E263" i="2" a="1"/>
  <c r="D263" i="2"/>
  <c r="D263" i="2" a="1"/>
  <c r="C263" i="2"/>
  <c r="C263" i="2" a="1"/>
  <c r="B263" i="2"/>
  <c r="B263" i="2" a="1"/>
  <c r="E262" i="2"/>
  <c r="E262" i="2" a="1"/>
  <c r="D262" i="2"/>
  <c r="D262" i="2" a="1"/>
  <c r="C262" i="2"/>
  <c r="C262" i="2" a="1"/>
  <c r="B262" i="2"/>
  <c r="B262" i="2" a="1"/>
  <c r="E261" i="2"/>
  <c r="E261" i="2" a="1"/>
  <c r="D261" i="2"/>
  <c r="D261" i="2" a="1"/>
  <c r="C261" i="2"/>
  <c r="C261" i="2" a="1"/>
  <c r="B261" i="2"/>
  <c r="B261" i="2" a="1"/>
  <c r="E260" i="2"/>
  <c r="E260" i="2" a="1"/>
  <c r="D260" i="2"/>
  <c r="D260" i="2" a="1"/>
  <c r="C260" i="2"/>
  <c r="C260" i="2" a="1"/>
  <c r="B260" i="2"/>
  <c r="B260" i="2" a="1"/>
  <c r="E259" i="2"/>
  <c r="E259" i="2" a="1"/>
  <c r="D259" i="2"/>
  <c r="D259" i="2" a="1"/>
  <c r="C259" i="2"/>
  <c r="C259" i="2" a="1"/>
  <c r="B259" i="2"/>
  <c r="B259" i="2" a="1"/>
  <c r="E258" i="2" a="1"/>
  <c r="E258" i="2" s="1"/>
  <c r="D258" i="2"/>
  <c r="D258" i="2" a="1"/>
  <c r="C258" i="2"/>
  <c r="C258" i="2" a="1"/>
  <c r="B258" i="2"/>
  <c r="B258" i="2" a="1"/>
  <c r="E257" i="2"/>
  <c r="E257" i="2" a="1"/>
  <c r="D257" i="2"/>
  <c r="D257" i="2" a="1"/>
  <c r="C257" i="2" a="1"/>
  <c r="C257" i="2" s="1"/>
  <c r="B257" i="2"/>
  <c r="B257" i="2" a="1"/>
  <c r="E256" i="2"/>
  <c r="E256" i="2" a="1"/>
  <c r="D256" i="2"/>
  <c r="D256" i="2" a="1"/>
  <c r="C256" i="2"/>
  <c r="C256" i="2" a="1"/>
  <c r="B256" i="2"/>
  <c r="B256" i="2" a="1"/>
  <c r="E255" i="2" a="1"/>
  <c r="E255" i="2" s="1"/>
  <c r="D255" i="2"/>
  <c r="D255" i="2" a="1"/>
  <c r="C255" i="2"/>
  <c r="C255" i="2" a="1"/>
  <c r="B255" i="2"/>
  <c r="B255" i="2" a="1"/>
  <c r="E254" i="2"/>
  <c r="E254" i="2" a="1"/>
  <c r="D254" i="2"/>
  <c r="D254" i="2" a="1"/>
  <c r="C254" i="2" a="1"/>
  <c r="C254" i="2" s="1"/>
  <c r="B254" i="2"/>
  <c r="B254" i="2" a="1"/>
  <c r="E253" i="2"/>
  <c r="E253" i="2" a="1"/>
  <c r="D253" i="2"/>
  <c r="D253" i="2" a="1"/>
  <c r="C253" i="2"/>
  <c r="C253" i="2" a="1"/>
  <c r="B253" i="2"/>
  <c r="B253" i="2" a="1"/>
  <c r="E252" i="2" a="1"/>
  <c r="E252" i="2" s="1"/>
  <c r="D252" i="2"/>
  <c r="D252" i="2" a="1"/>
  <c r="C252" i="2"/>
  <c r="C252" i="2" a="1"/>
  <c r="B252" i="2"/>
  <c r="B252" i="2" a="1"/>
  <c r="E251" i="2"/>
  <c r="E251" i="2" a="1"/>
  <c r="D251" i="2"/>
  <c r="D251" i="2" a="1"/>
  <c r="C251" i="2" a="1"/>
  <c r="C251" i="2" s="1"/>
  <c r="B251" i="2"/>
  <c r="B251" i="2" a="1"/>
  <c r="E250" i="2"/>
  <c r="E250" i="2" a="1"/>
  <c r="D250" i="2"/>
  <c r="D250" i="2" a="1"/>
  <c r="C250" i="2"/>
  <c r="C250" i="2" a="1"/>
  <c r="B250" i="2"/>
  <c r="B250" i="2" a="1"/>
  <c r="E249" i="2" a="1"/>
  <c r="E249" i="2" s="1"/>
  <c r="D249" i="2"/>
  <c r="D249" i="2" a="1"/>
  <c r="C249" i="2"/>
  <c r="C249" i="2" a="1"/>
  <c r="B249" i="2"/>
  <c r="B249" i="2" a="1"/>
  <c r="E248" i="2"/>
  <c r="E248" i="2" a="1"/>
  <c r="D248" i="2"/>
  <c r="D248" i="2" a="1"/>
  <c r="C248" i="2" a="1"/>
  <c r="C248" i="2" s="1"/>
  <c r="B248" i="2"/>
  <c r="B248" i="2" a="1"/>
  <c r="E247" i="2"/>
  <c r="E247" i="2" a="1"/>
  <c r="D247" i="2"/>
  <c r="D247" i="2" a="1"/>
  <c r="C247" i="2"/>
  <c r="C247" i="2" a="1"/>
  <c r="B247" i="2"/>
  <c r="B247" i="2" a="1"/>
  <c r="E246" i="2" a="1"/>
  <c r="E246" i="2" s="1"/>
  <c r="D246" i="2"/>
  <c r="D246" i="2" a="1"/>
  <c r="C246" i="2"/>
  <c r="C246" i="2" a="1"/>
  <c r="B246" i="2"/>
  <c r="B246" i="2" a="1"/>
  <c r="E245" i="2"/>
  <c r="E245" i="2" a="1"/>
  <c r="D245" i="2"/>
  <c r="D245" i="2" a="1"/>
  <c r="C245" i="2" a="1"/>
  <c r="C245" i="2" s="1"/>
  <c r="B245" i="2"/>
  <c r="B245" i="2" a="1"/>
  <c r="E244" i="2"/>
  <c r="E244" i="2" a="1"/>
  <c r="D244" i="2"/>
  <c r="D244" i="2" a="1"/>
  <c r="C244" i="2"/>
  <c r="C244" i="2" a="1"/>
  <c r="B244" i="2"/>
  <c r="B244" i="2" a="1"/>
  <c r="E243" i="2" a="1"/>
  <c r="E243" i="2" s="1"/>
  <c r="D243" i="2"/>
  <c r="D243" i="2" a="1"/>
  <c r="C243" i="2"/>
  <c r="C243" i="2" a="1"/>
  <c r="B243" i="2"/>
  <c r="B243" i="2" a="1"/>
  <c r="E242" i="2"/>
  <c r="E242" i="2" a="1"/>
  <c r="D242" i="2"/>
  <c r="D242" i="2" a="1"/>
  <c r="C242" i="2" a="1"/>
  <c r="C242" i="2" s="1"/>
  <c r="B242" i="2"/>
  <c r="B242" i="2" a="1"/>
  <c r="E241" i="2"/>
  <c r="E241" i="2" a="1"/>
  <c r="D241" i="2"/>
  <c r="D241" i="2" a="1"/>
  <c r="C241" i="2"/>
  <c r="C241" i="2" a="1"/>
  <c r="B241" i="2"/>
  <c r="B241" i="2" a="1"/>
  <c r="E240" i="2" a="1"/>
  <c r="E240" i="2" s="1"/>
  <c r="D240" i="2"/>
  <c r="D240" i="2" a="1"/>
  <c r="C240" i="2"/>
  <c r="C240" i="2" a="1"/>
  <c r="B240" i="2"/>
  <c r="B240" i="2" a="1"/>
  <c r="E239" i="2"/>
  <c r="E239" i="2" a="1"/>
  <c r="D239" i="2"/>
  <c r="D239" i="2" a="1"/>
  <c r="C239" i="2" a="1"/>
  <c r="C239" i="2" s="1"/>
  <c r="B239" i="2"/>
  <c r="B239" i="2" a="1"/>
  <c r="E238" i="2"/>
  <c r="E238" i="2" a="1"/>
  <c r="D238" i="2"/>
  <c r="D238" i="2" a="1"/>
  <c r="C238" i="2"/>
  <c r="C238" i="2" a="1"/>
  <c r="B238" i="2"/>
  <c r="B238" i="2" a="1"/>
  <c r="E237" i="2" a="1"/>
  <c r="E237" i="2" s="1"/>
  <c r="D237" i="2"/>
  <c r="D237" i="2" a="1"/>
  <c r="C237" i="2"/>
  <c r="C237" i="2" a="1"/>
  <c r="B237" i="2"/>
  <c r="B237" i="2" a="1"/>
  <c r="E236" i="2"/>
  <c r="E236" i="2" a="1"/>
  <c r="D236" i="2"/>
  <c r="D236" i="2" a="1"/>
  <c r="C236" i="2" a="1"/>
  <c r="C236" i="2" s="1"/>
  <c r="B236" i="2"/>
  <c r="B236" i="2" a="1"/>
  <c r="E235" i="2"/>
  <c r="E235" i="2" a="1"/>
  <c r="D235" i="2"/>
  <c r="D235" i="2" a="1"/>
  <c r="C235" i="2"/>
  <c r="C235" i="2" a="1"/>
  <c r="B235" i="2"/>
  <c r="B235" i="2" a="1"/>
  <c r="E234" i="2" a="1"/>
  <c r="E234" i="2" s="1"/>
  <c r="D234" i="2"/>
  <c r="D234" i="2" a="1"/>
  <c r="C234" i="2"/>
  <c r="C234" i="2" a="1"/>
  <c r="B234" i="2"/>
  <c r="B234" i="2" a="1"/>
  <c r="E233" i="2"/>
  <c r="E233" i="2" a="1"/>
  <c r="D233" i="2"/>
  <c r="D233" i="2" a="1"/>
  <c r="C233" i="2" a="1"/>
  <c r="C233" i="2" s="1"/>
  <c r="B233" i="2"/>
  <c r="B233" i="2" a="1"/>
  <c r="E232" i="2"/>
  <c r="E232" i="2" a="1"/>
  <c r="D232" i="2"/>
  <c r="D232" i="2" a="1"/>
  <c r="C232" i="2"/>
  <c r="C232" i="2" a="1"/>
  <c r="B232" i="2"/>
  <c r="B232" i="2" a="1"/>
  <c r="E231" i="2" a="1"/>
  <c r="E231" i="2" s="1"/>
  <c r="D231" i="2"/>
  <c r="D231" i="2" a="1"/>
  <c r="C231" i="2"/>
  <c r="C231" i="2" a="1"/>
  <c r="B231" i="2"/>
  <c r="B231" i="2" a="1"/>
  <c r="E230" i="2"/>
  <c r="E230" i="2" a="1"/>
  <c r="D230" i="2"/>
  <c r="D230" i="2" a="1"/>
  <c r="C230" i="2" a="1"/>
  <c r="C230" i="2" s="1"/>
  <c r="B230" i="2"/>
  <c r="B230" i="2" a="1"/>
  <c r="E229" i="2"/>
  <c r="E229" i="2" a="1"/>
  <c r="D229" i="2"/>
  <c r="D229" i="2" a="1"/>
  <c r="C229" i="2"/>
  <c r="C229" i="2" a="1"/>
  <c r="B229" i="2"/>
  <c r="B229" i="2" a="1"/>
  <c r="E228" i="2" a="1"/>
  <c r="E228" i="2" s="1"/>
  <c r="D228" i="2"/>
  <c r="D228" i="2" a="1"/>
  <c r="C228" i="2"/>
  <c r="C228" i="2" a="1"/>
  <c r="B228" i="2"/>
  <c r="B228" i="2" a="1"/>
  <c r="E227" i="2"/>
  <c r="E227" i="2" a="1"/>
  <c r="D227" i="2"/>
  <c r="D227" i="2" a="1"/>
  <c r="C227" i="2" a="1"/>
  <c r="C227" i="2" s="1"/>
  <c r="B227" i="2"/>
  <c r="B227" i="2" a="1"/>
  <c r="E226" i="2"/>
  <c r="E226" i="2" a="1"/>
  <c r="D226" i="2"/>
  <c r="D226" i="2" a="1"/>
  <c r="C226" i="2"/>
  <c r="C226" i="2" a="1"/>
  <c r="B226" i="2"/>
  <c r="B226" i="2" a="1"/>
  <c r="E225" i="2" a="1"/>
  <c r="E225" i="2" s="1"/>
  <c r="D225" i="2"/>
  <c r="D225" i="2" a="1"/>
  <c r="C225" i="2"/>
  <c r="C225" i="2" a="1"/>
  <c r="B225" i="2"/>
  <c r="B225" i="2" a="1"/>
  <c r="E224" i="2"/>
  <c r="E224" i="2" a="1"/>
  <c r="D224" i="2"/>
  <c r="D224" i="2" a="1"/>
  <c r="C224" i="2" a="1"/>
  <c r="C224" i="2" s="1"/>
  <c r="B224" i="2"/>
  <c r="B224" i="2" a="1"/>
  <c r="E223" i="2"/>
  <c r="E223" i="2" a="1"/>
  <c r="D223" i="2"/>
  <c r="D223" i="2" a="1"/>
  <c r="C223" i="2"/>
  <c r="C223" i="2" a="1"/>
  <c r="B223" i="2"/>
  <c r="B223" i="2" a="1"/>
  <c r="E222" i="2" a="1"/>
  <c r="E222" i="2" s="1"/>
  <c r="D222" i="2"/>
  <c r="D222" i="2" a="1"/>
  <c r="C222" i="2"/>
  <c r="C222" i="2" a="1"/>
  <c r="B222" i="2"/>
  <c r="B222" i="2" a="1"/>
  <c r="E221" i="2"/>
  <c r="E221" i="2" a="1"/>
  <c r="D221" i="2"/>
  <c r="D221" i="2" a="1"/>
  <c r="C221" i="2" a="1"/>
  <c r="C221" i="2" s="1"/>
  <c r="B221" i="2"/>
  <c r="B221" i="2" a="1"/>
  <c r="E220" i="2"/>
  <c r="E220" i="2" a="1"/>
  <c r="D220" i="2"/>
  <c r="D220" i="2" a="1"/>
  <c r="C220" i="2"/>
  <c r="C220" i="2" a="1"/>
  <c r="B220" i="2"/>
  <c r="B220" i="2" a="1"/>
  <c r="E219" i="2" a="1"/>
  <c r="E219" i="2" s="1"/>
  <c r="D219" i="2"/>
  <c r="D219" i="2" a="1"/>
  <c r="C219" i="2"/>
  <c r="C219" i="2" a="1"/>
  <c r="B219" i="2"/>
  <c r="B219" i="2" a="1"/>
  <c r="E218" i="2"/>
  <c r="E218" i="2" a="1"/>
  <c r="D218" i="2"/>
  <c r="D218" i="2" a="1"/>
  <c r="C218" i="2" a="1"/>
  <c r="C218" i="2" s="1"/>
  <c r="B218" i="2"/>
  <c r="B218" i="2" a="1"/>
  <c r="E217" i="2"/>
  <c r="E217" i="2" a="1"/>
  <c r="D217" i="2"/>
  <c r="D217" i="2" a="1"/>
  <c r="C217" i="2"/>
  <c r="C217" i="2" a="1"/>
  <c r="B217" i="2"/>
  <c r="B217" i="2" a="1"/>
  <c r="E216" i="2" a="1"/>
  <c r="E216" i="2" s="1"/>
  <c r="D216" i="2"/>
  <c r="D216" i="2" a="1"/>
  <c r="C216" i="2"/>
  <c r="C216" i="2" a="1"/>
  <c r="B216" i="2"/>
  <c r="B216" i="2" a="1"/>
  <c r="E215" i="2"/>
  <c r="E215" i="2" a="1"/>
  <c r="D215" i="2"/>
  <c r="D215" i="2" a="1"/>
  <c r="C215" i="2" a="1"/>
  <c r="C215" i="2" s="1"/>
  <c r="B215" i="2"/>
  <c r="B215" i="2" a="1"/>
  <c r="E214" i="2"/>
  <c r="E214" i="2" a="1"/>
  <c r="D214" i="2"/>
  <c r="D214" i="2" a="1"/>
  <c r="C214" i="2"/>
  <c r="C214" i="2" a="1"/>
  <c r="B214" i="2"/>
  <c r="B214" i="2" a="1"/>
  <c r="E213" i="2" a="1"/>
  <c r="E213" i="2" s="1"/>
  <c r="D213" i="2"/>
  <c r="D213" i="2" a="1"/>
  <c r="C213" i="2"/>
  <c r="C213" i="2" a="1"/>
  <c r="B213" i="2"/>
  <c r="B213" i="2" a="1"/>
  <c r="E212" i="2"/>
  <c r="E212" i="2" a="1"/>
  <c r="D212" i="2"/>
  <c r="D212" i="2" a="1"/>
  <c r="C212" i="2" a="1"/>
  <c r="C212" i="2" s="1"/>
  <c r="B212" i="2"/>
  <c r="B212" i="2" a="1"/>
  <c r="E211" i="2"/>
  <c r="E211" i="2" a="1"/>
  <c r="D211" i="2"/>
  <c r="D211" i="2" a="1"/>
  <c r="C211" i="2"/>
  <c r="C211" i="2" a="1"/>
  <c r="B211" i="2"/>
  <c r="B211" i="2" a="1"/>
  <c r="E210" i="2" a="1"/>
  <c r="E210" i="2" s="1"/>
  <c r="D210" i="2"/>
  <c r="D210" i="2" a="1"/>
  <c r="C210" i="2"/>
  <c r="C210" i="2" a="1"/>
  <c r="B210" i="2"/>
  <c r="B210" i="2" a="1"/>
  <c r="E209" i="2"/>
  <c r="E209" i="2" a="1"/>
  <c r="D209" i="2"/>
  <c r="D209" i="2" a="1"/>
  <c r="C209" i="2" a="1"/>
  <c r="C209" i="2" s="1"/>
  <c r="B209" i="2"/>
  <c r="B209" i="2" a="1"/>
  <c r="E208" i="2"/>
  <c r="E208" i="2" a="1"/>
  <c r="D208" i="2"/>
  <c r="D208" i="2" a="1"/>
  <c r="C208" i="2"/>
  <c r="C208" i="2" a="1"/>
  <c r="B208" i="2"/>
  <c r="B208" i="2" a="1"/>
  <c r="E207" i="2" a="1"/>
  <c r="E207" i="2" s="1"/>
  <c r="D207" i="2"/>
  <c r="D207" i="2" a="1"/>
  <c r="C207" i="2"/>
  <c r="C207" i="2" a="1"/>
  <c r="B207" i="2"/>
  <c r="B207" i="2" a="1"/>
  <c r="E206" i="2"/>
  <c r="E206" i="2" a="1"/>
  <c r="D206" i="2"/>
  <c r="D206" i="2" a="1"/>
  <c r="C206" i="2" a="1"/>
  <c r="C206" i="2" s="1"/>
  <c r="B206" i="2"/>
  <c r="B206" i="2" a="1"/>
  <c r="E205" i="2"/>
  <c r="E205" i="2" a="1"/>
  <c r="D205" i="2"/>
  <c r="D205" i="2" a="1"/>
  <c r="C205" i="2"/>
  <c r="C205" i="2" a="1"/>
  <c r="B205" i="2"/>
  <c r="B205" i="2" a="1"/>
  <c r="E204" i="2" a="1"/>
  <c r="E204" i="2" s="1"/>
  <c r="D204" i="2"/>
  <c r="D204" i="2" a="1"/>
  <c r="C204" i="2"/>
  <c r="C204" i="2" a="1"/>
  <c r="B204" i="2"/>
  <c r="B204" i="2" a="1"/>
  <c r="E203" i="2"/>
  <c r="E203" i="2" a="1"/>
  <c r="D203" i="2"/>
  <c r="D203" i="2" a="1"/>
  <c r="C203" i="2" a="1"/>
  <c r="C203" i="2" s="1"/>
  <c r="B203" i="2"/>
  <c r="B203" i="2" a="1"/>
  <c r="E202" i="2"/>
  <c r="E202" i="2" a="1"/>
  <c r="D202" i="2"/>
  <c r="D202" i="2" a="1"/>
  <c r="C202" i="2"/>
  <c r="C202" i="2" a="1"/>
  <c r="B202" i="2"/>
  <c r="B202" i="2" a="1"/>
  <c r="E201" i="2" a="1"/>
  <c r="E201" i="2" s="1"/>
  <c r="D201" i="2"/>
  <c r="D201" i="2" a="1"/>
  <c r="C201" i="2"/>
  <c r="C201" i="2" a="1"/>
  <c r="B201" i="2"/>
  <c r="B201" i="2" a="1"/>
  <c r="E200" i="2"/>
  <c r="E200" i="2" a="1"/>
  <c r="D200" i="2"/>
  <c r="D200" i="2" a="1"/>
  <c r="C200" i="2" a="1"/>
  <c r="C200" i="2" s="1"/>
  <c r="B200" i="2"/>
  <c r="B200" i="2" a="1"/>
  <c r="E199" i="2"/>
  <c r="E199" i="2" a="1"/>
  <c r="D199" i="2"/>
  <c r="D199" i="2" a="1"/>
  <c r="C199" i="2"/>
  <c r="C199" i="2" a="1"/>
  <c r="B199" i="2"/>
  <c r="B199" i="2" a="1"/>
  <c r="E198" i="2" a="1"/>
  <c r="E198" i="2" s="1"/>
  <c r="D198" i="2"/>
  <c r="D198" i="2" a="1"/>
  <c r="C198" i="2"/>
  <c r="C198" i="2" a="1"/>
  <c r="B198" i="2"/>
  <c r="B198" i="2" a="1"/>
  <c r="E197" i="2"/>
  <c r="E197" i="2" a="1"/>
  <c r="D197" i="2"/>
  <c r="D197" i="2" a="1"/>
  <c r="C197" i="2" a="1"/>
  <c r="C197" i="2" s="1"/>
  <c r="B197" i="2"/>
  <c r="B197" i="2" a="1"/>
  <c r="E196" i="2"/>
  <c r="E196" i="2" a="1"/>
  <c r="D196" i="2"/>
  <c r="D196" i="2" a="1"/>
  <c r="C196" i="2"/>
  <c r="C196" i="2" a="1"/>
  <c r="B196" i="2"/>
  <c r="B196" i="2" a="1"/>
  <c r="E195" i="2" a="1"/>
  <c r="E195" i="2" s="1"/>
  <c r="D195" i="2"/>
  <c r="D195" i="2" a="1"/>
  <c r="C195" i="2"/>
  <c r="C195" i="2" a="1"/>
  <c r="B195" i="2"/>
  <c r="B195" i="2" a="1"/>
  <c r="E194" i="2"/>
  <c r="E194" i="2" a="1"/>
  <c r="D194" i="2"/>
  <c r="D194" i="2" a="1"/>
  <c r="C194" i="2" a="1"/>
  <c r="C194" i="2" s="1"/>
  <c r="B194" i="2"/>
  <c r="B194" i="2" a="1"/>
  <c r="E193" i="2"/>
  <c r="E193" i="2" a="1"/>
  <c r="D193" i="2"/>
  <c r="D193" i="2" a="1"/>
  <c r="C193" i="2"/>
  <c r="C193" i="2" a="1"/>
  <c r="B193" i="2"/>
  <c r="B193" i="2" a="1"/>
  <c r="E192" i="2" a="1"/>
  <c r="E192" i="2" s="1"/>
  <c r="D192" i="2"/>
  <c r="D192" i="2" a="1"/>
  <c r="C192" i="2"/>
  <c r="C192" i="2" a="1"/>
  <c r="B192" i="2"/>
  <c r="B192" i="2" a="1"/>
  <c r="E191" i="2"/>
  <c r="E191" i="2" a="1"/>
  <c r="D191" i="2"/>
  <c r="D191" i="2" a="1"/>
  <c r="C191" i="2" a="1"/>
  <c r="C191" i="2" s="1"/>
  <c r="B191" i="2"/>
  <c r="B191" i="2" a="1"/>
  <c r="E190" i="2"/>
  <c r="E190" i="2" a="1"/>
  <c r="D190" i="2"/>
  <c r="D190" i="2" a="1"/>
  <c r="C190" i="2"/>
  <c r="C190" i="2" a="1"/>
  <c r="B190" i="2"/>
  <c r="B190" i="2" a="1"/>
  <c r="E189" i="2" a="1"/>
  <c r="E189" i="2" s="1"/>
  <c r="D189" i="2"/>
  <c r="D189" i="2" a="1"/>
  <c r="C189" i="2"/>
  <c r="C189" i="2" a="1"/>
  <c r="B189" i="2"/>
  <c r="B189" i="2" a="1"/>
  <c r="E188" i="2"/>
  <c r="E188" i="2" a="1"/>
  <c r="D188" i="2"/>
  <c r="D188" i="2" a="1"/>
  <c r="C188" i="2" a="1"/>
  <c r="C188" i="2" s="1"/>
  <c r="B188" i="2"/>
  <c r="B188" i="2" a="1"/>
  <c r="E187" i="2"/>
  <c r="E187" i="2" a="1"/>
  <c r="D187" i="2"/>
  <c r="D187" i="2" a="1"/>
  <c r="C187" i="2"/>
  <c r="C187" i="2" a="1"/>
  <c r="B187" i="2"/>
  <c r="B187" i="2" a="1"/>
  <c r="E186" i="2" a="1"/>
  <c r="E186" i="2" s="1"/>
  <c r="D186" i="2"/>
  <c r="D186" i="2" a="1"/>
  <c r="C186" i="2"/>
  <c r="C186" i="2" a="1"/>
  <c r="B186" i="2"/>
  <c r="B186" i="2" a="1"/>
  <c r="E185" i="2"/>
  <c r="E185" i="2" a="1"/>
  <c r="D185" i="2"/>
  <c r="D185" i="2" a="1"/>
  <c r="C185" i="2" a="1"/>
  <c r="C185" i="2" s="1"/>
  <c r="B185" i="2"/>
  <c r="B185" i="2" a="1"/>
  <c r="E184" i="2"/>
  <c r="E184" i="2" a="1"/>
  <c r="D184" i="2"/>
  <c r="D184" i="2" a="1"/>
  <c r="C184" i="2"/>
  <c r="C184" i="2" a="1"/>
  <c r="B184" i="2"/>
  <c r="B184" i="2" a="1"/>
  <c r="E183" i="2" a="1"/>
  <c r="E183" i="2" s="1"/>
  <c r="D183" i="2"/>
  <c r="D183" i="2" a="1"/>
  <c r="C183" i="2"/>
  <c r="C183" i="2" a="1"/>
  <c r="B183" i="2"/>
  <c r="B183" i="2" a="1"/>
  <c r="E182" i="2"/>
  <c r="E182" i="2" a="1"/>
  <c r="D182" i="2"/>
  <c r="D182" i="2" a="1"/>
  <c r="C182" i="2" a="1"/>
  <c r="C182" i="2" s="1"/>
  <c r="B182" i="2"/>
  <c r="B182" i="2" a="1"/>
  <c r="E181" i="2"/>
  <c r="E181" i="2" a="1"/>
  <c r="D181" i="2"/>
  <c r="D181" i="2" a="1"/>
  <c r="C181" i="2"/>
  <c r="C181" i="2" a="1"/>
  <c r="B181" i="2"/>
  <c r="B181" i="2" a="1"/>
  <c r="E180" i="2" a="1"/>
  <c r="E180" i="2" s="1"/>
  <c r="D180" i="2"/>
  <c r="D180" i="2" a="1"/>
  <c r="C180" i="2"/>
  <c r="C180" i="2" a="1"/>
  <c r="B180" i="2"/>
  <c r="B180" i="2" a="1"/>
  <c r="E179" i="2"/>
  <c r="E179" i="2" a="1"/>
  <c r="D179" i="2"/>
  <c r="D179" i="2" a="1"/>
  <c r="C179" i="2" a="1"/>
  <c r="C179" i="2" s="1"/>
  <c r="B179" i="2"/>
  <c r="B179" i="2" a="1"/>
  <c r="E178" i="2"/>
  <c r="E178" i="2" a="1"/>
  <c r="D178" i="2"/>
  <c r="D178" i="2" a="1"/>
  <c r="C178" i="2"/>
  <c r="C178" i="2" a="1"/>
  <c r="B178" i="2"/>
  <c r="B178" i="2" a="1"/>
  <c r="E177" i="2" a="1"/>
  <c r="E177" i="2" s="1"/>
  <c r="D177" i="2"/>
  <c r="D177" i="2" a="1"/>
  <c r="C177" i="2"/>
  <c r="C177" i="2" a="1"/>
  <c r="B177" i="2"/>
  <c r="B177" i="2" a="1"/>
  <c r="E176" i="2"/>
  <c r="E176" i="2" a="1"/>
  <c r="D176" i="2"/>
  <c r="D176" i="2" a="1"/>
  <c r="C176" i="2" a="1"/>
  <c r="C176" i="2" s="1"/>
  <c r="B176" i="2"/>
  <c r="B176" i="2" a="1"/>
  <c r="E175" i="2"/>
  <c r="E175" i="2" a="1"/>
  <c r="D175" i="2"/>
  <c r="D175" i="2" a="1"/>
  <c r="C175" i="2"/>
  <c r="C175" i="2" a="1"/>
  <c r="B175" i="2"/>
  <c r="B175" i="2" a="1"/>
  <c r="E174" i="2" a="1"/>
  <c r="E174" i="2" s="1"/>
  <c r="D174" i="2"/>
  <c r="D174" i="2" a="1"/>
  <c r="C174" i="2"/>
  <c r="C174" i="2" a="1"/>
  <c r="B174" i="2"/>
  <c r="B174" i="2" a="1"/>
  <c r="E173" i="2"/>
  <c r="E173" i="2" a="1"/>
  <c r="D173" i="2"/>
  <c r="D173" i="2" a="1"/>
  <c r="C173" i="2" a="1"/>
  <c r="C173" i="2" s="1"/>
  <c r="B173" i="2"/>
  <c r="B173" i="2" a="1"/>
  <c r="E172" i="2"/>
  <c r="E172" i="2" a="1"/>
  <c r="D172" i="2"/>
  <c r="D172" i="2" a="1"/>
  <c r="C172" i="2"/>
  <c r="C172" i="2" a="1"/>
  <c r="B172" i="2"/>
  <c r="B172" i="2" a="1"/>
  <c r="E171" i="2" a="1"/>
  <c r="E171" i="2" s="1"/>
  <c r="D171" i="2"/>
  <c r="D171" i="2" a="1"/>
  <c r="C171" i="2"/>
  <c r="C171" i="2" a="1"/>
  <c r="B171" i="2"/>
  <c r="B171" i="2" a="1"/>
  <c r="E170" i="2"/>
  <c r="E170" i="2" a="1"/>
  <c r="D170" i="2"/>
  <c r="D170" i="2" a="1"/>
  <c r="C170" i="2" a="1"/>
  <c r="C170" i="2" s="1"/>
  <c r="B170" i="2"/>
  <c r="B170" i="2" a="1"/>
  <c r="E169" i="2"/>
  <c r="E169" i="2" a="1"/>
  <c r="D169" i="2"/>
  <c r="D169" i="2" a="1"/>
  <c r="C169" i="2"/>
  <c r="C169" i="2" a="1"/>
  <c r="B169" i="2"/>
  <c r="B169" i="2" a="1"/>
  <c r="E168" i="2" a="1"/>
  <c r="E168" i="2" s="1"/>
  <c r="D168" i="2"/>
  <c r="D168" i="2" a="1"/>
  <c r="C168" i="2"/>
  <c r="C168" i="2" a="1"/>
  <c r="B168" i="2"/>
  <c r="B168" i="2" a="1"/>
  <c r="E167" i="2"/>
  <c r="E167" i="2" a="1"/>
  <c r="D167" i="2"/>
  <c r="D167" i="2" a="1"/>
  <c r="C167" i="2" a="1"/>
  <c r="C167" i="2" s="1"/>
  <c r="B167" i="2"/>
  <c r="B167" i="2" a="1"/>
  <c r="E166" i="2"/>
  <c r="E166" i="2" a="1"/>
  <c r="D166" i="2"/>
  <c r="D166" i="2" a="1"/>
  <c r="C166" i="2"/>
  <c r="C166" i="2" a="1"/>
  <c r="B166" i="2"/>
  <c r="B166" i="2" a="1"/>
  <c r="E165" i="2" a="1"/>
  <c r="E165" i="2" s="1"/>
  <c r="D165" i="2"/>
  <c r="D165" i="2" a="1"/>
  <c r="C165" i="2"/>
  <c r="C165" i="2" a="1"/>
  <c r="B165" i="2"/>
  <c r="B165" i="2" a="1"/>
  <c r="E164" i="2"/>
  <c r="E164" i="2" a="1"/>
  <c r="D164" i="2"/>
  <c r="D164" i="2" a="1"/>
  <c r="C164" i="2" a="1"/>
  <c r="C164" i="2" s="1"/>
  <c r="B164" i="2"/>
  <c r="B164" i="2" a="1"/>
  <c r="E163" i="2"/>
  <c r="E163" i="2" a="1"/>
  <c r="D163" i="2"/>
  <c r="D163" i="2" a="1"/>
  <c r="C163" i="2"/>
  <c r="C163" i="2" a="1"/>
  <c r="B163" i="2"/>
  <c r="B163" i="2" a="1"/>
  <c r="E162" i="2" a="1"/>
  <c r="E162" i="2" s="1"/>
  <c r="D162" i="2"/>
  <c r="D162" i="2" a="1"/>
  <c r="C162" i="2"/>
  <c r="C162" i="2" a="1"/>
  <c r="B162" i="2"/>
  <c r="B162" i="2" a="1"/>
  <c r="E161" i="2"/>
  <c r="E161" i="2" a="1"/>
  <c r="D161" i="2"/>
  <c r="D161" i="2" a="1"/>
  <c r="C161" i="2" a="1"/>
  <c r="C161" i="2" s="1"/>
  <c r="B161" i="2"/>
  <c r="B161" i="2" a="1"/>
  <c r="E160" i="2"/>
  <c r="E160" i="2" a="1"/>
  <c r="D160" i="2"/>
  <c r="D160" i="2" a="1"/>
  <c r="C160" i="2"/>
  <c r="C160" i="2" a="1"/>
  <c r="B160" i="2"/>
  <c r="B160" i="2" a="1"/>
  <c r="E159" i="2" a="1"/>
  <c r="E159" i="2" s="1"/>
  <c r="D159" i="2"/>
  <c r="D159" i="2" a="1"/>
  <c r="C159" i="2"/>
  <c r="C159" i="2" a="1"/>
  <c r="B159" i="2"/>
  <c r="B159" i="2" a="1"/>
  <c r="E158" i="2"/>
  <c r="E158" i="2" a="1"/>
  <c r="D158" i="2"/>
  <c r="D158" i="2" a="1"/>
  <c r="C158" i="2" a="1"/>
  <c r="C158" i="2" s="1"/>
  <c r="B158" i="2"/>
  <c r="B158" i="2" a="1"/>
  <c r="E157" i="2"/>
  <c r="E157" i="2" a="1"/>
  <c r="D157" i="2"/>
  <c r="D157" i="2" a="1"/>
  <c r="C157" i="2"/>
  <c r="C157" i="2" a="1"/>
  <c r="B157" i="2"/>
  <c r="B157" i="2" a="1"/>
  <c r="E156" i="2" a="1"/>
  <c r="E156" i="2" s="1"/>
  <c r="D156" i="2"/>
  <c r="D156" i="2" a="1"/>
  <c r="C156" i="2"/>
  <c r="C156" i="2" a="1"/>
  <c r="B156" i="2"/>
  <c r="B156" i="2" a="1"/>
  <c r="E155" i="2"/>
  <c r="E155" i="2" a="1"/>
  <c r="D155" i="2"/>
  <c r="D155" i="2" a="1"/>
  <c r="C155" i="2" a="1"/>
  <c r="C155" i="2" s="1"/>
  <c r="B155" i="2"/>
  <c r="B155" i="2" a="1"/>
  <c r="E154" i="2"/>
  <c r="E154" i="2" a="1"/>
  <c r="D154" i="2"/>
  <c r="D154" i="2" a="1"/>
  <c r="C154" i="2"/>
  <c r="C154" i="2" a="1"/>
  <c r="B154" i="2"/>
  <c r="B154" i="2" a="1"/>
  <c r="E153" i="2" a="1"/>
  <c r="E153" i="2" s="1"/>
  <c r="D153" i="2"/>
  <c r="D153" i="2" a="1"/>
  <c r="C153" i="2"/>
  <c r="C153" i="2" a="1"/>
  <c r="B153" i="2"/>
  <c r="B153" i="2" a="1"/>
  <c r="E152" i="2"/>
  <c r="E152" i="2" a="1"/>
  <c r="D152" i="2"/>
  <c r="D152" i="2" a="1"/>
  <c r="C152" i="2" a="1"/>
  <c r="C152" i="2" s="1"/>
  <c r="B152" i="2"/>
  <c r="B152" i="2" a="1"/>
  <c r="E151" i="2"/>
  <c r="E151" i="2" a="1"/>
  <c r="D151" i="2"/>
  <c r="D151" i="2" a="1"/>
  <c r="C151" i="2"/>
  <c r="C151" i="2" a="1"/>
  <c r="B151" i="2"/>
  <c r="B151" i="2" a="1"/>
  <c r="E150" i="2" a="1"/>
  <c r="E150" i="2" s="1"/>
  <c r="D150" i="2"/>
  <c r="D150" i="2" a="1"/>
  <c r="C150" i="2"/>
  <c r="C150" i="2" a="1"/>
  <c r="B150" i="2"/>
  <c r="B150" i="2" a="1"/>
  <c r="E149" i="2"/>
  <c r="E149" i="2" a="1"/>
  <c r="D149" i="2"/>
  <c r="D149" i="2" a="1"/>
  <c r="C149" i="2" a="1"/>
  <c r="C149" i="2" s="1"/>
  <c r="B149" i="2"/>
  <c r="B149" i="2" a="1"/>
  <c r="E148" i="2"/>
  <c r="E148" i="2" a="1"/>
  <c r="D148" i="2"/>
  <c r="D148" i="2" a="1"/>
  <c r="C148" i="2"/>
  <c r="C148" i="2" a="1"/>
  <c r="B148" i="2"/>
  <c r="B148" i="2" a="1"/>
  <c r="E147" i="2" a="1"/>
  <c r="E147" i="2" s="1"/>
  <c r="D147" i="2"/>
  <c r="D147" i="2" a="1"/>
  <c r="C147" i="2"/>
  <c r="C147" i="2" a="1"/>
  <c r="B147" i="2"/>
  <c r="B147" i="2" a="1"/>
  <c r="E146" i="2"/>
  <c r="E146" i="2" a="1"/>
  <c r="D146" i="2"/>
  <c r="D146" i="2" a="1"/>
  <c r="C146" i="2" a="1"/>
  <c r="C146" i="2" s="1"/>
  <c r="B146" i="2"/>
  <c r="B146" i="2" a="1"/>
  <c r="E145" i="2"/>
  <c r="E145" i="2" a="1"/>
  <c r="D145" i="2"/>
  <c r="D145" i="2" a="1"/>
  <c r="C145" i="2"/>
  <c r="C145" i="2" a="1"/>
  <c r="B145" i="2"/>
  <c r="B145" i="2" a="1"/>
  <c r="E144" i="2" a="1"/>
  <c r="E144" i="2" s="1"/>
  <c r="D144" i="2"/>
  <c r="D144" i="2" a="1"/>
  <c r="C144" i="2"/>
  <c r="C144" i="2" a="1"/>
  <c r="B144" i="2"/>
  <c r="B144" i="2" a="1"/>
  <c r="E143" i="2"/>
  <c r="E143" i="2" a="1"/>
  <c r="D143" i="2"/>
  <c r="D143" i="2" a="1"/>
  <c r="C143" i="2" a="1"/>
  <c r="C143" i="2" s="1"/>
  <c r="B143" i="2"/>
  <c r="B143" i="2" a="1"/>
  <c r="E142" i="2"/>
  <c r="E142" i="2" a="1"/>
  <c r="D142" i="2"/>
  <c r="D142" i="2" a="1"/>
  <c r="C142" i="2"/>
  <c r="C142" i="2" a="1"/>
  <c r="B142" i="2"/>
  <c r="B142" i="2" a="1"/>
  <c r="E141" i="2" a="1"/>
  <c r="E141" i="2" s="1"/>
  <c r="D141" i="2"/>
  <c r="D141" i="2" a="1"/>
  <c r="C141" i="2"/>
  <c r="C141" i="2" a="1"/>
  <c r="B141" i="2"/>
  <c r="B141" i="2" a="1"/>
  <c r="E140" i="2"/>
  <c r="E140" i="2" a="1"/>
  <c r="D140" i="2"/>
  <c r="D140" i="2" a="1"/>
  <c r="C140" i="2" a="1"/>
  <c r="C140" i="2" s="1"/>
  <c r="B140" i="2"/>
  <c r="B140" i="2" a="1"/>
  <c r="E139" i="2"/>
  <c r="E139" i="2" a="1"/>
  <c r="D139" i="2"/>
  <c r="D139" i="2" a="1"/>
  <c r="C139" i="2"/>
  <c r="C139" i="2" a="1"/>
  <c r="B139" i="2"/>
  <c r="B139" i="2" a="1"/>
  <c r="E138" i="2" a="1"/>
  <c r="E138" i="2" s="1"/>
  <c r="D138" i="2"/>
  <c r="D138" i="2" a="1"/>
  <c r="C138" i="2"/>
  <c r="C138" i="2" a="1"/>
  <c r="B138" i="2"/>
  <c r="B138" i="2" a="1"/>
  <c r="E137" i="2"/>
  <c r="E137" i="2" a="1"/>
  <c r="D137" i="2"/>
  <c r="D137" i="2" a="1"/>
  <c r="C137" i="2" a="1"/>
  <c r="C137" i="2" s="1"/>
  <c r="B137" i="2"/>
  <c r="B137" i="2" a="1"/>
  <c r="E136" i="2"/>
  <c r="E136" i="2" a="1"/>
  <c r="D136" i="2"/>
  <c r="D136" i="2" a="1"/>
  <c r="C136" i="2"/>
  <c r="C136" i="2" a="1"/>
  <c r="B136" i="2"/>
  <c r="B136" i="2" a="1"/>
  <c r="E135" i="2" a="1"/>
  <c r="E135" i="2" s="1"/>
  <c r="D135" i="2"/>
  <c r="D135" i="2" a="1"/>
  <c r="C135" i="2"/>
  <c r="C135" i="2" a="1"/>
  <c r="B135" i="2"/>
  <c r="B135" i="2" a="1"/>
  <c r="E134" i="2"/>
  <c r="E134" i="2" a="1"/>
  <c r="D134" i="2"/>
  <c r="D134" i="2" a="1"/>
  <c r="C134" i="2" a="1"/>
  <c r="C134" i="2" s="1"/>
  <c r="B134" i="2"/>
  <c r="B134" i="2" a="1"/>
  <c r="E133" i="2"/>
  <c r="E133" i="2" a="1"/>
  <c r="D133" i="2"/>
  <c r="D133" i="2" a="1"/>
  <c r="C133" i="2"/>
  <c r="C133" i="2" a="1"/>
  <c r="B133" i="2"/>
  <c r="B133" i="2" a="1"/>
  <c r="E132" i="2" a="1"/>
  <c r="E132" i="2" s="1"/>
  <c r="D132" i="2"/>
  <c r="D132" i="2" a="1"/>
  <c r="C132" i="2"/>
  <c r="C132" i="2" a="1"/>
  <c r="B132" i="2"/>
  <c r="B132" i="2" a="1"/>
  <c r="E131" i="2"/>
  <c r="E131" i="2" a="1"/>
  <c r="D131" i="2"/>
  <c r="D131" i="2" a="1"/>
  <c r="C131" i="2" a="1"/>
  <c r="C131" i="2" s="1"/>
  <c r="B131" i="2"/>
  <c r="B131" i="2" a="1"/>
  <c r="E130" i="2"/>
  <c r="E130" i="2" a="1"/>
  <c r="D130" i="2"/>
  <c r="D130" i="2" a="1"/>
  <c r="C130" i="2"/>
  <c r="C130" i="2" a="1"/>
  <c r="B130" i="2"/>
  <c r="B130" i="2" a="1"/>
  <c r="E129" i="2" a="1"/>
  <c r="E129" i="2" s="1"/>
  <c r="D129" i="2"/>
  <c r="D129" i="2" a="1"/>
  <c r="C129" i="2"/>
  <c r="C129" i="2" a="1"/>
  <c r="B129" i="2"/>
  <c r="B129" i="2" a="1"/>
  <c r="E128" i="2"/>
  <c r="E128" i="2" a="1"/>
  <c r="D128" i="2"/>
  <c r="D128" i="2" a="1"/>
  <c r="C128" i="2" a="1"/>
  <c r="C128" i="2" s="1"/>
  <c r="B128" i="2"/>
  <c r="B128" i="2" a="1"/>
  <c r="E127" i="2"/>
  <c r="E127" i="2" a="1"/>
  <c r="D127" i="2"/>
  <c r="D127" i="2" a="1"/>
  <c r="C127" i="2"/>
  <c r="C127" i="2" a="1"/>
  <c r="B127" i="2"/>
  <c r="B127" i="2" a="1"/>
  <c r="E126" i="2" a="1"/>
  <c r="E126" i="2" s="1"/>
  <c r="D126" i="2"/>
  <c r="D126" i="2" a="1"/>
  <c r="C126" i="2"/>
  <c r="C126" i="2" a="1"/>
  <c r="B126" i="2"/>
  <c r="B126" i="2" a="1"/>
  <c r="E125" i="2"/>
  <c r="E125" i="2" a="1"/>
  <c r="D125" i="2"/>
  <c r="D125" i="2" a="1"/>
  <c r="C125" i="2" a="1"/>
  <c r="C125" i="2" s="1"/>
  <c r="B125" i="2"/>
  <c r="B125" i="2" a="1"/>
  <c r="E124" i="2"/>
  <c r="E124" i="2" a="1"/>
  <c r="D124" i="2"/>
  <c r="D124" i="2" a="1"/>
  <c r="C124" i="2"/>
  <c r="C124" i="2" a="1"/>
  <c r="B124" i="2"/>
  <c r="B124" i="2" a="1"/>
  <c r="E123" i="2" a="1"/>
  <c r="E123" i="2" s="1"/>
  <c r="D123" i="2"/>
  <c r="D123" i="2" a="1"/>
  <c r="C123" i="2"/>
  <c r="C123" i="2" a="1"/>
  <c r="B123" i="2"/>
  <c r="B123" i="2" a="1"/>
  <c r="E122" i="2"/>
  <c r="E122" i="2" a="1"/>
  <c r="D122" i="2"/>
  <c r="D122" i="2" a="1"/>
  <c r="C122" i="2" a="1"/>
  <c r="C122" i="2" s="1"/>
  <c r="B122" i="2"/>
  <c r="B122" i="2" a="1"/>
  <c r="E121" i="2"/>
  <c r="E121" i="2" a="1"/>
  <c r="D121" i="2"/>
  <c r="D121" i="2" a="1"/>
  <c r="C121" i="2"/>
  <c r="C121" i="2" a="1"/>
  <c r="B121" i="2"/>
  <c r="B121" i="2" a="1"/>
  <c r="E120" i="2" a="1"/>
  <c r="E120" i="2" s="1"/>
  <c r="D120" i="2"/>
  <c r="D120" i="2" a="1"/>
  <c r="C120" i="2"/>
  <c r="C120" i="2" a="1"/>
  <c r="B120" i="2"/>
  <c r="B120" i="2" a="1"/>
  <c r="E119" i="2"/>
  <c r="E119" i="2" a="1"/>
  <c r="D119" i="2"/>
  <c r="D119" i="2" a="1"/>
  <c r="C119" i="2" a="1"/>
  <c r="C119" i="2" s="1"/>
  <c r="B119" i="2"/>
  <c r="B119" i="2" a="1"/>
  <c r="E118" i="2"/>
  <c r="E118" i="2" a="1"/>
  <c r="D118" i="2"/>
  <c r="D118" i="2" a="1"/>
  <c r="C118" i="2"/>
  <c r="C118" i="2" a="1"/>
  <c r="B118" i="2"/>
  <c r="B118" i="2" a="1"/>
  <c r="E117" i="2" a="1"/>
  <c r="E117" i="2" s="1"/>
  <c r="D117" i="2"/>
  <c r="D117" i="2" a="1"/>
  <c r="C117" i="2"/>
  <c r="C117" i="2" a="1"/>
  <c r="B117" i="2"/>
  <c r="B117" i="2" a="1"/>
  <c r="E116" i="2"/>
  <c r="E116" i="2" a="1"/>
  <c r="D116" i="2"/>
  <c r="D116" i="2" a="1"/>
  <c r="C116" i="2" a="1"/>
  <c r="C116" i="2" s="1"/>
  <c r="B116" i="2"/>
  <c r="B116" i="2" a="1"/>
  <c r="E115" i="2"/>
  <c r="E115" i="2" a="1"/>
  <c r="D115" i="2"/>
  <c r="D115" i="2" a="1"/>
  <c r="C115" i="2"/>
  <c r="C115" i="2" a="1"/>
  <c r="B115" i="2"/>
  <c r="B115" i="2" a="1"/>
  <c r="E114" i="2" a="1"/>
  <c r="E114" i="2" s="1"/>
  <c r="D114" i="2"/>
  <c r="D114" i="2" a="1"/>
  <c r="C114" i="2"/>
  <c r="C114" i="2" a="1"/>
  <c r="B114" i="2"/>
  <c r="B114" i="2" a="1"/>
  <c r="E113" i="2"/>
  <c r="E113" i="2" a="1"/>
  <c r="D113" i="2"/>
  <c r="D113" i="2" a="1"/>
  <c r="C113" i="2" a="1"/>
  <c r="C113" i="2" s="1"/>
  <c r="B113" i="2"/>
  <c r="B113" i="2" a="1"/>
  <c r="E112" i="2"/>
  <c r="E112" i="2" a="1"/>
  <c r="D112" i="2"/>
  <c r="D112" i="2" a="1"/>
  <c r="C112" i="2"/>
  <c r="C112" i="2" a="1"/>
  <c r="B112" i="2"/>
  <c r="B112" i="2" a="1"/>
  <c r="E111" i="2" a="1"/>
  <c r="E111" i="2" s="1"/>
  <c r="D111" i="2"/>
  <c r="D111" i="2" a="1"/>
  <c r="C111" i="2"/>
  <c r="C111" i="2" a="1"/>
  <c r="B111" i="2"/>
  <c r="B111" i="2" a="1"/>
  <c r="E110" i="2"/>
  <c r="E110" i="2" a="1"/>
  <c r="D110" i="2"/>
  <c r="D110" i="2" a="1"/>
  <c r="C110" i="2" a="1"/>
  <c r="C110" i="2" s="1"/>
  <c r="B110" i="2"/>
  <c r="B110" i="2" a="1"/>
  <c r="E109" i="2"/>
  <c r="E109" i="2" a="1"/>
  <c r="D109" i="2"/>
  <c r="D109" i="2" a="1"/>
  <c r="C109" i="2"/>
  <c r="C109" i="2" a="1"/>
  <c r="B109" i="2"/>
  <c r="B109" i="2" a="1"/>
  <c r="E108" i="2" a="1"/>
  <c r="E108" i="2" s="1"/>
  <c r="D108" i="2"/>
  <c r="D108" i="2" a="1"/>
  <c r="C108" i="2"/>
  <c r="C108" i="2" a="1"/>
  <c r="B108" i="2"/>
  <c r="B108" i="2" a="1"/>
  <c r="E107" i="2"/>
  <c r="E107" i="2" a="1"/>
  <c r="D107" i="2"/>
  <c r="D107" i="2" a="1"/>
  <c r="C107" i="2" a="1"/>
  <c r="C107" i="2" s="1"/>
  <c r="B107" i="2"/>
  <c r="B107" i="2" a="1"/>
  <c r="E106" i="2"/>
  <c r="E106" i="2" a="1"/>
  <c r="D106" i="2"/>
  <c r="D106" i="2" a="1"/>
  <c r="C106" i="2"/>
  <c r="C106" i="2" a="1"/>
  <c r="B106" i="2"/>
  <c r="B106" i="2" a="1"/>
  <c r="E105" i="2" a="1"/>
  <c r="E105" i="2" s="1"/>
  <c r="D105" i="2"/>
  <c r="D105" i="2" a="1"/>
  <c r="C105" i="2"/>
  <c r="C105" i="2" a="1"/>
  <c r="B105" i="2"/>
  <c r="B105" i="2" a="1"/>
  <c r="E104" i="2"/>
  <c r="E104" i="2" a="1"/>
  <c r="D104" i="2"/>
  <c r="D104" i="2" a="1"/>
  <c r="C104" i="2" a="1"/>
  <c r="C104" i="2" s="1"/>
  <c r="B104" i="2"/>
  <c r="B104" i="2" a="1"/>
  <c r="E103" i="2"/>
  <c r="E103" i="2" a="1"/>
  <c r="D103" i="2"/>
  <c r="D103" i="2" a="1"/>
  <c r="C103" i="2"/>
  <c r="C103" i="2" a="1"/>
  <c r="B103" i="2"/>
  <c r="B103" i="2" a="1"/>
  <c r="E102" i="2" a="1"/>
  <c r="E102" i="2" s="1"/>
  <c r="D102" i="2"/>
  <c r="D102" i="2" a="1"/>
  <c r="C102" i="2"/>
  <c r="C102" i="2" a="1"/>
  <c r="B102" i="2"/>
  <c r="B102" i="2" a="1"/>
  <c r="E101" i="2"/>
  <c r="E101" i="2" a="1"/>
  <c r="D101" i="2"/>
  <c r="D101" i="2" a="1"/>
  <c r="C101" i="2" a="1"/>
  <c r="C101" i="2" s="1"/>
  <c r="B101" i="2"/>
  <c r="B101" i="2" a="1"/>
  <c r="E100" i="2"/>
  <c r="E100" i="2" a="1"/>
  <c r="D100" i="2"/>
  <c r="D100" i="2" a="1"/>
  <c r="C100" i="2"/>
  <c r="C100" i="2" a="1"/>
  <c r="B100" i="2"/>
  <c r="B100" i="2" a="1"/>
  <c r="E99" i="2" a="1"/>
  <c r="E99" i="2" s="1"/>
  <c r="D99" i="2"/>
  <c r="D99" i="2" a="1"/>
  <c r="C99" i="2"/>
  <c r="C99" i="2" a="1"/>
  <c r="B99" i="2"/>
  <c r="B99" i="2" a="1"/>
  <c r="E98" i="2"/>
  <c r="E98" i="2" a="1"/>
  <c r="D98" i="2"/>
  <c r="D98" i="2" a="1"/>
  <c r="C98" i="2" a="1"/>
  <c r="C98" i="2" s="1"/>
  <c r="B98" i="2"/>
  <c r="B98" i="2" a="1"/>
  <c r="E97" i="2"/>
  <c r="E97" i="2" a="1"/>
  <c r="D97" i="2"/>
  <c r="D97" i="2" a="1"/>
  <c r="C97" i="2"/>
  <c r="C97" i="2" a="1"/>
  <c r="B97" i="2"/>
  <c r="B97" i="2" a="1"/>
  <c r="E96" i="2" a="1"/>
  <c r="E96" i="2" s="1"/>
  <c r="D96" i="2"/>
  <c r="D96" i="2" a="1"/>
  <c r="C96" i="2"/>
  <c r="C96" i="2" a="1"/>
  <c r="B96" i="2"/>
  <c r="B96" i="2" a="1"/>
  <c r="E95" i="2"/>
  <c r="E95" i="2" a="1"/>
  <c r="D95" i="2"/>
  <c r="D95" i="2" a="1"/>
  <c r="C95" i="2" a="1"/>
  <c r="C95" i="2" s="1"/>
  <c r="B95" i="2"/>
  <c r="B95" i="2" a="1"/>
  <c r="E94" i="2"/>
  <c r="E94" i="2" a="1"/>
  <c r="D94" i="2"/>
  <c r="D94" i="2" a="1"/>
  <c r="C94" i="2"/>
  <c r="C94" i="2" a="1"/>
  <c r="B94" i="2"/>
  <c r="B94" i="2" a="1"/>
  <c r="E93" i="2" a="1"/>
  <c r="E93" i="2" s="1"/>
  <c r="D93" i="2"/>
  <c r="D93" i="2" a="1"/>
  <c r="C93" i="2"/>
  <c r="C93" i="2" a="1"/>
  <c r="B93" i="2"/>
  <c r="B93" i="2" a="1"/>
  <c r="E92" i="2"/>
  <c r="E92" i="2" a="1"/>
  <c r="D92" i="2"/>
  <c r="D92" i="2" a="1"/>
  <c r="C92" i="2" a="1"/>
  <c r="C92" i="2" s="1"/>
  <c r="B92" i="2"/>
  <c r="B92" i="2" a="1"/>
  <c r="E91" i="2"/>
  <c r="E91" i="2" a="1"/>
  <c r="D91" i="2"/>
  <c r="D91" i="2" a="1"/>
  <c r="C91" i="2"/>
  <c r="C91" i="2" a="1"/>
  <c r="B91" i="2"/>
  <c r="B91" i="2" a="1"/>
  <c r="E90" i="2" a="1"/>
  <c r="E90" i="2" s="1"/>
  <c r="D90" i="2"/>
  <c r="D90" i="2" a="1"/>
  <c r="C90" i="2"/>
  <c r="C90" i="2" a="1"/>
  <c r="B90" i="2"/>
  <c r="B90" i="2" a="1"/>
  <c r="E89" i="2"/>
  <c r="E89" i="2" a="1"/>
  <c r="D89" i="2"/>
  <c r="D89" i="2" a="1"/>
  <c r="C89" i="2" a="1"/>
  <c r="C89" i="2" s="1"/>
  <c r="B89" i="2"/>
  <c r="B89" i="2" a="1"/>
  <c r="E88" i="2"/>
  <c r="E88" i="2" a="1"/>
  <c r="D88" i="2"/>
  <c r="D88" i="2" a="1"/>
  <c r="C88" i="2"/>
  <c r="C88" i="2" a="1"/>
  <c r="B88" i="2"/>
  <c r="B88" i="2" a="1"/>
  <c r="E87" i="2" a="1"/>
  <c r="E87" i="2" s="1"/>
  <c r="D87" i="2"/>
  <c r="D87" i="2" a="1"/>
  <c r="C87" i="2"/>
  <c r="C87" i="2" a="1"/>
  <c r="B87" i="2"/>
  <c r="B87" i="2" a="1"/>
  <c r="E86" i="2"/>
  <c r="E86" i="2" a="1"/>
  <c r="D86" i="2"/>
  <c r="D86" i="2" a="1"/>
  <c r="C86" i="2" a="1"/>
  <c r="C86" i="2" s="1"/>
  <c r="B86" i="2"/>
  <c r="B86" i="2" a="1"/>
  <c r="E85" i="2"/>
  <c r="E85" i="2" a="1"/>
  <c r="D85" i="2"/>
  <c r="D85" i="2" a="1"/>
  <c r="C85" i="2"/>
  <c r="C85" i="2" a="1"/>
  <c r="B85" i="2"/>
  <c r="B85" i="2" a="1"/>
  <c r="E84" i="2" a="1"/>
  <c r="E84" i="2" s="1"/>
  <c r="D84" i="2"/>
  <c r="D84" i="2" a="1"/>
  <c r="C84" i="2"/>
  <c r="C84" i="2" a="1"/>
  <c r="B84" i="2"/>
  <c r="B84" i="2" a="1"/>
  <c r="E83" i="2"/>
  <c r="E83" i="2" a="1"/>
  <c r="D83" i="2"/>
  <c r="D83" i="2" a="1"/>
  <c r="C83" i="2" a="1"/>
  <c r="C83" i="2" s="1"/>
  <c r="B83" i="2"/>
  <c r="B83" i="2" a="1"/>
  <c r="E82" i="2"/>
  <c r="E82" i="2" a="1"/>
  <c r="D82" i="2"/>
  <c r="D82" i="2" a="1"/>
  <c r="C82" i="2"/>
  <c r="C82" i="2" a="1"/>
  <c r="B82" i="2"/>
  <c r="B82" i="2" a="1"/>
  <c r="E81" i="2" a="1"/>
  <c r="E81" i="2" s="1"/>
  <c r="D81" i="2"/>
  <c r="D81" i="2" a="1"/>
  <c r="C81" i="2"/>
  <c r="C81" i="2" a="1"/>
  <c r="B81" i="2"/>
  <c r="B81" i="2" a="1"/>
  <c r="E80" i="2"/>
  <c r="E80" i="2" a="1"/>
  <c r="D80" i="2"/>
  <c r="D80" i="2" a="1"/>
  <c r="C80" i="2" a="1"/>
  <c r="C80" i="2" s="1"/>
  <c r="B80" i="2"/>
  <c r="B80" i="2" a="1"/>
  <c r="E79" i="2"/>
  <c r="E79" i="2" a="1"/>
  <c r="D79" i="2"/>
  <c r="D79" i="2" a="1"/>
  <c r="C79" i="2"/>
  <c r="C79" i="2" a="1"/>
  <c r="B79" i="2"/>
  <c r="B79" i="2" a="1"/>
  <c r="E78" i="2" a="1"/>
  <c r="E78" i="2" s="1"/>
  <c r="D78" i="2"/>
  <c r="D78" i="2" a="1"/>
  <c r="C78" i="2"/>
  <c r="C78" i="2" a="1"/>
  <c r="B78" i="2"/>
  <c r="B78" i="2" a="1"/>
  <c r="E77" i="2"/>
  <c r="E77" i="2" a="1"/>
  <c r="D77" i="2"/>
  <c r="D77" i="2" a="1"/>
  <c r="C77" i="2" a="1"/>
  <c r="C77" i="2" s="1"/>
  <c r="B77" i="2"/>
  <c r="B77" i="2" a="1"/>
  <c r="E76" i="2"/>
  <c r="E76" i="2" a="1"/>
  <c r="D76" i="2"/>
  <c r="D76" i="2" a="1"/>
  <c r="C76" i="2"/>
  <c r="C76" i="2" a="1"/>
  <c r="B76" i="2"/>
  <c r="B76" i="2" a="1"/>
  <c r="E75" i="2" a="1"/>
  <c r="E75" i="2" s="1"/>
  <c r="D75" i="2"/>
  <c r="D75" i="2" a="1"/>
  <c r="C75" i="2"/>
  <c r="C75" i="2" a="1"/>
  <c r="B75" i="2"/>
  <c r="B75" i="2" a="1"/>
  <c r="E74" i="2"/>
  <c r="E74" i="2" a="1"/>
  <c r="D74" i="2"/>
  <c r="D74" i="2" a="1"/>
  <c r="C74" i="2" a="1"/>
  <c r="C74" i="2" s="1"/>
  <c r="B74" i="2"/>
  <c r="B74" i="2" a="1"/>
  <c r="E73" i="2"/>
  <c r="E73" i="2" a="1"/>
  <c r="D73" i="2"/>
  <c r="D73" i="2" a="1"/>
  <c r="C73" i="2"/>
  <c r="C73" i="2" a="1"/>
  <c r="B73" i="2"/>
  <c r="B73" i="2" a="1"/>
  <c r="E72" i="2" a="1"/>
  <c r="E72" i="2" s="1"/>
  <c r="D72" i="2"/>
  <c r="D72" i="2" a="1"/>
  <c r="C72" i="2"/>
  <c r="C72" i="2" a="1"/>
  <c r="B72" i="2"/>
  <c r="B72" i="2" a="1"/>
  <c r="E71" i="2"/>
  <c r="E71" i="2" a="1"/>
  <c r="D71" i="2"/>
  <c r="D71" i="2" a="1"/>
  <c r="C71" i="2" a="1"/>
  <c r="C71" i="2" s="1"/>
  <c r="B71" i="2"/>
  <c r="B71" i="2" a="1"/>
  <c r="E70" i="2"/>
  <c r="E70" i="2" a="1"/>
  <c r="D70" i="2"/>
  <c r="D70" i="2" a="1"/>
  <c r="C70" i="2"/>
  <c r="C70" i="2" a="1"/>
  <c r="B70" i="2"/>
  <c r="B70" i="2" a="1"/>
  <c r="E69" i="2" a="1"/>
  <c r="E69" i="2" s="1"/>
  <c r="D69" i="2"/>
  <c r="D69" i="2" a="1"/>
  <c r="C69" i="2"/>
  <c r="C69" i="2" a="1"/>
  <c r="B69" i="2"/>
  <c r="B69" i="2" a="1"/>
  <c r="E68" i="2"/>
  <c r="E68" i="2" a="1"/>
  <c r="D68" i="2"/>
  <c r="D68" i="2" a="1"/>
  <c r="C68" i="2" a="1"/>
  <c r="C68" i="2" s="1"/>
  <c r="B68" i="2"/>
  <c r="B68" i="2" a="1"/>
  <c r="E67" i="2"/>
  <c r="E67" i="2" a="1"/>
  <c r="D67" i="2"/>
  <c r="D67" i="2" a="1"/>
  <c r="C67" i="2"/>
  <c r="C67" i="2" a="1"/>
  <c r="B67" i="2"/>
  <c r="B67" i="2" a="1"/>
  <c r="E66" i="2" a="1"/>
  <c r="E66" i="2" s="1"/>
  <c r="D66" i="2"/>
  <c r="D66" i="2" a="1"/>
  <c r="C66" i="2"/>
  <c r="C66" i="2" a="1"/>
  <c r="B66" i="2"/>
  <c r="B66" i="2" a="1"/>
  <c r="E65" i="2"/>
  <c r="E65" i="2" a="1"/>
  <c r="D65" i="2"/>
  <c r="D65" i="2" a="1"/>
  <c r="C65" i="2" a="1"/>
  <c r="C65" i="2" s="1"/>
  <c r="B65" i="2"/>
  <c r="B65" i="2" a="1"/>
  <c r="E64" i="2"/>
  <c r="E64" i="2" a="1"/>
  <c r="D64" i="2"/>
  <c r="D64" i="2" a="1"/>
  <c r="C64" i="2"/>
  <c r="C64" i="2" a="1"/>
  <c r="B64" i="2"/>
  <c r="B64" i="2" a="1"/>
  <c r="E63" i="2" a="1"/>
  <c r="E63" i="2" s="1"/>
  <c r="D63" i="2"/>
  <c r="D63" i="2" a="1"/>
  <c r="C63" i="2"/>
  <c r="C63" i="2" a="1"/>
  <c r="B63" i="2"/>
  <c r="B63" i="2" a="1"/>
  <c r="E62" i="2"/>
  <c r="E62" i="2" a="1"/>
  <c r="D62" i="2"/>
  <c r="D62" i="2" a="1"/>
  <c r="C62" i="2" a="1"/>
  <c r="C62" i="2" s="1"/>
  <c r="B62" i="2"/>
  <c r="B62" i="2" a="1"/>
  <c r="E61" i="2"/>
  <c r="E61" i="2" a="1"/>
  <c r="D61" i="2"/>
  <c r="D61" i="2" a="1"/>
  <c r="C61" i="2"/>
  <c r="C61" i="2" a="1"/>
  <c r="B61" i="2"/>
  <c r="B61" i="2" a="1"/>
  <c r="E60" i="2" a="1"/>
  <c r="E60" i="2" s="1"/>
  <c r="D60" i="2"/>
  <c r="D60" i="2" a="1"/>
  <c r="C60" i="2"/>
  <c r="C60" i="2" a="1"/>
  <c r="B60" i="2"/>
  <c r="B60" i="2" a="1"/>
  <c r="E59" i="2"/>
  <c r="E59" i="2" a="1"/>
  <c r="D59" i="2"/>
  <c r="D59" i="2" a="1"/>
  <c r="C59" i="2" a="1"/>
  <c r="C59" i="2" s="1"/>
  <c r="B59" i="2"/>
  <c r="B59" i="2" a="1"/>
  <c r="E58" i="2"/>
  <c r="E58" i="2" a="1"/>
  <c r="D58" i="2"/>
  <c r="D58" i="2" a="1"/>
  <c r="C58" i="2"/>
  <c r="C58" i="2" a="1"/>
  <c r="B58" i="2"/>
  <c r="B58" i="2" a="1"/>
  <c r="E57" i="2" a="1"/>
  <c r="E57" i="2" s="1"/>
  <c r="D57" i="2"/>
  <c r="D57" i="2" a="1"/>
  <c r="C57" i="2"/>
  <c r="C57" i="2" a="1"/>
  <c r="B57" i="2"/>
  <c r="B57" i="2" a="1"/>
  <c r="E56" i="2"/>
  <c r="E56" i="2" a="1"/>
  <c r="D56" i="2"/>
  <c r="D56" i="2" a="1"/>
  <c r="C56" i="2" a="1"/>
  <c r="C56" i="2" s="1"/>
  <c r="B56" i="2"/>
  <c r="B56" i="2" a="1"/>
  <c r="E55" i="2"/>
  <c r="E55" i="2" a="1"/>
  <c r="D55" i="2"/>
  <c r="D55" i="2" a="1"/>
  <c r="C55" i="2"/>
  <c r="C55" i="2" a="1"/>
  <c r="B55" i="2"/>
  <c r="B55" i="2" a="1"/>
  <c r="E54" i="2" a="1"/>
  <c r="E54" i="2" s="1"/>
  <c r="D54" i="2"/>
  <c r="D54" i="2" a="1"/>
  <c r="C54" i="2"/>
  <c r="C54" i="2" a="1"/>
  <c r="B54" i="2"/>
  <c r="B54" i="2" a="1"/>
  <c r="E53" i="2"/>
  <c r="E53" i="2" a="1"/>
  <c r="D53" i="2"/>
  <c r="D53" i="2" a="1"/>
  <c r="C53" i="2" a="1"/>
  <c r="C53" i="2" s="1"/>
  <c r="B53" i="2"/>
  <c r="B53" i="2" a="1"/>
  <c r="E52" i="2"/>
  <c r="E52" i="2" a="1"/>
  <c r="D52" i="2"/>
  <c r="D52" i="2" a="1"/>
  <c r="C52" i="2"/>
  <c r="C52" i="2" a="1"/>
  <c r="B52" i="2"/>
  <c r="B52" i="2" a="1"/>
  <c r="E51" i="2" a="1"/>
  <c r="E51" i="2" s="1"/>
  <c r="D51" i="2"/>
  <c r="D51" i="2" a="1"/>
  <c r="C51" i="2"/>
  <c r="C51" i="2" a="1"/>
  <c r="B51" i="2"/>
  <c r="B51" i="2" a="1"/>
  <c r="E50" i="2"/>
  <c r="E50" i="2" a="1"/>
  <c r="D50" i="2"/>
  <c r="D50" i="2" a="1"/>
  <c r="C50" i="2" a="1"/>
  <c r="C50" i="2" s="1"/>
  <c r="B50" i="2"/>
  <c r="B50" i="2" a="1"/>
  <c r="E49" i="2"/>
  <c r="E49" i="2" a="1"/>
  <c r="D49" i="2"/>
  <c r="D49" i="2" a="1"/>
  <c r="C49" i="2"/>
  <c r="C49" i="2" a="1"/>
  <c r="B49" i="2"/>
  <c r="B49" i="2" a="1"/>
  <c r="E48" i="2" a="1"/>
  <c r="E48" i="2" s="1"/>
  <c r="D48" i="2"/>
  <c r="D48" i="2" a="1"/>
  <c r="C48" i="2"/>
  <c r="C48" i="2" a="1"/>
  <c r="B48" i="2"/>
  <c r="B48" i="2" a="1"/>
  <c r="E47" i="2"/>
  <c r="E47" i="2" a="1"/>
  <c r="D47" i="2"/>
  <c r="D47" i="2" a="1"/>
  <c r="C47" i="2" a="1"/>
  <c r="C47" i="2" s="1"/>
  <c r="B47" i="2"/>
  <c r="B47" i="2" a="1"/>
  <c r="E46" i="2"/>
  <c r="E46" i="2" a="1"/>
  <c r="D46" i="2"/>
  <c r="D46" i="2" a="1"/>
  <c r="C46" i="2"/>
  <c r="C46" i="2" a="1"/>
  <c r="B46" i="2"/>
  <c r="B46" i="2" a="1"/>
  <c r="E45" i="2" a="1"/>
  <c r="E45" i="2" s="1"/>
  <c r="D45" i="2"/>
  <c r="D45" i="2" a="1"/>
  <c r="C45" i="2"/>
  <c r="C45" i="2" a="1"/>
  <c r="B45" i="2"/>
  <c r="B45" i="2" a="1"/>
  <c r="E44" i="2"/>
  <c r="E44" i="2" a="1"/>
  <c r="D44" i="2"/>
  <c r="D44" i="2" a="1"/>
  <c r="C44" i="2" a="1"/>
  <c r="C44" i="2" s="1"/>
  <c r="B44" i="2"/>
  <c r="B44" i="2" a="1"/>
  <c r="E43" i="2"/>
  <c r="E43" i="2" a="1"/>
  <c r="D43" i="2"/>
  <c r="D43" i="2" a="1"/>
  <c r="C43" i="2"/>
  <c r="C43" i="2" a="1"/>
  <c r="B43" i="2"/>
  <c r="B43" i="2" a="1"/>
  <c r="E42" i="2" a="1"/>
  <c r="E42" i="2" s="1"/>
  <c r="D42" i="2"/>
  <c r="D42" i="2" a="1"/>
  <c r="C42" i="2"/>
  <c r="C42" i="2" a="1"/>
  <c r="B42" i="2"/>
  <c r="B42" i="2" a="1"/>
  <c r="E41" i="2"/>
  <c r="E41" i="2" a="1"/>
  <c r="D41" i="2"/>
  <c r="D41" i="2" a="1"/>
  <c r="C41" i="2" a="1"/>
  <c r="C41" i="2" s="1"/>
  <c r="B41" i="2"/>
  <c r="B41" i="2" a="1"/>
  <c r="E40" i="2"/>
  <c r="E40" i="2" a="1"/>
  <c r="D40" i="2"/>
  <c r="D40" i="2" a="1"/>
  <c r="C40" i="2"/>
  <c r="C40" i="2" a="1"/>
  <c r="B40" i="2"/>
  <c r="B40" i="2" a="1"/>
  <c r="E39" i="2" a="1"/>
  <c r="E39" i="2" s="1"/>
  <c r="D39" i="2"/>
  <c r="D39" i="2" a="1"/>
  <c r="C39" i="2"/>
  <c r="C39" i="2" a="1"/>
  <c r="B39" i="2"/>
  <c r="B39" i="2" a="1"/>
  <c r="E38" i="2"/>
  <c r="E38" i="2" a="1"/>
  <c r="D38" i="2"/>
  <c r="D38" i="2" a="1"/>
  <c r="C38" i="2" a="1"/>
  <c r="C38" i="2" s="1"/>
  <c r="B38" i="2"/>
  <c r="B38" i="2" a="1"/>
  <c r="E37" i="2"/>
  <c r="E37" i="2" a="1"/>
  <c r="D37" i="2"/>
  <c r="D37" i="2" a="1"/>
  <c r="C37" i="2"/>
  <c r="C37" i="2" a="1"/>
  <c r="B37" i="2"/>
  <c r="B37" i="2" a="1"/>
  <c r="E36" i="2" a="1"/>
  <c r="E36" i="2" s="1"/>
  <c r="D36" i="2"/>
  <c r="D36" i="2" a="1"/>
  <c r="C36" i="2"/>
  <c r="C36" i="2" a="1"/>
  <c r="B36" i="2"/>
  <c r="B36" i="2" a="1"/>
  <c r="E35" i="2"/>
  <c r="E35" i="2" a="1"/>
  <c r="D35" i="2"/>
  <c r="D35" i="2" a="1"/>
  <c r="C35" i="2" a="1"/>
  <c r="C35" i="2" s="1"/>
  <c r="B35" i="2"/>
  <c r="B35" i="2" a="1"/>
  <c r="E34" i="2"/>
  <c r="E34" i="2" a="1"/>
  <c r="D34" i="2"/>
  <c r="D34" i="2" a="1"/>
  <c r="C34" i="2"/>
  <c r="C34" i="2" a="1"/>
  <c r="B34" i="2"/>
  <c r="B34" i="2" a="1"/>
  <c r="E33" i="2" a="1"/>
  <c r="E33" i="2" s="1"/>
  <c r="D33" i="2"/>
  <c r="D33" i="2" a="1"/>
  <c r="C33" i="2"/>
  <c r="C33" i="2" a="1"/>
  <c r="B33" i="2"/>
  <c r="B33" i="2" a="1"/>
  <c r="E32" i="2"/>
  <c r="E32" i="2" a="1"/>
  <c r="D32" i="2"/>
  <c r="D32" i="2" a="1"/>
  <c r="C32" i="2" a="1"/>
  <c r="C32" i="2" s="1"/>
  <c r="B32" i="2"/>
  <c r="B32" i="2" a="1"/>
  <c r="E31" i="2"/>
  <c r="E31" i="2" a="1"/>
  <c r="D31" i="2"/>
  <c r="D31" i="2" a="1"/>
  <c r="C31" i="2"/>
  <c r="C31" i="2" a="1"/>
  <c r="B31" i="2"/>
  <c r="B31" i="2" a="1"/>
  <c r="E30" i="2" a="1"/>
  <c r="E30" i="2" s="1"/>
  <c r="D30" i="2"/>
  <c r="D30" i="2" a="1"/>
  <c r="C30" i="2"/>
  <c r="C30" i="2" a="1"/>
  <c r="B30" i="2"/>
  <c r="B30" i="2" a="1"/>
  <c r="E29" i="2"/>
  <c r="E29" i="2" a="1"/>
  <c r="D29" i="2"/>
  <c r="D29" i="2" a="1"/>
  <c r="C29" i="2" a="1"/>
  <c r="C29" i="2" s="1"/>
  <c r="B29" i="2"/>
  <c r="B29" i="2" a="1"/>
  <c r="E28" i="2"/>
  <c r="E28" i="2" a="1"/>
  <c r="D28" i="2"/>
  <c r="D28" i="2" a="1"/>
  <c r="C28" i="2"/>
  <c r="C28" i="2" a="1"/>
  <c r="B28" i="2"/>
  <c r="B28" i="2" a="1"/>
  <c r="E27" i="2" a="1"/>
  <c r="E27" i="2" s="1"/>
  <c r="D27" i="2"/>
  <c r="D27" i="2" a="1"/>
  <c r="C27" i="2"/>
  <c r="C27" i="2" a="1"/>
  <c r="B27" i="2"/>
  <c r="B27" i="2" a="1"/>
  <c r="E26" i="2"/>
  <c r="E26" i="2" a="1"/>
  <c r="D26" i="2"/>
  <c r="D26" i="2" a="1"/>
  <c r="C26" i="2" a="1"/>
  <c r="C26" i="2" s="1"/>
  <c r="B26" i="2"/>
  <c r="B26" i="2" a="1"/>
  <c r="E25" i="2"/>
  <c r="E25" i="2" a="1"/>
  <c r="D25" i="2"/>
  <c r="D25" i="2" a="1"/>
  <c r="C25" i="2"/>
  <c r="C25" i="2" a="1"/>
  <c r="B25" i="2"/>
  <c r="B25" i="2" a="1"/>
  <c r="E24" i="2" a="1"/>
  <c r="E24" i="2" s="1"/>
  <c r="D24" i="2"/>
  <c r="D24" i="2" a="1"/>
  <c r="C24" i="2"/>
  <c r="C24" i="2" a="1"/>
  <c r="B24" i="2"/>
  <c r="B24" i="2" a="1"/>
  <c r="E23" i="2"/>
  <c r="E23" i="2" a="1"/>
  <c r="D23" i="2"/>
  <c r="D23" i="2" a="1"/>
  <c r="C23" i="2" a="1"/>
  <c r="C23" i="2" s="1"/>
  <c r="B23" i="2"/>
  <c r="B23" i="2" a="1"/>
  <c r="E22" i="2"/>
  <c r="E22" i="2" a="1"/>
  <c r="D22" i="2"/>
  <c r="D22" i="2" a="1"/>
  <c r="C22" i="2"/>
  <c r="C22" i="2" a="1"/>
  <c r="B22" i="2"/>
  <c r="B22" i="2" a="1"/>
  <c r="E21" i="2" a="1"/>
  <c r="E21" i="2" s="1"/>
  <c r="D21" i="2"/>
  <c r="D21" i="2" a="1"/>
  <c r="C21" i="2"/>
  <c r="C21" i="2" a="1"/>
  <c r="B21" i="2"/>
  <c r="B21" i="2" a="1"/>
  <c r="E20" i="2"/>
  <c r="E20" i="2" a="1"/>
  <c r="D20" i="2"/>
  <c r="D20" i="2" a="1"/>
  <c r="C20" i="2" a="1"/>
  <c r="C20" i="2" s="1"/>
  <c r="B20" i="2"/>
  <c r="B20" i="2" a="1"/>
  <c r="E19" i="2"/>
  <c r="E19" i="2" a="1"/>
  <c r="D19" i="2"/>
  <c r="D19" i="2" a="1"/>
  <c r="C19" i="2"/>
  <c r="C19" i="2" a="1"/>
  <c r="B19" i="2"/>
  <c r="B19" i="2" a="1"/>
  <c r="E18" i="2" a="1"/>
  <c r="E18" i="2" s="1"/>
  <c r="D18" i="2"/>
  <c r="D18" i="2" a="1"/>
  <c r="C18" i="2"/>
  <c r="C18" i="2" a="1"/>
  <c r="B18" i="2"/>
  <c r="B18" i="2" a="1"/>
  <c r="E17" i="2"/>
  <c r="E17" i="2" a="1"/>
  <c r="D17" i="2"/>
  <c r="D17" i="2" a="1"/>
  <c r="C17" i="2" a="1"/>
  <c r="C17" i="2" s="1"/>
  <c r="B17" i="2"/>
  <c r="B17" i="2" a="1"/>
  <c r="E16" i="2"/>
  <c r="E16" i="2" a="1"/>
  <c r="D16" i="2"/>
  <c r="D16" i="2" a="1"/>
  <c r="C16" i="2"/>
  <c r="C16" i="2" a="1"/>
  <c r="B16" i="2"/>
  <c r="B16" i="2" a="1"/>
  <c r="E15" i="2" a="1"/>
  <c r="E15" i="2" s="1"/>
  <c r="D15" i="2"/>
  <c r="D15" i="2" a="1"/>
  <c r="C15" i="2"/>
  <c r="C15" i="2" a="1"/>
  <c r="B15" i="2"/>
  <c r="B15" i="2" a="1"/>
  <c r="E14" i="2"/>
  <c r="E14" i="2" a="1"/>
  <c r="D14" i="2"/>
  <c r="D14" i="2" a="1"/>
  <c r="C14" i="2" a="1"/>
  <c r="C14" i="2" s="1"/>
  <c r="B14" i="2"/>
  <c r="B14" i="2" a="1"/>
  <c r="E13" i="2"/>
  <c r="E13" i="2" a="1"/>
  <c r="D13" i="2"/>
  <c r="D13" i="2" a="1"/>
  <c r="C13" i="2"/>
  <c r="C13" i="2" a="1"/>
  <c r="B13" i="2"/>
  <c r="B13" i="2" a="1"/>
  <c r="E12" i="2" a="1"/>
  <c r="E12" i="2" s="1"/>
  <c r="D12" i="2"/>
  <c r="D12" i="2" a="1"/>
  <c r="C12" i="2"/>
  <c r="C12" i="2" a="1"/>
  <c r="B12" i="2"/>
  <c r="B12" i="2" a="1"/>
  <c r="E11" i="2"/>
  <c r="E11" i="2" a="1"/>
  <c r="D11" i="2"/>
  <c r="D11" i="2" a="1"/>
  <c r="C11" i="2" a="1"/>
  <c r="C11" i="2" s="1"/>
  <c r="B11" i="2"/>
  <c r="B11" i="2" a="1"/>
  <c r="E10" i="2"/>
  <c r="E10" i="2" a="1"/>
  <c r="D10" i="2"/>
  <c r="D10" i="2" a="1"/>
  <c r="C10" i="2"/>
  <c r="C10" i="2" a="1"/>
  <c r="B10" i="2"/>
  <c r="B10" i="2" a="1"/>
  <c r="E9" i="2" a="1"/>
  <c r="E9" i="2" s="1"/>
  <c r="D9" i="2"/>
  <c r="D9" i="2" a="1"/>
  <c r="C9" i="2"/>
  <c r="C9" i="2" a="1"/>
  <c r="B9" i="2"/>
  <c r="B9" i="2" a="1"/>
  <c r="E8" i="2"/>
  <c r="E8" i="2" a="1"/>
  <c r="D8" i="2"/>
  <c r="D8" i="2" a="1"/>
  <c r="C8" i="2" a="1"/>
  <c r="C8" i="2" s="1"/>
  <c r="B8" i="2"/>
  <c r="B8" i="2" a="1"/>
  <c r="E7" i="2"/>
  <c r="E7" i="2" a="1"/>
  <c r="D7" i="2"/>
  <c r="D7" i="2" a="1"/>
  <c r="C7" i="2"/>
  <c r="C7" i="2" a="1"/>
  <c r="B7" i="2"/>
  <c r="B7" i="2" a="1"/>
  <c r="E6" i="2" a="1"/>
  <c r="E6" i="2" s="1"/>
  <c r="D6" i="2"/>
  <c r="D6" i="2" a="1"/>
  <c r="C6" i="2"/>
  <c r="C6" i="2" a="1"/>
  <c r="B6" i="2"/>
  <c r="B6" i="2" a="1"/>
  <c r="E5" i="2"/>
  <c r="E5" i="2" a="1"/>
  <c r="D5" i="2"/>
  <c r="D5" i="2" a="1"/>
  <c r="C5" i="2" a="1"/>
  <c r="C5" i="2" s="1"/>
  <c r="B5" i="2"/>
  <c r="B5" i="2" a="1"/>
  <c r="E4" i="2"/>
  <c r="E4" i="2" a="1"/>
  <c r="D4" i="2"/>
  <c r="D4" i="2" a="1"/>
  <c r="C4" i="2"/>
  <c r="C4" i="2" a="1"/>
  <c r="B4" i="2"/>
  <c r="B4" i="2" a="1"/>
  <c r="E3" i="2"/>
  <c r="E3" i="2" a="1"/>
  <c r="D3" i="2"/>
  <c r="D3" i="2" a="1"/>
  <c r="C3" i="2"/>
  <c r="C3" i="2" a="1"/>
  <c r="B3" i="2"/>
  <c r="B3" i="2" a="1"/>
  <c r="E2" i="2"/>
  <c r="E2" i="2" a="1"/>
  <c r="D2" i="2"/>
  <c r="D2" i="2" a="1"/>
  <c r="C2" i="2"/>
  <c r="C2" i="2" a="1"/>
  <c r="B2" i="2"/>
  <c r="B2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<sst xmlns="http://schemas.openxmlformats.org/spreadsheetml/2006/main" count="7593" uniqueCount="625">
  <si>
    <t xml:space="preserve">SECCION: </t>
  </si>
  <si>
    <t>Date</t>
  </si>
  <si>
    <t>InvoiceNumber</t>
  </si>
  <si>
    <t>Description</t>
  </si>
  <si>
    <t>DueDate</t>
  </si>
  <si>
    <t>TransactionTypeDescription</t>
  </si>
  <si>
    <t>DebtorNumber</t>
  </si>
  <si>
    <t>cmp_name</t>
  </si>
  <si>
    <t>AmountTC</t>
  </si>
  <si>
    <t xml:space="preserve">Estatus: </t>
  </si>
  <si>
    <t xml:space="preserve">Fecha: </t>
  </si>
  <si>
    <t xml:space="preserve">Obeservaciones: </t>
  </si>
  <si>
    <t/>
  </si>
  <si>
    <t>Factura de venta</t>
  </si>
  <si>
    <t>ASAMBLEA NACIONAL</t>
  </si>
  <si>
    <t>FUNDACION TECNOLOGICA DE PMA (FTP)</t>
  </si>
  <si>
    <t>Nota de crédito Ventas</t>
  </si>
  <si>
    <t>ACH GENERAL TESORO NACIONAL</t>
  </si>
  <si>
    <t>Recibo de caja</t>
  </si>
  <si>
    <t>PROCURADURIA GENERAL DE LA NACION</t>
  </si>
  <si>
    <t>1FHS610001181-00008759</t>
  </si>
  <si>
    <t>1FHS610001181-00027537</t>
  </si>
  <si>
    <t>BANCO HIPOTECARIO NACIONAL</t>
  </si>
  <si>
    <t>CK NCNAL 509456</t>
  </si>
  <si>
    <t>CAJA DE SEGURO SOCIAL</t>
  </si>
  <si>
    <t>1FHS310001256-00005839</t>
  </si>
  <si>
    <t>1FHS310001256-00081301</t>
  </si>
  <si>
    <t>1FHS610001181-00024648</t>
  </si>
  <si>
    <t>1FHS610001181-00025246</t>
  </si>
  <si>
    <t>1FHS610001181-00025798</t>
  </si>
  <si>
    <t>1FHS610001181-00032634</t>
  </si>
  <si>
    <t>1FHS610001181-00034839</t>
  </si>
  <si>
    <t>CK NCNAL 507837</t>
  </si>
  <si>
    <t>1FHS610001181-00037986</t>
  </si>
  <si>
    <t>1FHS610001181-00037305</t>
  </si>
  <si>
    <t>CONTRALORIA GENERAL DE LA REPUBLICA</t>
  </si>
  <si>
    <t>AUTORIDAD NACIONAL DE ADUANAS</t>
  </si>
  <si>
    <t>1FHS610001181-00035396</t>
  </si>
  <si>
    <t>POLICLINICA DR.BLAS GOMEZ ARRAIJAN</t>
  </si>
  <si>
    <t>CENTRO DE SALUD DE PEDREGAL</t>
  </si>
  <si>
    <t>INST. DE MEDICINA FISICA Y REHABILITACION</t>
  </si>
  <si>
    <t>AUT. DEL TRANSITO Y TRANSPORTE TERRESTRE</t>
  </si>
  <si>
    <t>CENTRO DE SALUD DE BOCA LA CAJA</t>
  </si>
  <si>
    <t>NACIONAL31530</t>
  </si>
  <si>
    <t>CENTRO DE SALUD DE CHILIBRE</t>
  </si>
  <si>
    <t>1FHS610001181-00030390</t>
  </si>
  <si>
    <t>COMPLEJO HOSP.DR. ARNULFO ARIAS MADRID(C.S.S.)</t>
  </si>
  <si>
    <t>1FHS610001181-00030569</t>
  </si>
  <si>
    <t>1FHS610001181-00030567</t>
  </si>
  <si>
    <t>ULAPS"PROF:CARLOS A.VELARDE(C.S.S.)</t>
  </si>
  <si>
    <t>1FHS610001181-00002795</t>
  </si>
  <si>
    <t>HOSPITAL IRMA DE LOURDES TZANETATOS</t>
  </si>
  <si>
    <t>1FHS610001181-00038028</t>
  </si>
  <si>
    <t>1FHS610001181-00018463</t>
  </si>
  <si>
    <t>HOSPITAL SANTO TOMAS</t>
  </si>
  <si>
    <t>1FHS610001181-00032428</t>
  </si>
  <si>
    <t>HOSPITAL REGIONAL DE CHEPO</t>
  </si>
  <si>
    <t>1FHS610001181-00032427</t>
  </si>
  <si>
    <t>1FHS610001181-00037825</t>
  </si>
  <si>
    <t>INSTITUTO NACIONAL DE SALUD MENTAL</t>
  </si>
  <si>
    <t>HOSPITAL SAN MIGUEL ARCANGEL</t>
  </si>
  <si>
    <t>INST. PANAMENO DE HABILITACION ESPECIAL(IPHE)</t>
  </si>
  <si>
    <t>AUTORIDAD DE TURISMO DE PANAMA</t>
  </si>
  <si>
    <t>I.M.A.(Instituto de Mercadeo Agropecuario)</t>
  </si>
  <si>
    <t>MUSEO DEL CANAL INTEROCEANICO DE PANAMA</t>
  </si>
  <si>
    <t>I.D.A.A.N.</t>
  </si>
  <si>
    <t>ACH GENERAL**CONADES***</t>
  </si>
  <si>
    <t>MINISTERIO DE AMBIENTE</t>
  </si>
  <si>
    <t>AUTORIDAD MARITIMA DE PANAMA</t>
  </si>
  <si>
    <t>1FHS310001256-00116025</t>
  </si>
  <si>
    <t>JUNTA COMUNAL LAS CUMBRES-ALCALDEDIAZ</t>
  </si>
  <si>
    <t>BANCO NACIONAL DE PANAMA</t>
  </si>
  <si>
    <t>BANCO DE DESARROLLO AGROPECUARIO</t>
  </si>
  <si>
    <t>PROCURADURIA DE LA ADMINISTRACION</t>
  </si>
  <si>
    <t>1FHS610001181-00035397</t>
  </si>
  <si>
    <t>CORREOS Y TELEGRAFOS</t>
  </si>
  <si>
    <t>RET FISCAL</t>
  </si>
  <si>
    <t>AUT. DE PROTECCION AL CONSUMIDOR(acodeco)</t>
  </si>
  <si>
    <t>AUTORIDAD DE ASEO</t>
  </si>
  <si>
    <t>DEFENSORIA DEL PUEBLO</t>
  </si>
  <si>
    <t>XX011049/23800371XX</t>
  </si>
  <si>
    <t>1FHS610001181-00024208</t>
  </si>
  <si>
    <t>CABLE Y WIRELESS</t>
  </si>
  <si>
    <t>1FHS610001181-00028448</t>
  </si>
  <si>
    <t>1FHS610001181-00031611</t>
  </si>
  <si>
    <t>1FHS610001181-00033993</t>
  </si>
  <si>
    <t>1FHS610001181-00035201</t>
  </si>
  <si>
    <t>1FHS610001181-00035199</t>
  </si>
  <si>
    <t>1FHS610001181-00004632</t>
  </si>
  <si>
    <t>1FHS610001181-00035203</t>
  </si>
  <si>
    <t>AUT.NACIONAL DE LOS SER.PUBLICOS</t>
  </si>
  <si>
    <t>1FHS610001181-00016948</t>
  </si>
  <si>
    <t>CENTRO DE SALUD DE TOCUMEN</t>
  </si>
  <si>
    <t>1FHS310001256-00006453</t>
  </si>
  <si>
    <t>CENTRO DE SALUD DE CURUNDU</t>
  </si>
  <si>
    <t>1FHS310001256-00006471</t>
  </si>
  <si>
    <t>CENTRO DE SALUD AMELIA DENIS DE ICAZA</t>
  </si>
  <si>
    <t>CENTRO DE SALUD DE JUAN DIAZ</t>
  </si>
  <si>
    <t>1FHS610001181-00029023</t>
  </si>
  <si>
    <t>EMPRESA DE TRANSMISION ELECTRICA S.A.etesa</t>
  </si>
  <si>
    <t>1FHS610001181-00036608</t>
  </si>
  <si>
    <t>1FHS610001181-00013572</t>
  </si>
  <si>
    <t>I.F.A.R.H.U.</t>
  </si>
  <si>
    <t>1FHS610001181-00032564</t>
  </si>
  <si>
    <t>1FHS610001181-00032203</t>
  </si>
  <si>
    <t>INADEH</t>
  </si>
  <si>
    <t>MINISTERIO DE DESARROLLO SOCIAL</t>
  </si>
  <si>
    <t>ACH GENERAL</t>
  </si>
  <si>
    <t>MUNICIPIO DE SAN MIGUELITO</t>
  </si>
  <si>
    <t>1FHS610001181-00015057</t>
  </si>
  <si>
    <t>Realocar: Deud62154 =&gt; Deud13035</t>
  </si>
  <si>
    <t>MINISTERIO DE ECONOMIA Y FINANZAS</t>
  </si>
  <si>
    <t>1FHS610001181-00035304</t>
  </si>
  <si>
    <t>1FHS610001181-00025796</t>
  </si>
  <si>
    <t>1FHS610001181-00029757</t>
  </si>
  <si>
    <t>XX012428/23800781XX</t>
  </si>
  <si>
    <t>1FHS610001181-00026666</t>
  </si>
  <si>
    <t>LOTERIA NACIONAL DE BENEFICENCIA</t>
  </si>
  <si>
    <t>1FHS610001181-00024892</t>
  </si>
  <si>
    <t>MINISTERIO DE GOBIERNO</t>
  </si>
  <si>
    <t>NACIONAL3771</t>
  </si>
  <si>
    <t>MINISTERIO DE TRABAJO</t>
  </si>
  <si>
    <t>1206932</t>
  </si>
  <si>
    <t>1206935</t>
  </si>
  <si>
    <t>Realocar: Deud19999 =&gt; Deud13102</t>
  </si>
  <si>
    <t>Otros</t>
  </si>
  <si>
    <t>1FHS610001181-00035186</t>
  </si>
  <si>
    <t>MINISTERIO DE OBRAS PUBLICAS(mop)</t>
  </si>
  <si>
    <t>1FHS610001181-00007278</t>
  </si>
  <si>
    <t>MINISTERIO DE SALUD</t>
  </si>
  <si>
    <t>1FHS610001181-00026373</t>
  </si>
  <si>
    <t>1FHS610001181-00035023</t>
  </si>
  <si>
    <t>1FHS610001181-00035989</t>
  </si>
  <si>
    <t>1FHS610001181-00035613</t>
  </si>
  <si>
    <t>MINISTERIO DE VIVIENDA</t>
  </si>
  <si>
    <t>1FHS610001181-00036300</t>
  </si>
  <si>
    <t>MINISTERIO DE SEGURIDAD PUBLICA</t>
  </si>
  <si>
    <t>MINISTERIO PUBLICO PROCURADURIA</t>
  </si>
  <si>
    <t>1FHS610001181-00034002</t>
  </si>
  <si>
    <t>ORGANO JUDICIAL</t>
  </si>
  <si>
    <t xml:space="preserve">RET FISCAL                                                  </t>
  </si>
  <si>
    <t>NACIONAL23678</t>
  </si>
  <si>
    <t>MUNICIPIO DE PANAMA</t>
  </si>
  <si>
    <t>1FHS610001181-00026325</t>
  </si>
  <si>
    <t>1FHS610001181-00026819</t>
  </si>
  <si>
    <t>1FHS610001181-00027417</t>
  </si>
  <si>
    <t>1FHS610001181-00027803</t>
  </si>
  <si>
    <t>1FHS610001181-00033248</t>
  </si>
  <si>
    <t>1FHS610001181-00034220</t>
  </si>
  <si>
    <t>1FHS610001181-00037120</t>
  </si>
  <si>
    <t>1FHS610001181-00037276</t>
  </si>
  <si>
    <t>1FHS610001181-00037693</t>
  </si>
  <si>
    <t>1FHS610001181-00033404</t>
  </si>
  <si>
    <t>1FHS610001181-00033448</t>
  </si>
  <si>
    <t>1FHS610001181-00033610</t>
  </si>
  <si>
    <t>1FHS610001181-00033822</t>
  </si>
  <si>
    <t>1FHS610001181-00034178</t>
  </si>
  <si>
    <t>1FHS610001181-00034221</t>
  </si>
  <si>
    <t>REC 285411 CK NACIONAL 25411</t>
  </si>
  <si>
    <t>CENTRO DE SALUD 24 DE DICIEMBRE</t>
  </si>
  <si>
    <t>1FHS610001181-00036188</t>
  </si>
  <si>
    <t>1FHS610001181-00036661</t>
  </si>
  <si>
    <t>1FHS610001181-00022976</t>
  </si>
  <si>
    <t>POL.DR. ALEJANDRO DE LA GUARDIA HIJO</t>
  </si>
  <si>
    <t>1FHS610001181-00029135</t>
  </si>
  <si>
    <t>POLICIA NACIONAL</t>
  </si>
  <si>
    <t>VISA COBROS</t>
  </si>
  <si>
    <t>1FHS610001181-00036606</t>
  </si>
  <si>
    <t>POLIC. J.J. VALLARINO</t>
  </si>
  <si>
    <t>MINISTERIO DE LA PRESIDENCIA</t>
  </si>
  <si>
    <t>1FHS610000284-00069514</t>
  </si>
  <si>
    <t>MINISTERIO DE EDUCACION</t>
  </si>
  <si>
    <t>1FHS610001181-00019194</t>
  </si>
  <si>
    <t>1FHS610001181-00026481</t>
  </si>
  <si>
    <t>CUERPO DE BOMBEROS DE PANAMA</t>
  </si>
  <si>
    <t>1FHS610001181-00029624</t>
  </si>
  <si>
    <t>MINISTERIO DE DESARROLLO AGROPECUARIO</t>
  </si>
  <si>
    <t>SENADIS(SECRETARIA NAL. DE DISCAPACIDAD)</t>
  </si>
  <si>
    <t>HOSPITAL DE ESPECIALIDADES PEDIATRICAS</t>
  </si>
  <si>
    <t>1FHS610001181-00004703</t>
  </si>
  <si>
    <t>HOSPITAL SUSANA JONS CANO(C.S.S.)</t>
  </si>
  <si>
    <t>CK 21294 BN</t>
  </si>
  <si>
    <t>POLIC. DR. CARLOS N. BRIN</t>
  </si>
  <si>
    <t>1FHS610001181-00034712</t>
  </si>
  <si>
    <t>1FHS610001181-00034859</t>
  </si>
  <si>
    <t>1FHS610001181-00035851</t>
  </si>
  <si>
    <t>C.S.S. POLIC. MANUEL FERRER VALDEZ (PEDIATRICA)</t>
  </si>
  <si>
    <t>1FHS610001181-00035398</t>
  </si>
  <si>
    <t>POLIC. PRESIDENTE REMON</t>
  </si>
  <si>
    <t>AG 03494 ACH CSS POL DR PRESIDENTE R</t>
  </si>
  <si>
    <t>1FHS610001181-00038027</t>
  </si>
  <si>
    <t>C.S.S. POLIC. GENEROSO GUARDIA</t>
  </si>
  <si>
    <t>REC 283727 EFECTIVO</t>
  </si>
  <si>
    <t>INST. CONMEMOR. GORGAS DE EST. DE SALUD</t>
  </si>
  <si>
    <t>1FHS610001181-00004056</t>
  </si>
  <si>
    <t>1FHS610001181-00025523</t>
  </si>
  <si>
    <t>SENACYT (SEC. NAC. Y TECNOLOGIA)</t>
  </si>
  <si>
    <t>REGION METROPOLITANA DE SALUD</t>
  </si>
  <si>
    <t>REGION DE SALUD PANAMA ESTE (MINSA)</t>
  </si>
  <si>
    <t>1FHS610001181-00004854</t>
  </si>
  <si>
    <t>POLIC. MANUEL MARIA VALDES</t>
  </si>
  <si>
    <t>CK 37144 BN</t>
  </si>
  <si>
    <t>REGION SALUD DARIEN</t>
  </si>
  <si>
    <t>REGISTRO PUBLICO DE PANAMA</t>
  </si>
  <si>
    <t>1FHS610001181-00032645</t>
  </si>
  <si>
    <t>REGION SALUD GNOBE BUGLE</t>
  </si>
  <si>
    <t>1FHS610001181-00033319</t>
  </si>
  <si>
    <t>1FHS610001181-00035392</t>
  </si>
  <si>
    <t>PROGRAMA MUNDIAL DE ALIMENTOS</t>
  </si>
  <si>
    <t>AUTORIDAD PANAMENA DE SEGURIDAD DE ALIM.</t>
  </si>
  <si>
    <t>ret fiscal</t>
  </si>
  <si>
    <t>INSTITUTO NACIONAL DE LA MUJER</t>
  </si>
  <si>
    <t>1FHS610001181-00004618</t>
  </si>
  <si>
    <t>SECRETARIA  NACIONAL DE LA NINEZ ADOL.Y FLIA.</t>
  </si>
  <si>
    <t>REC 287157 CK NCNAL 48424</t>
  </si>
  <si>
    <t>SUPERINTENDENCIA DE BANCO</t>
  </si>
  <si>
    <t>TRIBUNAL ELECTORAL</t>
  </si>
  <si>
    <t>RET FISCAL FACT   30/06/23</t>
  </si>
  <si>
    <t>REGION DE SALUD SAN MIGTO.CHIL</t>
  </si>
  <si>
    <t>FISCALIA GENERAL DE CUENTAS</t>
  </si>
  <si>
    <t>1FHS310001256-00106298</t>
  </si>
  <si>
    <t>CENTRO DE SALUD EMILIANO PONCE</t>
  </si>
  <si>
    <t>I.S.A.(INST. DE SEGURO AGROPECUARIO)</t>
  </si>
  <si>
    <t>INSTITUTO DE INV.AGROPECUARIAS(I.I.A)</t>
  </si>
  <si>
    <t>UNIV. ESPECIALIZADA DE LAS AMERICAS(UDELAS)</t>
  </si>
  <si>
    <t>1FHS610001181-00025897</t>
  </si>
  <si>
    <t>UNIVERSIDAD TECNOLOGICA DE PMA</t>
  </si>
  <si>
    <t>1FHS610001181-00035873</t>
  </si>
  <si>
    <t>UNIVERSIDAD DE PANAMA</t>
  </si>
  <si>
    <t>REGION DE SALUD PANAMA NORTE</t>
  </si>
  <si>
    <t>1FHS610001181-00034629</t>
  </si>
  <si>
    <t>CENTRO DE SALUD DE CERRO BATEA</t>
  </si>
  <si>
    <t>1FHS610001181-00037526</t>
  </si>
  <si>
    <t>AEROPUERTO INT. DE TOCUMEN, S.A.</t>
  </si>
  <si>
    <t>AGENCIA PANAMA PACIFICO</t>
  </si>
  <si>
    <t>1FHS610001181-00036376</t>
  </si>
  <si>
    <t>SUPERINTENDENCIA DE SEGUROS Y REASEDUROS DE PMA</t>
  </si>
  <si>
    <t>1FHS610001181-00036783</t>
  </si>
  <si>
    <t>POLICLINICA DE CAÑITA</t>
  </si>
  <si>
    <t>1FHS610001181-00038001</t>
  </si>
  <si>
    <t>TRIBUNAL ADMINISTRATIVO DE CONTRATACIONES PUBLICAS</t>
  </si>
  <si>
    <t>SUPERINTENDENCIA DE MERCADO DE VALORES (SMV)</t>
  </si>
  <si>
    <t>1FHS610001181-00024728</t>
  </si>
  <si>
    <t>MEDUCA (REGION DE PANAMA)</t>
  </si>
  <si>
    <t>1FHS610001181-00027600</t>
  </si>
  <si>
    <t>1FHS610001181-00027766</t>
  </si>
  <si>
    <t>1FHS610001181-00027993</t>
  </si>
  <si>
    <t>1FHS610001181-00028353</t>
  </si>
  <si>
    <t>1FHS610001181-00003696</t>
  </si>
  <si>
    <t>NACIONAL2002</t>
  </si>
  <si>
    <t>1FHS610001181-00036909</t>
  </si>
  <si>
    <t>1FHS610001181-00037722</t>
  </si>
  <si>
    <t>1FHS610001181-00033826</t>
  </si>
  <si>
    <t>1FHS610001181-00033900</t>
  </si>
  <si>
    <t>1FHS610001181-00034963</t>
  </si>
  <si>
    <t>1FHS610001181-00036603</t>
  </si>
  <si>
    <t>1FHS610001181-00035026</t>
  </si>
  <si>
    <t>1FHS610001181-00035565</t>
  </si>
  <si>
    <t>1FHS610001181-00031607</t>
  </si>
  <si>
    <t>1FHS610001181-00031319</t>
  </si>
  <si>
    <t>1FHS610001181-00031581</t>
  </si>
  <si>
    <t>REC CK NCNAL 635</t>
  </si>
  <si>
    <t>1FHS610001181-00033129</t>
  </si>
  <si>
    <t>NACIONAL735</t>
  </si>
  <si>
    <t>1FHS610001181-00031265</t>
  </si>
  <si>
    <t>SUPERINTENDECIA DE SUJETOS NO FINANCIEROS</t>
  </si>
  <si>
    <t>DEP GENERAL</t>
  </si>
  <si>
    <t>ESTACION CIENTIFICA COIBA AIP</t>
  </si>
  <si>
    <t>1FHS610001181-00033647</t>
  </si>
  <si>
    <t>1FHS610001181-00029324</t>
  </si>
  <si>
    <t>AUTORIDAD NACIONAL DE DESCENTRALIZACION</t>
  </si>
  <si>
    <t>1FHS610001181-00027713</t>
  </si>
  <si>
    <t>DIR. REG. DE EDUCACION DE PANAMA OESTE</t>
  </si>
  <si>
    <t>EFECTIVO BG RC 294582</t>
  </si>
  <si>
    <t>INSTITUTO DE MEDICINA LEGAL Y FORENCES</t>
  </si>
  <si>
    <t>PROPANAMA</t>
  </si>
  <si>
    <t>CAPPS DE TORRIJOS CARTER</t>
  </si>
  <si>
    <t>INSTITUTO ONCOLOGICO NACIONAL</t>
  </si>
  <si>
    <t>JUNTA COMUNAL DE DON BOSCO</t>
  </si>
  <si>
    <t>REGION DE SALUD DE COLON</t>
  </si>
  <si>
    <t>CENTRO DE SALUD NUEVO CHORRILLO</t>
  </si>
  <si>
    <t>1FHS610001181-00034842</t>
  </si>
  <si>
    <t>POLIC. DR. JUAN VEGA MENDEZ (C.S.S.)</t>
  </si>
  <si>
    <t>CK 4270 BNP</t>
  </si>
  <si>
    <t>CSS- COORD. ADMINISTRATIVA DE PANAMA OESTE</t>
  </si>
  <si>
    <t xml:space="preserve">ret fiscal                                                  </t>
  </si>
  <si>
    <t>1FHS610001181-00022973</t>
  </si>
  <si>
    <t>MEDUCA (REGIONAL DE PANAMA OESTE)</t>
  </si>
  <si>
    <t>1FHS610001181-00026562</t>
  </si>
  <si>
    <t>1FHS610001181-00027355</t>
  </si>
  <si>
    <t>1FHS610001181-00003499</t>
  </si>
  <si>
    <t>1FHS610001181-00029323</t>
  </si>
  <si>
    <t>1FHS610001181-00037102</t>
  </si>
  <si>
    <t>1FHS610001181-00037597</t>
  </si>
  <si>
    <t>1FHS610001181-00003788</t>
  </si>
  <si>
    <t>1FHS610001181-00029753</t>
  </si>
  <si>
    <t>1FHS610001181-00031402</t>
  </si>
  <si>
    <t>1FHS610001181-00004219</t>
  </si>
  <si>
    <t>1FHS610001181-00035473</t>
  </si>
  <si>
    <t>1FHS610001181-00035925</t>
  </si>
  <si>
    <t>1FHS610001181-00028686</t>
  </si>
  <si>
    <t>CENTRO VOCACIONAL DE CHAPALA</t>
  </si>
  <si>
    <t>1FHS610001181-00004403</t>
  </si>
  <si>
    <t>1FHS610001181-00033323</t>
  </si>
  <si>
    <t>MUNICIPIO DE SAN CARLOS</t>
  </si>
  <si>
    <t>1FHS610001181-00036377</t>
  </si>
  <si>
    <t>POLICLINICA DR. GUSTAVO A. ROSS (c.s.s.)</t>
  </si>
  <si>
    <t>1FHS610001181-00034875</t>
  </si>
  <si>
    <t>MINSA-REGIONAL CHIRIQUI</t>
  </si>
  <si>
    <t>1FHS610001181-00037739</t>
  </si>
  <si>
    <t>1FHS610001181-00037738</t>
  </si>
  <si>
    <t>1FHS610001181-00004978</t>
  </si>
  <si>
    <t>1FHS610001181-00037751</t>
  </si>
  <si>
    <t>1FHS610001181-00004979</t>
  </si>
  <si>
    <t>1FHS610001181-00037750</t>
  </si>
  <si>
    <t>CK 54871 BN</t>
  </si>
  <si>
    <t>HOSPITAL DIONISIO ARROCHA</t>
  </si>
  <si>
    <t>1FHS610001181-00000476</t>
  </si>
  <si>
    <t>1FHS610001181-00025895</t>
  </si>
  <si>
    <t>1FHS610001181-00033374</t>
  </si>
  <si>
    <t>HOSPITAL JOSE D. DE OBALDIA</t>
  </si>
  <si>
    <t>POLIC. HOSPITAL DE NUEVO SAN JUAN</t>
  </si>
  <si>
    <t>POLICLINICA HOSPITAL SABANITA</t>
  </si>
  <si>
    <t>1FHS610001181-00002620</t>
  </si>
  <si>
    <t>POLIC. HUGO SPADAFORA</t>
  </si>
  <si>
    <t>1FHS610001181-00037104</t>
  </si>
  <si>
    <t>recibo 155661 b nac.</t>
  </si>
  <si>
    <t>RECIBO 15562 B NAC.</t>
  </si>
  <si>
    <t>RECIBO 155663 B NAC.</t>
  </si>
  <si>
    <t>1FHS610001181-00006155</t>
  </si>
  <si>
    <t>ULAPS DE PORTOBELO</t>
  </si>
  <si>
    <t>CSS- COORDINACION ADMINISTRATIVA DE COLON</t>
  </si>
  <si>
    <t>1FHS610001181-00030271</t>
  </si>
  <si>
    <t>1FHS610001181-00032324</t>
  </si>
  <si>
    <t>RECIBO 153477 NAC. 82730</t>
  </si>
  <si>
    <t>RECIBO B N PMA 83132</t>
  </si>
  <si>
    <t>COMPLEJO HOSP. MANUEL A. GUERRERO C.S.S</t>
  </si>
  <si>
    <t>1FHS610001181-00022616</t>
  </si>
  <si>
    <t>CAJA DE SEGURO SOCIAL (COLON)</t>
  </si>
  <si>
    <t>U.P. / CENTRO REGIONAL UNIVERSITARIO DE COLON</t>
  </si>
  <si>
    <t>1FHS610001181-00034655</t>
  </si>
  <si>
    <t>DIR. REG. DE EDUCACION COLON</t>
  </si>
  <si>
    <t>1FHS610001181-00034797</t>
  </si>
  <si>
    <t>1FHS610001181-00036607</t>
  </si>
  <si>
    <t>ZONA LIBRE DE COLON</t>
  </si>
  <si>
    <t>RECIBO 155675 B NAC 154638</t>
  </si>
  <si>
    <t>C.S.S. POLICLINICA DE BUGABA ( PABLO ESPINOSA)</t>
  </si>
  <si>
    <t>1FHS610001181-00033130</t>
  </si>
  <si>
    <t>MINISTERIO DE SALUD DE CHIRIQUI</t>
  </si>
  <si>
    <t>1FHS610001181-00034141</t>
  </si>
  <si>
    <t>C.S.S. / HOSPITAL RAFAEL HERNÁNDEZ L.</t>
  </si>
  <si>
    <t>1FHS610001181-00034294</t>
  </si>
  <si>
    <t>1FHS610001181-00037320</t>
  </si>
  <si>
    <t>1FHS610001181-00037892</t>
  </si>
  <si>
    <t>UNIVERSIDAD AUTÓNOMA DE CHIRIQUI</t>
  </si>
  <si>
    <t>SENAFRONT PANAMA</t>
  </si>
  <si>
    <t>MUNICIPIO DE LA CHORRERA</t>
  </si>
  <si>
    <t>POLIC. SANTIAGO BARRAZA (CHORRERA)</t>
  </si>
  <si>
    <t>HOSP. REGIONAL NICOLAS SOLANO</t>
  </si>
  <si>
    <t>REGION DE SALUD PMA. OESTE</t>
  </si>
  <si>
    <t>Realocar: Deud31097 =&gt; Deud30912</t>
  </si>
  <si>
    <t>CK 96300 BN</t>
  </si>
  <si>
    <t>CSS - COORDINACION ADMINISTRATIVA DE CHIRIQUI</t>
  </si>
  <si>
    <t>1FHS610001181-00032744</t>
  </si>
  <si>
    <t>AG 02356 CK DEV CAJA DE SEG SO</t>
  </si>
  <si>
    <t>Pago</t>
  </si>
  <si>
    <t>POLICLINICA DE  BOQUETE (DR.ERNESTO PEREZ B.)</t>
  </si>
  <si>
    <t>1FHS610001181-00023943</t>
  </si>
  <si>
    <t>JUNTA COMUNAL SANTA CRUZ</t>
  </si>
  <si>
    <t>1FHS610001181-00004320</t>
  </si>
  <si>
    <t>1FHS610001181-00030372</t>
  </si>
  <si>
    <t>MUNICIPIOS PROV. DE CHIRIQUI</t>
  </si>
  <si>
    <t>FACT1134940 B. NACIONAL 16465</t>
  </si>
  <si>
    <t>MEDUCA (REGIONAL DE CHIRIQUI)</t>
  </si>
  <si>
    <t>AG 10388 CK DEV MEDUCA ESC REP HAITI</t>
  </si>
  <si>
    <t>AG 05285 CK DEV 773 MEDUCA</t>
  </si>
  <si>
    <t>1FHS610001181-00023867</t>
  </si>
  <si>
    <t>1FHS310001256-00091164</t>
  </si>
  <si>
    <t>Realocar: Deud43015 =&gt; Deud19999</t>
  </si>
  <si>
    <t>COL. FRANCISCO MORAZ</t>
  </si>
  <si>
    <t>ESC. SEC. DE ASERRIO</t>
  </si>
  <si>
    <t>bnacional594</t>
  </si>
  <si>
    <t>.</t>
  </si>
  <si>
    <t>1FHS610001181-00032469</t>
  </si>
  <si>
    <t>HOSPITAL REGIONAL DE CHANGUINOLA</t>
  </si>
  <si>
    <t>1FHS610001181-00035844</t>
  </si>
  <si>
    <t>1FHS610001181-00032866</t>
  </si>
  <si>
    <t>MUNICIPIO DE BOCAS DEL TORO</t>
  </si>
  <si>
    <t>CK 71505 BN</t>
  </si>
  <si>
    <t>C.S.S. HOSPITAL DE ALMIRANTE</t>
  </si>
  <si>
    <t>1FHS610001181-00028949</t>
  </si>
  <si>
    <t>1FHS610001181-00029142</t>
  </si>
  <si>
    <t>1FHS610001181-00036233</t>
  </si>
  <si>
    <t>CSS - COORDINACION ADMIN. DE BOCAS DEL TORO</t>
  </si>
  <si>
    <t>1FHS610001181-00037658</t>
  </si>
  <si>
    <t>1FHS610001181-00023041</t>
  </si>
  <si>
    <t>HOSPITAL DE CHIRIQUI GRANDE</t>
  </si>
  <si>
    <t>1FHS610001181-00026341</t>
  </si>
  <si>
    <t>1FHS610001181-00026320</t>
  </si>
  <si>
    <t>1FHS610001181-00003382</t>
  </si>
  <si>
    <t>1FHS610001181-00033241</t>
  </si>
  <si>
    <t>REC 50505 B NAC 59736</t>
  </si>
  <si>
    <t>1FHS610001181-00021050</t>
  </si>
  <si>
    <t>HOSP.GUSTAVO COLLADO R.(EL VIGIA)C.S.S.</t>
  </si>
  <si>
    <t>R/C PROV CENTRALES DIONME 07/09/2021  CK NAC 54739</t>
  </si>
  <si>
    <t>1FHS610001181-00036778</t>
  </si>
  <si>
    <t>HOSPITAL JOAQUIN FRANCO</t>
  </si>
  <si>
    <t>1FHS610001181-00034828</t>
  </si>
  <si>
    <t>HOSPITAL REGIONAL ANITA MORENO</t>
  </si>
  <si>
    <t>1FHS610001181-00007093</t>
  </si>
  <si>
    <t>C.S.S. POLICLINICA ROBERTO RAMIREZ DE DIEGO</t>
  </si>
  <si>
    <t>REC 8703 CK NACIONAL 30041</t>
  </si>
  <si>
    <t>1FHS610001181-00032204</t>
  </si>
  <si>
    <t>1FHS610001181-00026655</t>
  </si>
  <si>
    <t>CSS - COORDINACION ADMIN. DE HERRERA</t>
  </si>
  <si>
    <t>1FHS610001181-00024334</t>
  </si>
  <si>
    <t>HOSPITAL DR. EZEQUIEL ABADIA(SONA)</t>
  </si>
  <si>
    <t>MEDUCA ( REGIONAL DE PROV. CENTRALES)</t>
  </si>
  <si>
    <t>CK 5606 BN RC 9361</t>
  </si>
  <si>
    <t>1FHS610001181-00035869</t>
  </si>
  <si>
    <t>1FHS610001181-00035927</t>
  </si>
  <si>
    <t>1FHS610001181-00030668</t>
  </si>
  <si>
    <t>1FHS610001181-00037103</t>
  </si>
  <si>
    <t>1FHS610001181-00037848</t>
  </si>
  <si>
    <t>NACIONAL11414</t>
  </si>
  <si>
    <t>1FHS610001181-00034168</t>
  </si>
  <si>
    <t>1FHS610001181-00034652</t>
  </si>
  <si>
    <t>1FHS610001181-00035817</t>
  </si>
  <si>
    <t>1FHS610001181-00035474</t>
  </si>
  <si>
    <t>1FHS610001181-00036469</t>
  </si>
  <si>
    <t>1FHS610001181-00032279</t>
  </si>
  <si>
    <t>1FHS610001181-00033007</t>
  </si>
  <si>
    <t>1FHS610001181-00034877</t>
  </si>
  <si>
    <t>1FHS610001181-00033111</t>
  </si>
  <si>
    <t>1FHS610001181-00033810</t>
  </si>
  <si>
    <t>1FHS610001181-00033890</t>
  </si>
  <si>
    <t>1FHS610001181-00023437</t>
  </si>
  <si>
    <t>1FHS610001181-00024148</t>
  </si>
  <si>
    <t>1FHS610001181-00026587</t>
  </si>
  <si>
    <t>1FHS610001181-00027455</t>
  </si>
  <si>
    <t>1FHS610001181-00028669</t>
  </si>
  <si>
    <t>HOSP. REG. DE VERAGUAS DR. LUIS FABREGA</t>
  </si>
  <si>
    <t>POLIC. MANUEL PAULINO OCANA CSS</t>
  </si>
  <si>
    <t>1FHS610001181-00022888</t>
  </si>
  <si>
    <t>MUNICIPIO DE SANTIAGO</t>
  </si>
  <si>
    <t>banconal 22454</t>
  </si>
  <si>
    <t>1FHS610001181-00037592</t>
  </si>
  <si>
    <t>MINISTERIO DE DESARROLLO AGROPECUARIO/VERAGUAS</t>
  </si>
  <si>
    <t>CK 69119 BN RC 9353</t>
  </si>
  <si>
    <t>CSS- COORD. ADMIN DE LOS SANTOS</t>
  </si>
  <si>
    <t>1FHS610001181-00035566</t>
  </si>
  <si>
    <t>1FHS610001181-00030816</t>
  </si>
  <si>
    <t>CSS- COORD.  ADMIN.DE VERAGUAS</t>
  </si>
  <si>
    <t>1FHS610001181-00029382</t>
  </si>
  <si>
    <t>1FHS610001181-00025651</t>
  </si>
  <si>
    <t>C.S.S. POLICLINICA SAN JUAN DE DIOS-LOS SANTOS</t>
  </si>
  <si>
    <t>NACIONAL68771</t>
  </si>
  <si>
    <t>CENTRO DE SALUD DE GUARARE</t>
  </si>
  <si>
    <t>1FHS610001181-00031637</t>
  </si>
  <si>
    <t>MUNICIPIOS PROVICIAS DE COCLE</t>
  </si>
  <si>
    <t>1FHS610001181-00034004</t>
  </si>
  <si>
    <t>1FHS610001181-00033968</t>
  </si>
  <si>
    <t>MUNICIPIO DE LA PROV DE VERAGUAS</t>
  </si>
  <si>
    <t>1FHS610001181-00037045</t>
  </si>
  <si>
    <t>HOSPITAL AQUILINO TEJEIRA</t>
  </si>
  <si>
    <t>REGION DE SALUD DE LOS SANTOS</t>
  </si>
  <si>
    <t>REGIÓN DE SALUD DE VERAGUAS</t>
  </si>
  <si>
    <t>1FHS610001181-00002716</t>
  </si>
  <si>
    <t>CSS- COORD.  ADMIN. DE CHIRIQUI</t>
  </si>
  <si>
    <t>1FHS610001181-00027684</t>
  </si>
  <si>
    <t>XX040025/22800978XX</t>
  </si>
  <si>
    <t>1FHS610001181-00023279</t>
  </si>
  <si>
    <t>1FHS610001181-00037588</t>
  </si>
  <si>
    <t>HOSPITAL CECILIO CASTILLERO</t>
  </si>
  <si>
    <t>REGION DE SALUD DE HERRERA</t>
  </si>
  <si>
    <t>SISTEMA REGIONAL DE SALUD DE COCLE</t>
  </si>
  <si>
    <t>1FHS610001181-00033818</t>
  </si>
  <si>
    <t>POLICLINICA MANUEL DE JESUS ROJAS</t>
  </si>
  <si>
    <t>1FHS610001181-00033808</t>
  </si>
  <si>
    <t>HOSPITAL DR. RAFAEL ESTEVEZ</t>
  </si>
  <si>
    <t>1FHS610001181-00034840</t>
  </si>
  <si>
    <t>NACIONAL55766</t>
  </si>
  <si>
    <t>DIR. REG. DE EDUCACION DE VERAGUAS</t>
  </si>
  <si>
    <t>CK 57720 BN</t>
  </si>
  <si>
    <t>NACIONAL316</t>
  </si>
  <si>
    <t>1FHS610001181-00037445</t>
  </si>
  <si>
    <t>1FHS610001181-00037596</t>
  </si>
  <si>
    <t>NACIONAL609</t>
  </si>
  <si>
    <t>1FHS610001181-00036781</t>
  </si>
  <si>
    <t>1FHS610001181-00036908</t>
  </si>
  <si>
    <t>1FHS610001181-00037100</t>
  </si>
  <si>
    <t>1FHS610001181-00037058</t>
  </si>
  <si>
    <t>1FHS610001181-00037099</t>
  </si>
  <si>
    <t>1FHS610001181-00036341</t>
  </si>
  <si>
    <t>1FHS610001181-00035811</t>
  </si>
  <si>
    <t>1FHS610001181-00035813</t>
  </si>
  <si>
    <t>1FHS610001181-00035815</t>
  </si>
  <si>
    <t>1FHS610001181-00035820</t>
  </si>
  <si>
    <t>1FHS610001181-00036190</t>
  </si>
  <si>
    <t>1FHS610001181-00035022</t>
  </si>
  <si>
    <t>1FHS610001181-00035019</t>
  </si>
  <si>
    <t>1FHS610001181-00037251</t>
  </si>
  <si>
    <t>1FHS610001181-00035105</t>
  </si>
  <si>
    <t>1FHS610001181-00035866</t>
  </si>
  <si>
    <t>1FHS610001181-00035228</t>
  </si>
  <si>
    <t>1FHS610001181-00033899</t>
  </si>
  <si>
    <t>1FHS610001181-00033820</t>
  </si>
  <si>
    <t>1FHS610001181-00033994</t>
  </si>
  <si>
    <t>1FHS610001181-00033999</t>
  </si>
  <si>
    <t>1FHS610001181-00034727</t>
  </si>
  <si>
    <t>1FHS610001181-00034834</t>
  </si>
  <si>
    <t>1FHS610001181-00032892</t>
  </si>
  <si>
    <t>1FHS610001181-00032931</t>
  </si>
  <si>
    <t>1FHS610001181-00034826</t>
  </si>
  <si>
    <t>1FHS610001181-00032752</t>
  </si>
  <si>
    <t>1FHS610001181-00036227</t>
  </si>
  <si>
    <t>1FHS610001181-00033819</t>
  </si>
  <si>
    <t>1FHS610001181-00031333</t>
  </si>
  <si>
    <t>1FHS610001181-00031605</t>
  </si>
  <si>
    <t>1FHS610001181-00031636</t>
  </si>
  <si>
    <t>1FHS610001181-00031631</t>
  </si>
  <si>
    <t>1FHS610001181-00032430</t>
  </si>
  <si>
    <t>1FHS610001181-00034006</t>
  </si>
  <si>
    <t>1FHS610001181-00030420</t>
  </si>
  <si>
    <t>1FHS610001181-00030376</t>
  </si>
  <si>
    <t>1FHS610001181-00030428</t>
  </si>
  <si>
    <t>1FHS610001181-00030767</t>
  </si>
  <si>
    <t>1FHS610001181-00034825</t>
  </si>
  <si>
    <t>1FHS610001181-00031606</t>
  </si>
  <si>
    <t>1FHS610001181-00029996</t>
  </si>
  <si>
    <t>1FHS610001181-00029994</t>
  </si>
  <si>
    <t>1FHS610001181-00030347</t>
  </si>
  <si>
    <t>1FHS610001181-00030173</t>
  </si>
  <si>
    <t>1FHS610001181-00030272</t>
  </si>
  <si>
    <t>1FHS610001181-00030284</t>
  </si>
  <si>
    <t>1FHS610001181-00030818</t>
  </si>
  <si>
    <t>1FHS610001181-00030765</t>
  </si>
  <si>
    <t>1FHS610001181-00029824</t>
  </si>
  <si>
    <t>1FHS610001181-00029947</t>
  </si>
  <si>
    <t>1FHS610001181-00037116</t>
  </si>
  <si>
    <t>1FHS610001181-00029997</t>
  </si>
  <si>
    <t>1FHS610001181-00029068</t>
  </si>
  <si>
    <t>1FHS610001181-00029242</t>
  </si>
  <si>
    <t>1FHS610001181-00029369</t>
  </si>
  <si>
    <t>1FHS610001181-00029387</t>
  </si>
  <si>
    <t>1FHS610001181-00029427</t>
  </si>
  <si>
    <t>1FHS610001181-00029550</t>
  </si>
  <si>
    <t>1FHS610001181-00032753</t>
  </si>
  <si>
    <t>1FHS610001181-00029262</t>
  </si>
  <si>
    <t>1FHS610001181-00029134</t>
  </si>
  <si>
    <t>1FHS610001181-00029832</t>
  </si>
  <si>
    <t>1FHS610001181-00029020</t>
  </si>
  <si>
    <t>1FHS610001181-00029065</t>
  </si>
  <si>
    <t>1FHS610001181-00027698</t>
  </si>
  <si>
    <t>CAJA DE SEGURO SOCIAL(CHANGUINOLA)</t>
  </si>
  <si>
    <t>FACTURA</t>
  </si>
  <si>
    <t>CUENTA</t>
  </si>
  <si>
    <t>NOMBRE</t>
  </si>
  <si>
    <t>FISCAL</t>
  </si>
  <si>
    <t>MONTO</t>
  </si>
  <si>
    <t>STATUS</t>
  </si>
  <si>
    <t>FECHA DE PRESENTACION</t>
  </si>
  <si>
    <t xml:space="preserve">NÚMERO DE PRESENTACION </t>
  </si>
  <si>
    <t xml:space="preserve">OBSERVACIONES </t>
  </si>
  <si>
    <t>Presentado</t>
  </si>
  <si>
    <t xml:space="preserve">llamar a karina r. el martes 16 </t>
  </si>
  <si>
    <t>-</t>
  </si>
  <si>
    <t>los documentos esta en el capps de guarare</t>
  </si>
  <si>
    <t>Documentos originales, hay que presentar</t>
  </si>
  <si>
    <t>MULTA</t>
  </si>
  <si>
    <t>Retención</t>
  </si>
  <si>
    <t>Faltan los documentos de la 2 prórroga.</t>
  </si>
  <si>
    <t xml:space="preserve">el cliente debe tener el cheque al momento de entrgar </t>
  </si>
  <si>
    <t>Por Presentar</t>
  </si>
  <si>
    <t>multa</t>
  </si>
  <si>
    <t>solo tengo factura rosada, falta cheque</t>
  </si>
  <si>
    <t>verificar que el pago esta mal aplicado, quedo un saldo pendiente</t>
  </si>
  <si>
    <t xml:space="preserve">sin factura original, falta cheque </t>
  </si>
  <si>
    <t xml:space="preserve">falta informe de recepcion original </t>
  </si>
  <si>
    <t>falta numero de informe de recepcion para presentar cuenta</t>
  </si>
  <si>
    <t xml:space="preserve">falta informe de recepcion original y orden de compra </t>
  </si>
  <si>
    <t>solo cobrar ellos tienen la factura original</t>
  </si>
  <si>
    <t xml:space="preserve">retirar cheque </t>
  </si>
  <si>
    <t>solo tengo factura orginal</t>
  </si>
  <si>
    <t>buscar factura rosada y presentar cuenta, ellos tienen factura original</t>
  </si>
  <si>
    <t xml:space="preserve">retirar documentos originales y presentar </t>
  </si>
  <si>
    <t>entregar gestion de cobros los documentos originales deben estar allá (la cuenta no sale 50115)</t>
  </si>
  <si>
    <t>se entrego el 10/12/22 buscar factura original o cheque (la cuenta no sale 43815)</t>
  </si>
  <si>
    <t>enviado a gamil doc  completos</t>
  </si>
  <si>
    <t>P000P012P012019-0001826150</t>
  </si>
  <si>
    <t>documentos completos</t>
  </si>
  <si>
    <t xml:space="preserve">recibió jose delgado barria </t>
  </si>
  <si>
    <t>enviar a gamil para cobrar</t>
  </si>
  <si>
    <t>se envia presentacion a benjamin para que investigue el pago</t>
  </si>
  <si>
    <t>presentado</t>
  </si>
  <si>
    <t xml:space="preserve">falta elinforme de recepcion </t>
  </si>
  <si>
    <t xml:space="preserve">falta el informe de recepcion </t>
  </si>
  <si>
    <t xml:space="preserve">REGRESARON COPIAS </t>
  </si>
  <si>
    <t xml:space="preserve">SE PAGO LA MULTRA </t>
  </si>
  <si>
    <t>ENVIADO A BENJAMIN 07/03/2023</t>
  </si>
  <si>
    <t>llamar a alexandra para q nos de respuesta por carta de ellos para tesoreria 8/3/23</t>
  </si>
  <si>
    <t>retormnaron copias 9/3/2023</t>
  </si>
  <si>
    <t>cuenta completa</t>
  </si>
  <si>
    <t>completa, para presentar</t>
  </si>
  <si>
    <t xml:space="preserve">hay que buscar la factura correcta, sin itbms. </t>
  </si>
  <si>
    <t>solo esta la factura original</t>
  </si>
  <si>
    <t>Factura enviada para entrega</t>
  </si>
  <si>
    <t>se las llevo hector 23/05</t>
  </si>
  <si>
    <t>APLICAR</t>
  </si>
  <si>
    <t>tengo solo copias de la factura</t>
  </si>
  <si>
    <t>enviar documentos a Nidia</t>
  </si>
  <si>
    <t>guia 507300291569</t>
  </si>
  <si>
    <t>solo factura original</t>
  </si>
  <si>
    <t>hay que pagar multa, 0.58</t>
  </si>
  <si>
    <t>13/07/2023</t>
  </si>
  <si>
    <t>14/07/2023</t>
  </si>
  <si>
    <t>aplicar a la factura 1140580</t>
  </si>
  <si>
    <t>PANAMÁ</t>
  </si>
  <si>
    <t>COLÓN</t>
  </si>
  <si>
    <t>PANAMA OESTE</t>
  </si>
  <si>
    <t>CHIRIQUÍ</t>
  </si>
  <si>
    <t>BOCAS DEL TORO</t>
  </si>
  <si>
    <t>PROV. CENTRALES</t>
  </si>
  <si>
    <t>Sin informacion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</si>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</sst>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4" formatCode="_-[$B/.-180A]* #,##0.00_-;\-[$B/.-180A]* #,##0.00_-;_-[$B/.-180A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9">
    <dxf>
      <numFmt numFmtId="165" formatCode="dd/mm/yyyy"/>
    </dxf>
    <dxf>
      <numFmt numFmtId="164" formatCode="_-[$B/.-180A]* #,##0.00_-;\-[$B/.-180A]* #,##0.00_-;_-[$B/.-180A]* &quot;-&quot;??_-;_-@_-"/>
    </dxf>
    <dxf>
      <numFmt numFmtId="0" formatCode="General"/>
    </dxf>
    <dxf>
      <numFmt numFmtId="165" formatCode="dd/mm/yyyy"/>
    </dxf>
    <dxf>
      <numFmt numFmtId="0" formatCode="General"/>
    </dxf>
    <dxf>
      <numFmt numFmtId="164" formatCode="_-[$B/.-180A]* #,##0.00_-;\-[$B/.-180A]* #,##0.00_-;_-[$B/.-180A]* &quot;-&quot;??_-;_-@_-"/>
    </dxf>
    <dxf>
      <numFmt numFmtId="165" formatCode="dd/mm/yyyy"/>
    </dxf>
    <dxf>
      <numFmt numFmtId="165" formatCode="dd/mm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antos\Desktop\CUENTAS%20POR%20COBRAR%20GOB%20-%20OFICIAL.xlsx" TargetMode="External"/><Relationship Id="rId1" Type="http://schemas.openxmlformats.org/officeDocument/2006/relationships/externalLinkPath" Target="/Users/asantos/Desktop/CUENTAS%20POR%20COBRAR%20GOB%20-%20OFI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ES"/>
      <sheetName val="DEUDA MENSUAL"/>
      <sheetName val="CUENTAS POR COBRAR"/>
      <sheetName val="COBROS"/>
      <sheetName val="RUTA DE FACTURAS"/>
      <sheetName val="CUENTAS POR COBRAR GOB - OFICIA"/>
    </sheetNames>
    <sheetDataSet>
      <sheetData sheetId="0"/>
      <sheetData sheetId="1"/>
      <sheetData sheetId="2">
        <row r="1">
          <cell r="C1" t="str">
            <v>InvoiceNumber</v>
          </cell>
          <cell r="D1" t="str">
            <v>Description</v>
          </cell>
          <cell r="H1" t="str">
            <v>cmp_name</v>
          </cell>
          <cell r="I1" t="str">
            <v>AmountTC</v>
          </cell>
        </row>
        <row r="2">
          <cell r="C2" t="str">
            <v xml:space="preserve"> 1205433</v>
          </cell>
          <cell r="D2" t="str">
            <v/>
          </cell>
          <cell r="H2" t="str">
            <v>ASAMBLEA NACIONAL</v>
          </cell>
          <cell r="I2">
            <v>285.69</v>
          </cell>
        </row>
        <row r="3">
          <cell r="C3" t="str">
            <v xml:space="preserve"> 1192531</v>
          </cell>
          <cell r="D3" t="str">
            <v/>
          </cell>
          <cell r="H3" t="str">
            <v>FUNDACION TECNOLOGICA DE PMA (FTP)</v>
          </cell>
          <cell r="I3">
            <v>0.05</v>
          </cell>
        </row>
        <row r="4">
          <cell r="C4" t="str">
            <v xml:space="preserve"> 1206571</v>
          </cell>
          <cell r="D4" t="str">
            <v/>
          </cell>
          <cell r="H4" t="str">
            <v>FUNDACION TECNOLOGICA DE PMA (FTP)</v>
          </cell>
          <cell r="I4">
            <v>8.24</v>
          </cell>
        </row>
        <row r="5">
          <cell r="C5" t="str">
            <v xml:space="preserve"> 1206597</v>
          </cell>
          <cell r="D5" t="str">
            <v/>
          </cell>
          <cell r="H5" t="str">
            <v>FUNDACION TECNOLOGICA DE PMA (FTP)</v>
          </cell>
          <cell r="I5">
            <v>51.68</v>
          </cell>
        </row>
        <row r="6">
          <cell r="C6" t="str">
            <v xml:space="preserve"> 1206599</v>
          </cell>
          <cell r="D6" t="str">
            <v/>
          </cell>
          <cell r="H6" t="str">
            <v>FUNDACION TECNOLOGICA DE PMA (FTP)</v>
          </cell>
          <cell r="I6">
            <v>3.53</v>
          </cell>
        </row>
        <row r="7">
          <cell r="C7" t="str">
            <v xml:space="preserve"> 1206603</v>
          </cell>
          <cell r="D7" t="str">
            <v/>
          </cell>
          <cell r="H7" t="str">
            <v>FUNDACION TECNOLOGICA DE PMA (FTP)</v>
          </cell>
          <cell r="I7">
            <v>-51.68</v>
          </cell>
        </row>
        <row r="8">
          <cell r="C8" t="str">
            <v xml:space="preserve"> 1206774</v>
          </cell>
          <cell r="D8" t="str">
            <v/>
          </cell>
          <cell r="H8" t="str">
            <v>FUNDACION TECNOLOGICA DE PMA (FTP)</v>
          </cell>
          <cell r="I8">
            <v>18.62</v>
          </cell>
        </row>
        <row r="9">
          <cell r="C9" t="str">
            <v>10848567</v>
          </cell>
          <cell r="D9" t="str">
            <v>ACH GENERAL TESORO NACIONAL</v>
          </cell>
          <cell r="H9" t="str">
            <v>PROCURADURIA GENERAL DE LA NACION</v>
          </cell>
          <cell r="I9">
            <v>-49.02</v>
          </cell>
        </row>
        <row r="10">
          <cell r="C10" t="str">
            <v xml:space="preserve"> 1081670</v>
          </cell>
          <cell r="D10" t="str">
            <v>1FHS610001181-00008759</v>
          </cell>
          <cell r="H10" t="str">
            <v>PROCURADURIA GENERAL DE LA NACION</v>
          </cell>
          <cell r="I10">
            <v>132.68</v>
          </cell>
        </row>
        <row r="11">
          <cell r="C11" t="str">
            <v xml:space="preserve"> 1146025</v>
          </cell>
          <cell r="D11" t="str">
            <v>1FHS610001181-00027537</v>
          </cell>
          <cell r="H11" t="str">
            <v>PROCURADURIA GENERAL DE LA NACION</v>
          </cell>
          <cell r="I11">
            <v>36.06</v>
          </cell>
        </row>
        <row r="12">
          <cell r="C12" t="str">
            <v xml:space="preserve"> 1199133</v>
          </cell>
          <cell r="D12" t="str">
            <v/>
          </cell>
          <cell r="H12" t="str">
            <v>PROCURADURIA GENERAL DE LA NACION</v>
          </cell>
          <cell r="I12">
            <v>3094.76</v>
          </cell>
        </row>
        <row r="13">
          <cell r="C13" t="str">
            <v xml:space="preserve"> 1199151</v>
          </cell>
          <cell r="D13" t="str">
            <v/>
          </cell>
          <cell r="H13" t="str">
            <v>PROCURADURIA GENERAL DE LA NACION</v>
          </cell>
          <cell r="I13">
            <v>-170.77</v>
          </cell>
        </row>
        <row r="14">
          <cell r="C14" t="str">
            <v xml:space="preserve"> 1199152</v>
          </cell>
          <cell r="D14" t="str">
            <v/>
          </cell>
          <cell r="H14" t="str">
            <v>PROCURADURIA GENERAL DE LA NACION</v>
          </cell>
          <cell r="I14">
            <v>170.77</v>
          </cell>
        </row>
        <row r="15">
          <cell r="C15" t="str">
            <v xml:space="preserve"> 1204389</v>
          </cell>
          <cell r="D15" t="str">
            <v/>
          </cell>
          <cell r="H15" t="str">
            <v>PROCURADURIA GENERAL DE LA NACION</v>
          </cell>
          <cell r="I15">
            <v>963</v>
          </cell>
        </row>
        <row r="16">
          <cell r="C16" t="str">
            <v xml:space="preserve"> 1202529</v>
          </cell>
          <cell r="D16" t="str">
            <v/>
          </cell>
          <cell r="H16" t="str">
            <v>BANCO HIPOTECARIO NACIONAL</v>
          </cell>
          <cell r="I16">
            <v>1137.8</v>
          </cell>
        </row>
        <row r="17">
          <cell r="D17" t="str">
            <v>CK NCNAL 509456</v>
          </cell>
          <cell r="H17" t="str">
            <v>CAJA DE SEGURO SOCIAL</v>
          </cell>
          <cell r="I17">
            <v>-283.14</v>
          </cell>
        </row>
        <row r="18">
          <cell r="C18" t="str">
            <v xml:space="preserve"> 1119775</v>
          </cell>
          <cell r="D18" t="str">
            <v>1FHS310001256-00005839</v>
          </cell>
          <cell r="H18" t="str">
            <v>CAJA DE SEGURO SOCIAL</v>
          </cell>
          <cell r="I18">
            <v>-8.9600000000000009</v>
          </cell>
        </row>
        <row r="19">
          <cell r="C19" t="str">
            <v xml:space="preserve"> 1121047</v>
          </cell>
          <cell r="D19" t="str">
            <v>1FHS310001256-00081301</v>
          </cell>
          <cell r="H19" t="str">
            <v>CAJA DE SEGURO SOCIAL</v>
          </cell>
          <cell r="I19">
            <v>265.92</v>
          </cell>
        </row>
        <row r="20">
          <cell r="C20" t="str">
            <v xml:space="preserve"> 1137059</v>
          </cell>
          <cell r="D20" t="str">
            <v>1FHS610001181-00024648</v>
          </cell>
          <cell r="H20" t="str">
            <v>CAJA DE SEGURO SOCIAL</v>
          </cell>
          <cell r="I20">
            <v>195.93</v>
          </cell>
        </row>
        <row r="21">
          <cell r="C21" t="str">
            <v xml:space="preserve"> 1138937</v>
          </cell>
          <cell r="D21" t="str">
            <v>1FHS610001181-00025246</v>
          </cell>
          <cell r="H21" t="str">
            <v>CAJA DE SEGURO SOCIAL</v>
          </cell>
          <cell r="I21">
            <v>10.91</v>
          </cell>
        </row>
        <row r="22">
          <cell r="C22" t="str">
            <v xml:space="preserve"> 1140601</v>
          </cell>
          <cell r="D22" t="str">
            <v>1FHS610001181-00025798</v>
          </cell>
          <cell r="H22" t="str">
            <v>CAJA DE SEGURO SOCIAL</v>
          </cell>
          <cell r="I22">
            <v>163.02000000000001</v>
          </cell>
        </row>
        <row r="23">
          <cell r="C23" t="str">
            <v xml:space="preserve"> 1205375</v>
          </cell>
          <cell r="D23" t="str">
            <v/>
          </cell>
          <cell r="H23" t="str">
            <v>CAJA DE SEGURO SOCIAL</v>
          </cell>
          <cell r="I23">
            <v>141.25</v>
          </cell>
        </row>
        <row r="24">
          <cell r="C24" t="str">
            <v xml:space="preserve"> 1205402</v>
          </cell>
          <cell r="D24" t="str">
            <v/>
          </cell>
          <cell r="H24" t="str">
            <v>CAJA DE SEGURO SOCIAL</v>
          </cell>
          <cell r="I24">
            <v>5650</v>
          </cell>
        </row>
        <row r="25">
          <cell r="C25" t="str">
            <v xml:space="preserve"> 1205764</v>
          </cell>
          <cell r="D25" t="str">
            <v/>
          </cell>
          <cell r="H25" t="str">
            <v>CAJA DE SEGURO SOCIAL</v>
          </cell>
          <cell r="I25">
            <v>23.68</v>
          </cell>
        </row>
        <row r="26">
          <cell r="C26" t="str">
            <v xml:space="preserve"> 1206956</v>
          </cell>
          <cell r="H26" t="str">
            <v>CAJA DE SEGURO SOCIAL</v>
          </cell>
          <cell r="I26">
            <v>1600</v>
          </cell>
        </row>
        <row r="27">
          <cell r="C27" t="str">
            <v xml:space="preserve"> 1202761</v>
          </cell>
          <cell r="D27" t="str">
            <v/>
          </cell>
          <cell r="H27" t="str">
            <v>CAJA DE SEGURO SOCIAL</v>
          </cell>
          <cell r="I27">
            <v>-151.63999999999999</v>
          </cell>
        </row>
        <row r="28">
          <cell r="C28" t="str">
            <v xml:space="preserve"> 1202762</v>
          </cell>
          <cell r="D28" t="str">
            <v/>
          </cell>
          <cell r="H28" t="str">
            <v>CAJA DE SEGURO SOCIAL</v>
          </cell>
          <cell r="I28">
            <v>151.63999999999999</v>
          </cell>
        </row>
        <row r="29">
          <cell r="C29" t="str">
            <v xml:space="preserve"> 1202842</v>
          </cell>
          <cell r="D29" t="str">
            <v/>
          </cell>
          <cell r="H29" t="str">
            <v>CAJA DE SEGURO SOCIAL</v>
          </cell>
          <cell r="I29">
            <v>138.13</v>
          </cell>
        </row>
        <row r="30">
          <cell r="C30" t="str">
            <v xml:space="preserve"> 1203247</v>
          </cell>
          <cell r="D30" t="str">
            <v/>
          </cell>
          <cell r="H30" t="str">
            <v>CAJA DE SEGURO SOCIAL</v>
          </cell>
          <cell r="I30">
            <v>331.52</v>
          </cell>
        </row>
        <row r="31">
          <cell r="C31" t="str">
            <v xml:space="preserve"> 1204704</v>
          </cell>
          <cell r="D31" t="str">
            <v/>
          </cell>
          <cell r="H31" t="str">
            <v>CAJA DE SEGURO SOCIAL</v>
          </cell>
          <cell r="I31">
            <v>107.93</v>
          </cell>
        </row>
        <row r="32">
          <cell r="C32" t="str">
            <v xml:space="preserve"> 1205082</v>
          </cell>
          <cell r="D32" t="str">
            <v/>
          </cell>
          <cell r="H32" t="str">
            <v>CAJA DE SEGURO SOCIAL</v>
          </cell>
          <cell r="I32">
            <v>111.5</v>
          </cell>
        </row>
        <row r="33">
          <cell r="C33" t="str">
            <v xml:space="preserve"> 1199034</v>
          </cell>
          <cell r="D33" t="str">
            <v/>
          </cell>
          <cell r="H33" t="str">
            <v>CAJA DE SEGURO SOCIAL</v>
          </cell>
          <cell r="I33">
            <v>81.86</v>
          </cell>
        </row>
        <row r="34">
          <cell r="C34" t="str">
            <v xml:space="preserve"> 1200092</v>
          </cell>
          <cell r="D34" t="str">
            <v/>
          </cell>
          <cell r="H34" t="str">
            <v>CAJA DE SEGURO SOCIAL</v>
          </cell>
          <cell r="I34">
            <v>219.16</v>
          </cell>
        </row>
        <row r="35">
          <cell r="C35" t="str">
            <v xml:space="preserve"> 1201259</v>
          </cell>
          <cell r="D35" t="str">
            <v/>
          </cell>
          <cell r="H35" t="str">
            <v>CAJA DE SEGURO SOCIAL</v>
          </cell>
          <cell r="I35">
            <v>219.16</v>
          </cell>
        </row>
        <row r="36">
          <cell r="C36" t="str">
            <v xml:space="preserve"> 1201261</v>
          </cell>
          <cell r="D36" t="str">
            <v/>
          </cell>
          <cell r="H36" t="str">
            <v>CAJA DE SEGURO SOCIAL</v>
          </cell>
          <cell r="I36">
            <v>-219.16</v>
          </cell>
        </row>
        <row r="37">
          <cell r="C37" t="str">
            <v xml:space="preserve"> 1201572</v>
          </cell>
          <cell r="D37" t="str">
            <v/>
          </cell>
          <cell r="H37" t="str">
            <v>CAJA DE SEGURO SOCIAL</v>
          </cell>
          <cell r="I37">
            <v>53.28</v>
          </cell>
        </row>
        <row r="38">
          <cell r="C38" t="str">
            <v xml:space="preserve"> 1202004</v>
          </cell>
          <cell r="D38" t="str">
            <v/>
          </cell>
          <cell r="H38" t="str">
            <v>CAJA DE SEGURO SOCIAL</v>
          </cell>
          <cell r="I38">
            <v>101.89</v>
          </cell>
        </row>
        <row r="39">
          <cell r="C39" t="str">
            <v xml:space="preserve"> 1193198</v>
          </cell>
          <cell r="H39" t="str">
            <v>CAJA DE SEGURO SOCIAL</v>
          </cell>
          <cell r="I39">
            <v>1.48</v>
          </cell>
        </row>
        <row r="40">
          <cell r="C40" t="str">
            <v xml:space="preserve"> 1193333</v>
          </cell>
          <cell r="D40" t="str">
            <v/>
          </cell>
          <cell r="H40" t="str">
            <v>CAJA DE SEGURO SOCIAL</v>
          </cell>
          <cell r="I40">
            <v>-78.400000000000006</v>
          </cell>
        </row>
        <row r="41">
          <cell r="C41" t="str">
            <v xml:space="preserve"> 1193334</v>
          </cell>
          <cell r="D41" t="str">
            <v/>
          </cell>
          <cell r="H41" t="str">
            <v>CAJA DE SEGURO SOCIAL</v>
          </cell>
          <cell r="I41">
            <v>78.400000000000006</v>
          </cell>
        </row>
        <row r="42">
          <cell r="C42" t="str">
            <v xml:space="preserve"> 1195422</v>
          </cell>
          <cell r="D42" t="str">
            <v/>
          </cell>
          <cell r="H42" t="str">
            <v>CAJA DE SEGURO SOCIAL</v>
          </cell>
          <cell r="I42">
            <v>142.08000000000001</v>
          </cell>
        </row>
        <row r="43">
          <cell r="C43" t="str">
            <v xml:space="preserve"> 1196592</v>
          </cell>
          <cell r="D43" t="str">
            <v/>
          </cell>
          <cell r="H43" t="str">
            <v>CAJA DE SEGURO SOCIAL</v>
          </cell>
          <cell r="I43">
            <v>151.63999999999999</v>
          </cell>
        </row>
        <row r="44">
          <cell r="C44" t="str">
            <v xml:space="preserve"> 1198633</v>
          </cell>
          <cell r="D44" t="str">
            <v/>
          </cell>
          <cell r="H44" t="str">
            <v>CAJA DE SEGURO SOCIAL</v>
          </cell>
          <cell r="I44">
            <v>110.4</v>
          </cell>
        </row>
        <row r="45">
          <cell r="C45" t="str">
            <v xml:space="preserve"> 1190825</v>
          </cell>
          <cell r="D45" t="str">
            <v/>
          </cell>
          <cell r="H45" t="str">
            <v>CAJA DE SEGURO SOCIAL</v>
          </cell>
          <cell r="I45">
            <v>312.44</v>
          </cell>
        </row>
        <row r="46">
          <cell r="C46" t="str">
            <v xml:space="preserve"> 1179656</v>
          </cell>
          <cell r="H46" t="str">
            <v>CAJA DE SEGURO SOCIAL</v>
          </cell>
          <cell r="I46">
            <v>172.5</v>
          </cell>
        </row>
        <row r="47">
          <cell r="C47" t="str">
            <v xml:space="preserve"> 1180815</v>
          </cell>
          <cell r="H47" t="str">
            <v>CAJA DE SEGURO SOCIAL</v>
          </cell>
          <cell r="I47">
            <v>-172.5</v>
          </cell>
        </row>
        <row r="48">
          <cell r="C48" t="str">
            <v xml:space="preserve"> 1181500</v>
          </cell>
          <cell r="H48" t="str">
            <v>CAJA DE SEGURO SOCIAL</v>
          </cell>
          <cell r="I48">
            <v>4.74</v>
          </cell>
        </row>
        <row r="49">
          <cell r="C49" t="str">
            <v xml:space="preserve"> 1181735</v>
          </cell>
          <cell r="D49" t="str">
            <v/>
          </cell>
          <cell r="H49" t="str">
            <v>CAJA DE SEGURO SOCIAL</v>
          </cell>
          <cell r="I49">
            <v>78.400000000000006</v>
          </cell>
        </row>
        <row r="50">
          <cell r="C50" t="str">
            <v xml:space="preserve"> 1188905</v>
          </cell>
          <cell r="H50" t="str">
            <v>CAJA DE SEGURO SOCIAL</v>
          </cell>
          <cell r="I50">
            <v>0.33</v>
          </cell>
        </row>
        <row r="51">
          <cell r="C51" t="str">
            <v xml:space="preserve"> 1161258</v>
          </cell>
          <cell r="D51" t="str">
            <v>1FHS610001181-00032634</v>
          </cell>
          <cell r="H51" t="str">
            <v>CAJA DE SEGURO SOCIAL</v>
          </cell>
          <cell r="I51">
            <v>4.79</v>
          </cell>
        </row>
        <row r="52">
          <cell r="C52" t="str">
            <v xml:space="preserve"> 1167807</v>
          </cell>
          <cell r="D52" t="str">
            <v>1FHS610001181-00034839</v>
          </cell>
          <cell r="H52" t="str">
            <v>CAJA DE SEGURO SOCIAL</v>
          </cell>
          <cell r="I52">
            <v>12</v>
          </cell>
        </row>
        <row r="53">
          <cell r="C53" t="str">
            <v xml:space="preserve"> 1152438</v>
          </cell>
          <cell r="D53" t="str">
            <v>CK NCNAL 507837</v>
          </cell>
          <cell r="H53" t="str">
            <v>CAJA DE SEGURO SOCIAL</v>
          </cell>
          <cell r="I53">
            <v>-0.01</v>
          </cell>
        </row>
        <row r="54">
          <cell r="C54" t="str">
            <v xml:space="preserve"> 1190827</v>
          </cell>
          <cell r="D54" t="str">
            <v/>
          </cell>
          <cell r="H54" t="str">
            <v>CAJA DE SEGURO SOCIAL</v>
          </cell>
          <cell r="I54">
            <v>148.75</v>
          </cell>
        </row>
        <row r="55">
          <cell r="C55" t="str">
            <v xml:space="preserve"> 1178112</v>
          </cell>
          <cell r="D55" t="str">
            <v>1FHS610001181-00037986</v>
          </cell>
          <cell r="H55" t="str">
            <v>CAJA DE SEGURO SOCIAL</v>
          </cell>
          <cell r="I55">
            <v>89.96</v>
          </cell>
        </row>
        <row r="56">
          <cell r="C56" t="str">
            <v xml:space="preserve"> 1175831</v>
          </cell>
          <cell r="D56" t="str">
            <v>1FHS610001181-00037305</v>
          </cell>
          <cell r="H56" t="str">
            <v>CAJA DE SEGURO SOCIAL</v>
          </cell>
          <cell r="I56">
            <v>17.89</v>
          </cell>
        </row>
        <row r="57">
          <cell r="C57" t="str">
            <v xml:space="preserve"> 1200489</v>
          </cell>
          <cell r="H57" t="str">
            <v>CONTRALORIA GENERAL DE LA REPUBLICA</v>
          </cell>
          <cell r="I57">
            <v>22.68</v>
          </cell>
        </row>
        <row r="58">
          <cell r="C58" t="str">
            <v xml:space="preserve"> 1200557</v>
          </cell>
          <cell r="H58" t="str">
            <v>CONTRALORIA GENERAL DE LA REPUBLICA</v>
          </cell>
          <cell r="I58">
            <v>15.32</v>
          </cell>
        </row>
        <row r="59">
          <cell r="C59" t="str">
            <v xml:space="preserve"> 1197040</v>
          </cell>
          <cell r="H59" t="str">
            <v>CONTRALORIA GENERAL DE LA REPUBLICA</v>
          </cell>
          <cell r="I59">
            <v>26.6</v>
          </cell>
        </row>
        <row r="60">
          <cell r="C60" t="str">
            <v xml:space="preserve"> 1202019</v>
          </cell>
          <cell r="D60" t="str">
            <v/>
          </cell>
          <cell r="H60" t="str">
            <v>AUTORIDAD NACIONAL DE ADUANAS</v>
          </cell>
          <cell r="I60">
            <v>195.94</v>
          </cell>
        </row>
        <row r="61">
          <cell r="C61" t="str">
            <v xml:space="preserve"> 1169684</v>
          </cell>
          <cell r="D61" t="str">
            <v>1FHS610001181-00035396</v>
          </cell>
          <cell r="H61" t="str">
            <v>POLICLINICA DR.BLAS GOMEZ ARRAIJAN</v>
          </cell>
          <cell r="I61">
            <v>20.52</v>
          </cell>
        </row>
        <row r="62">
          <cell r="C62" t="str">
            <v xml:space="preserve"> 1195407</v>
          </cell>
          <cell r="D62" t="str">
            <v/>
          </cell>
          <cell r="H62" t="str">
            <v>POLICLINICA DR.BLAS GOMEZ ARRAIJAN</v>
          </cell>
          <cell r="I62">
            <v>1495</v>
          </cell>
        </row>
        <row r="63">
          <cell r="C63" t="str">
            <v xml:space="preserve"> 1202962</v>
          </cell>
          <cell r="D63" t="str">
            <v/>
          </cell>
          <cell r="H63" t="str">
            <v>CENTRO DE SALUD DE PEDREGAL</v>
          </cell>
          <cell r="I63">
            <v>71</v>
          </cell>
        </row>
        <row r="64">
          <cell r="C64" t="str">
            <v xml:space="preserve"> 1203127</v>
          </cell>
          <cell r="D64" t="str">
            <v/>
          </cell>
          <cell r="H64" t="str">
            <v>CENTRO DE SALUD DE PEDREGAL</v>
          </cell>
          <cell r="I64">
            <v>-71</v>
          </cell>
        </row>
        <row r="65">
          <cell r="C65" t="str">
            <v xml:space="preserve"> 1178914</v>
          </cell>
          <cell r="D65" t="str">
            <v/>
          </cell>
          <cell r="H65" t="str">
            <v>INST. DE MEDICINA FISICA Y REHABILITACION</v>
          </cell>
          <cell r="I65">
            <v>55.2</v>
          </cell>
        </row>
        <row r="66">
          <cell r="C66" t="str">
            <v xml:space="preserve"> 1201530</v>
          </cell>
          <cell r="D66" t="str">
            <v/>
          </cell>
          <cell r="H66" t="str">
            <v>INST. DE MEDICINA FISICA Y REHABILITACION</v>
          </cell>
          <cell r="I66">
            <v>78.48</v>
          </cell>
        </row>
        <row r="67">
          <cell r="C67" t="str">
            <v xml:space="preserve"> 1190984</v>
          </cell>
          <cell r="H67" t="str">
            <v>AUT. DEL TRANSITO Y TRANSPORTE TERRESTRE</v>
          </cell>
          <cell r="I67">
            <v>100.07</v>
          </cell>
        </row>
        <row r="68">
          <cell r="C68" t="str">
            <v xml:space="preserve"> 1197652</v>
          </cell>
          <cell r="H68" t="str">
            <v>AUT. DEL TRANSITO Y TRANSPORTE TERRESTRE</v>
          </cell>
          <cell r="I68">
            <v>14.74</v>
          </cell>
        </row>
        <row r="69">
          <cell r="C69" t="str">
            <v xml:space="preserve"> 1194900</v>
          </cell>
          <cell r="D69" t="str">
            <v/>
          </cell>
          <cell r="H69" t="str">
            <v>CENTRO DE SALUD DE BOCA LA CAJA</v>
          </cell>
          <cell r="I69">
            <v>-0.01</v>
          </cell>
        </row>
        <row r="70">
          <cell r="C70" t="str">
            <v xml:space="preserve"> 1194888</v>
          </cell>
          <cell r="D70" t="str">
            <v/>
          </cell>
          <cell r="H70" t="str">
            <v>CENTRO DE SALUD DE BOCA LA CAJA</v>
          </cell>
          <cell r="I70">
            <v>-72.760000000000005</v>
          </cell>
        </row>
        <row r="71">
          <cell r="C71" t="str">
            <v xml:space="preserve"> 1171447</v>
          </cell>
          <cell r="D71" t="str">
            <v>NACIONAL31530</v>
          </cell>
          <cell r="H71" t="str">
            <v>CENTRO DE SALUD DE CHILIBRE</v>
          </cell>
          <cell r="I71">
            <v>-28</v>
          </cell>
        </row>
        <row r="72">
          <cell r="C72" t="str">
            <v xml:space="preserve"> 1206222</v>
          </cell>
          <cell r="D72" t="str">
            <v/>
          </cell>
          <cell r="H72" t="str">
            <v>CENTRO DE SALUD DE CHILIBRE</v>
          </cell>
          <cell r="I72">
            <v>650</v>
          </cell>
        </row>
        <row r="73">
          <cell r="C73" t="str">
            <v xml:space="preserve"> 1154448</v>
          </cell>
          <cell r="D73" t="str">
            <v>1FHS610001181-00030390</v>
          </cell>
          <cell r="H73" t="str">
            <v>COMPLEJO HOSP.DR. ARNULFO ARIAS MADRID(C.S.S.)</v>
          </cell>
          <cell r="I73">
            <v>9975</v>
          </cell>
        </row>
        <row r="74">
          <cell r="C74" t="str">
            <v xml:space="preserve"> 1155183</v>
          </cell>
          <cell r="D74" t="str">
            <v>1FHS610001181-00030569</v>
          </cell>
          <cell r="H74" t="str">
            <v>COMPLEJO HOSP.DR. ARNULFO ARIAS MADRID(C.S.S.)</v>
          </cell>
          <cell r="I74">
            <v>919.2</v>
          </cell>
        </row>
        <row r="75">
          <cell r="C75" t="str">
            <v xml:space="preserve"> 1155188</v>
          </cell>
          <cell r="D75" t="str">
            <v>1FHS610001181-00030567</v>
          </cell>
          <cell r="H75" t="str">
            <v>COMPLEJO HOSP.DR. ARNULFO ARIAS MADRID(C.S.S.)</v>
          </cell>
          <cell r="I75">
            <v>35.880000000000003</v>
          </cell>
        </row>
        <row r="76">
          <cell r="C76" t="str">
            <v xml:space="preserve"> 1194946</v>
          </cell>
          <cell r="D76" t="str">
            <v/>
          </cell>
          <cell r="H76" t="str">
            <v>COMPLEJO HOSP.DR. ARNULFO ARIAS MADRID(C.S.S.)</v>
          </cell>
          <cell r="I76">
            <v>858</v>
          </cell>
        </row>
        <row r="77">
          <cell r="C77" t="str">
            <v xml:space="preserve"> 1182561</v>
          </cell>
          <cell r="H77" t="str">
            <v>ULAPS"PROF:CARLOS A.VELARDE(C.S.S.)</v>
          </cell>
          <cell r="I77">
            <v>0.39</v>
          </cell>
        </row>
        <row r="78">
          <cell r="C78" t="str">
            <v xml:space="preserve"> 1126610</v>
          </cell>
          <cell r="D78" t="str">
            <v>1FHS610001181-00002795</v>
          </cell>
          <cell r="H78" t="str">
            <v>HOSPITAL IRMA DE LOURDES TZANETATOS</v>
          </cell>
          <cell r="I78">
            <v>-0.02</v>
          </cell>
        </row>
        <row r="79">
          <cell r="C79" t="str">
            <v xml:space="preserve"> 1178264</v>
          </cell>
          <cell r="D79" t="str">
            <v>1FHS610001181-00038028</v>
          </cell>
          <cell r="H79" t="str">
            <v>HOSPITAL IRMA DE LOURDES TZANETATOS</v>
          </cell>
          <cell r="I79">
            <v>3168.25</v>
          </cell>
        </row>
        <row r="80">
          <cell r="C80" t="str">
            <v xml:space="preserve"> 1194031</v>
          </cell>
          <cell r="D80" t="str">
            <v/>
          </cell>
          <cell r="H80" t="str">
            <v>HOSPITAL IRMA DE LOURDES TZANETATOS</v>
          </cell>
          <cell r="I80">
            <v>70</v>
          </cell>
        </row>
        <row r="81">
          <cell r="C81" t="str">
            <v xml:space="preserve"> 1194036</v>
          </cell>
          <cell r="D81" t="str">
            <v/>
          </cell>
          <cell r="H81" t="str">
            <v>HOSPITAL IRMA DE LOURDES TZANETATOS</v>
          </cell>
          <cell r="I81">
            <v>-70</v>
          </cell>
        </row>
        <row r="82">
          <cell r="C82" t="str">
            <v xml:space="preserve"> 1194038</v>
          </cell>
          <cell r="D82" t="str">
            <v/>
          </cell>
          <cell r="H82" t="str">
            <v>HOSPITAL IRMA DE LOURDES TZANETATOS</v>
          </cell>
          <cell r="I82">
            <v>70</v>
          </cell>
        </row>
        <row r="83">
          <cell r="C83" t="str">
            <v xml:space="preserve"> 1195784</v>
          </cell>
          <cell r="D83" t="str">
            <v/>
          </cell>
          <cell r="H83" t="str">
            <v>HOSPITAL IRMA DE LOURDES TZANETATOS</v>
          </cell>
          <cell r="I83">
            <v>-16.8</v>
          </cell>
        </row>
        <row r="84">
          <cell r="C84" t="str">
            <v xml:space="preserve"> 1195788</v>
          </cell>
          <cell r="D84" t="str">
            <v/>
          </cell>
          <cell r="H84" t="str">
            <v>HOSPITAL IRMA DE LOURDES TZANETATOS</v>
          </cell>
          <cell r="I84">
            <v>16.8</v>
          </cell>
        </row>
        <row r="85">
          <cell r="C85" t="str">
            <v xml:space="preserve"> 1196260</v>
          </cell>
          <cell r="D85" t="str">
            <v/>
          </cell>
          <cell r="H85" t="str">
            <v>HOSPITAL IRMA DE LOURDES TZANETATOS</v>
          </cell>
          <cell r="I85">
            <v>1400</v>
          </cell>
        </row>
        <row r="86">
          <cell r="C86" t="str">
            <v xml:space="preserve"> 1116607</v>
          </cell>
          <cell r="D86" t="str">
            <v>1FHS610001181-00018463</v>
          </cell>
          <cell r="H86" t="str">
            <v>HOSPITAL SANTO TOMAS</v>
          </cell>
          <cell r="I86">
            <v>299.60000000000002</v>
          </cell>
        </row>
        <row r="87">
          <cell r="C87" t="str">
            <v xml:space="preserve"> 1190789</v>
          </cell>
          <cell r="D87" t="str">
            <v/>
          </cell>
          <cell r="H87" t="str">
            <v>HOSPITAL SANTO TOMAS</v>
          </cell>
          <cell r="I87">
            <v>506.76</v>
          </cell>
        </row>
        <row r="88">
          <cell r="C88" t="str">
            <v xml:space="preserve"> 1191029</v>
          </cell>
          <cell r="D88" t="str">
            <v/>
          </cell>
          <cell r="H88" t="str">
            <v>HOSPITAL SANTO TOMAS</v>
          </cell>
          <cell r="I88">
            <v>271.26</v>
          </cell>
        </row>
        <row r="89">
          <cell r="C89" t="str">
            <v xml:space="preserve"> 1191985</v>
          </cell>
          <cell r="D89" t="str">
            <v/>
          </cell>
          <cell r="H89" t="str">
            <v>HOSPITAL SANTO TOMAS</v>
          </cell>
          <cell r="I89">
            <v>-506.76</v>
          </cell>
        </row>
        <row r="90">
          <cell r="C90" t="str">
            <v xml:space="preserve"> 1191989</v>
          </cell>
          <cell r="D90" t="str">
            <v/>
          </cell>
          <cell r="H90" t="str">
            <v>HOSPITAL SANTO TOMAS</v>
          </cell>
          <cell r="I90">
            <v>-271.26</v>
          </cell>
        </row>
        <row r="91">
          <cell r="C91" t="str">
            <v xml:space="preserve"> 1191991</v>
          </cell>
          <cell r="D91" t="str">
            <v/>
          </cell>
          <cell r="H91" t="str">
            <v>HOSPITAL SANTO TOMAS</v>
          </cell>
          <cell r="I91">
            <v>506.76</v>
          </cell>
        </row>
        <row r="92">
          <cell r="C92" t="str">
            <v xml:space="preserve"> 1192389</v>
          </cell>
          <cell r="D92" t="str">
            <v/>
          </cell>
          <cell r="H92" t="str">
            <v>HOSPITAL SANTO TOMAS</v>
          </cell>
          <cell r="I92">
            <v>271.26</v>
          </cell>
        </row>
        <row r="93">
          <cell r="C93" t="str">
            <v xml:space="preserve"> 1192825</v>
          </cell>
          <cell r="D93" t="str">
            <v/>
          </cell>
          <cell r="H93" t="str">
            <v>HOSPITAL SANTO TOMAS</v>
          </cell>
          <cell r="I93">
            <v>-506.76</v>
          </cell>
        </row>
        <row r="94">
          <cell r="C94" t="str">
            <v xml:space="preserve"> 1192827</v>
          </cell>
          <cell r="D94" t="str">
            <v/>
          </cell>
          <cell r="H94" t="str">
            <v>HOSPITAL SANTO TOMAS</v>
          </cell>
          <cell r="I94">
            <v>506.76</v>
          </cell>
        </row>
        <row r="95">
          <cell r="C95" t="str">
            <v xml:space="preserve"> 1193212</v>
          </cell>
          <cell r="D95" t="str">
            <v/>
          </cell>
          <cell r="H95" t="str">
            <v>HOSPITAL SANTO TOMAS</v>
          </cell>
          <cell r="I95">
            <v>-506.76</v>
          </cell>
        </row>
        <row r="96">
          <cell r="C96" t="str">
            <v xml:space="preserve"> 1205532</v>
          </cell>
          <cell r="D96" t="str">
            <v/>
          </cell>
          <cell r="H96" t="str">
            <v>HOSPITAL SANTO TOMAS</v>
          </cell>
          <cell r="I96">
            <v>1243</v>
          </cell>
        </row>
        <row r="97">
          <cell r="C97" t="str">
            <v xml:space="preserve"> 1192030</v>
          </cell>
          <cell r="D97" t="str">
            <v/>
          </cell>
          <cell r="H97" t="str">
            <v>HOSPITAL SANTO TOMAS</v>
          </cell>
          <cell r="I97">
            <v>271.26</v>
          </cell>
        </row>
        <row r="98">
          <cell r="C98" t="str">
            <v xml:space="preserve"> 1192235</v>
          </cell>
          <cell r="D98" t="str">
            <v/>
          </cell>
          <cell r="H98" t="str">
            <v>HOSPITAL SANTO TOMAS</v>
          </cell>
          <cell r="I98">
            <v>-271.26</v>
          </cell>
        </row>
        <row r="99">
          <cell r="C99" t="str">
            <v xml:space="preserve"> 1192241</v>
          </cell>
          <cell r="D99" t="str">
            <v/>
          </cell>
          <cell r="H99" t="str">
            <v>HOSPITAL SANTO TOMAS</v>
          </cell>
          <cell r="I99">
            <v>-506.76</v>
          </cell>
        </row>
        <row r="100">
          <cell r="C100" t="str">
            <v xml:space="preserve"> 1192367</v>
          </cell>
          <cell r="D100" t="str">
            <v/>
          </cell>
          <cell r="H100" t="str">
            <v>HOSPITAL SANTO TOMAS</v>
          </cell>
          <cell r="I100">
            <v>506.76</v>
          </cell>
        </row>
        <row r="101">
          <cell r="C101" t="str">
            <v xml:space="preserve"> 1192372</v>
          </cell>
          <cell r="D101" t="str">
            <v/>
          </cell>
          <cell r="H101" t="str">
            <v>HOSPITAL SANTO TOMAS</v>
          </cell>
          <cell r="I101">
            <v>271.26</v>
          </cell>
        </row>
        <row r="102">
          <cell r="C102" t="str">
            <v xml:space="preserve"> 1192386</v>
          </cell>
          <cell r="D102" t="str">
            <v/>
          </cell>
          <cell r="H102" t="str">
            <v>HOSPITAL SANTO TOMAS</v>
          </cell>
          <cell r="I102">
            <v>-271.26</v>
          </cell>
        </row>
        <row r="103">
          <cell r="C103" t="str">
            <v xml:space="preserve"> 1160581</v>
          </cell>
          <cell r="D103" t="str">
            <v>1FHS610001181-00032428</v>
          </cell>
          <cell r="H103" t="str">
            <v>HOSPITAL REGIONAL DE CHEPO</v>
          </cell>
          <cell r="I103">
            <v>270</v>
          </cell>
        </row>
        <row r="104">
          <cell r="C104" t="str">
            <v xml:space="preserve"> 1160587</v>
          </cell>
          <cell r="D104" t="str">
            <v>1FHS610001181-00032427</v>
          </cell>
          <cell r="H104" t="str">
            <v>HOSPITAL REGIONAL DE CHEPO</v>
          </cell>
          <cell r="I104">
            <v>352</v>
          </cell>
        </row>
        <row r="105">
          <cell r="C105" t="str">
            <v xml:space="preserve"> 1188757</v>
          </cell>
          <cell r="D105" t="str">
            <v/>
          </cell>
          <cell r="H105" t="str">
            <v>HOSPITAL REGIONAL DE CHEPO</v>
          </cell>
          <cell r="I105">
            <v>675</v>
          </cell>
        </row>
        <row r="106">
          <cell r="C106" t="str">
            <v xml:space="preserve"> 1195405</v>
          </cell>
          <cell r="D106" t="str">
            <v/>
          </cell>
          <cell r="H106" t="str">
            <v>HOSPITAL REGIONAL DE CHEPO</v>
          </cell>
          <cell r="I106">
            <v>400</v>
          </cell>
        </row>
        <row r="107">
          <cell r="C107" t="str">
            <v xml:space="preserve"> 1197085</v>
          </cell>
          <cell r="D107" t="str">
            <v/>
          </cell>
          <cell r="H107" t="str">
            <v>HOSPITAL REGIONAL DE CHEPO</v>
          </cell>
          <cell r="I107">
            <v>560</v>
          </cell>
        </row>
        <row r="108">
          <cell r="C108" t="str">
            <v xml:space="preserve"> 1204376</v>
          </cell>
          <cell r="D108" t="str">
            <v/>
          </cell>
          <cell r="H108" t="str">
            <v>HOSPITAL REGIONAL DE CHEPO</v>
          </cell>
          <cell r="I108">
            <v>1530</v>
          </cell>
        </row>
        <row r="109">
          <cell r="C109" t="str">
            <v xml:space="preserve"> 1204374</v>
          </cell>
          <cell r="D109" t="str">
            <v/>
          </cell>
          <cell r="H109" t="str">
            <v>HOSPITAL REGIONAL DE CHEPO</v>
          </cell>
          <cell r="I109">
            <v>1530</v>
          </cell>
        </row>
        <row r="110">
          <cell r="C110" t="str">
            <v xml:space="preserve"> 1204379</v>
          </cell>
          <cell r="D110" t="str">
            <v/>
          </cell>
          <cell r="H110" t="str">
            <v>HOSPITAL REGIONAL DE CHEPO</v>
          </cell>
          <cell r="I110">
            <v>-1530</v>
          </cell>
        </row>
        <row r="111">
          <cell r="C111" t="str">
            <v xml:space="preserve"> 1177675</v>
          </cell>
          <cell r="D111" t="str">
            <v>1FHS610001181-00037825</v>
          </cell>
          <cell r="H111" t="str">
            <v>INSTITUTO NACIONAL DE SALUD MENTAL</v>
          </cell>
          <cell r="I111">
            <v>1.06</v>
          </cell>
        </row>
        <row r="112">
          <cell r="C112" t="str">
            <v xml:space="preserve"> 1202826</v>
          </cell>
          <cell r="D112" t="str">
            <v/>
          </cell>
          <cell r="H112" t="str">
            <v>INSTITUTO NACIONAL DE SALUD MENTAL</v>
          </cell>
          <cell r="I112">
            <v>274.93</v>
          </cell>
        </row>
        <row r="113">
          <cell r="C113" t="str">
            <v xml:space="preserve"> 1202829</v>
          </cell>
          <cell r="D113" t="str">
            <v/>
          </cell>
          <cell r="H113" t="str">
            <v>INSTITUTO NACIONAL DE SALUD MENTAL</v>
          </cell>
          <cell r="I113">
            <v>28.89</v>
          </cell>
        </row>
        <row r="114">
          <cell r="C114" t="str">
            <v xml:space="preserve"> 1188575</v>
          </cell>
          <cell r="D114" t="str">
            <v/>
          </cell>
          <cell r="H114" t="str">
            <v>HOSPITAL SAN MIGUEL ARCANGEL</v>
          </cell>
          <cell r="I114">
            <v>354.17</v>
          </cell>
        </row>
        <row r="115">
          <cell r="C115" t="str">
            <v xml:space="preserve"> 1202349</v>
          </cell>
          <cell r="D115" t="str">
            <v/>
          </cell>
          <cell r="H115" t="str">
            <v>HOSPITAL SAN MIGUEL ARCANGEL</v>
          </cell>
          <cell r="I115">
            <v>1226.67</v>
          </cell>
        </row>
        <row r="116">
          <cell r="C116" t="str">
            <v xml:space="preserve"> 1190988</v>
          </cell>
          <cell r="D116" t="str">
            <v/>
          </cell>
          <cell r="H116" t="str">
            <v>INST. PANAMENO DE HABILITACION ESPECIAL(IPHE)</v>
          </cell>
          <cell r="I116">
            <v>330.63</v>
          </cell>
        </row>
        <row r="117">
          <cell r="C117" t="str">
            <v xml:space="preserve"> 1195147</v>
          </cell>
          <cell r="H117" t="str">
            <v>AUTORIDAD DE TURISMO DE PANAMA</v>
          </cell>
          <cell r="I117">
            <v>2.5</v>
          </cell>
        </row>
        <row r="118">
          <cell r="C118" t="str">
            <v xml:space="preserve"> 1198107</v>
          </cell>
          <cell r="D118" t="str">
            <v/>
          </cell>
          <cell r="H118" t="str">
            <v>I.M.A.(Instituto de Mercadeo Agropecuario)</v>
          </cell>
          <cell r="I118">
            <v>360.06</v>
          </cell>
        </row>
        <row r="119">
          <cell r="C119" t="str">
            <v xml:space="preserve"> 1204710</v>
          </cell>
          <cell r="D119" t="str">
            <v/>
          </cell>
          <cell r="H119" t="str">
            <v>I.M.A.(Instituto de Mercadeo Agropecuario)</v>
          </cell>
          <cell r="I119">
            <v>9068.25</v>
          </cell>
        </row>
        <row r="120">
          <cell r="C120" t="str">
            <v xml:space="preserve"> 1204983</v>
          </cell>
          <cell r="D120" t="str">
            <v/>
          </cell>
          <cell r="H120" t="str">
            <v>MUSEO DEL CANAL INTEROCEANICO DE PANAMA</v>
          </cell>
          <cell r="I120">
            <v>248.13</v>
          </cell>
        </row>
        <row r="121">
          <cell r="C121" t="str">
            <v xml:space="preserve"> 1198069</v>
          </cell>
          <cell r="D121" t="str">
            <v/>
          </cell>
          <cell r="H121" t="str">
            <v>I.D.A.A.N.</v>
          </cell>
          <cell r="I121">
            <v>1968.8</v>
          </cell>
        </row>
        <row r="122">
          <cell r="C122" t="str">
            <v xml:space="preserve"> 1180827</v>
          </cell>
          <cell r="D122" t="str">
            <v/>
          </cell>
          <cell r="H122" t="str">
            <v>I.D.A.A.N.</v>
          </cell>
          <cell r="I122">
            <v>2237.37</v>
          </cell>
        </row>
        <row r="123">
          <cell r="C123" t="str">
            <v xml:space="preserve"> 1183099</v>
          </cell>
          <cell r="D123" t="str">
            <v/>
          </cell>
          <cell r="H123" t="str">
            <v>I.D.A.A.N.</v>
          </cell>
          <cell r="I123">
            <v>89.67</v>
          </cell>
        </row>
        <row r="124">
          <cell r="C124" t="str">
            <v>10827855</v>
          </cell>
          <cell r="D124" t="str">
            <v>ACH GENERAL**CONADES***</v>
          </cell>
          <cell r="H124" t="str">
            <v>MINISTERIO DE AMBIENTE</v>
          </cell>
          <cell r="I124">
            <v>-122.54</v>
          </cell>
        </row>
        <row r="125">
          <cell r="C125" t="str">
            <v xml:space="preserve"> 1202503</v>
          </cell>
          <cell r="D125" t="str">
            <v/>
          </cell>
          <cell r="H125" t="str">
            <v>AUTORIDAD MARITIMA DE PANAMA</v>
          </cell>
          <cell r="I125">
            <v>469.25</v>
          </cell>
        </row>
        <row r="126">
          <cell r="C126" t="str">
            <v xml:space="preserve"> 1202505</v>
          </cell>
          <cell r="D126" t="str">
            <v/>
          </cell>
          <cell r="H126" t="str">
            <v>AUTORIDAD MARITIMA DE PANAMA</v>
          </cell>
          <cell r="I126">
            <v>236.8</v>
          </cell>
        </row>
        <row r="127">
          <cell r="C127" t="str">
            <v xml:space="preserve"> 1177590</v>
          </cell>
          <cell r="D127" t="str">
            <v>1FHS310001256-00116025</v>
          </cell>
          <cell r="H127" t="str">
            <v>JUNTA COMUNAL LAS CUMBRES-ALCALDEDIAZ</v>
          </cell>
          <cell r="I127">
            <v>57.35</v>
          </cell>
        </row>
        <row r="128">
          <cell r="C128" t="str">
            <v>10848700</v>
          </cell>
          <cell r="D128" t="str">
            <v>ACH GENERAL TESORO NACIONAL</v>
          </cell>
          <cell r="H128" t="str">
            <v>BANCO NACIONAL DE PANAMA</v>
          </cell>
          <cell r="I128">
            <v>-107.13</v>
          </cell>
        </row>
        <row r="129">
          <cell r="C129" t="str">
            <v xml:space="preserve"> 1187099</v>
          </cell>
          <cell r="H129" t="str">
            <v>BANCO DE DESARROLLO AGROPECUARIO</v>
          </cell>
          <cell r="I129">
            <v>14.35</v>
          </cell>
        </row>
        <row r="130">
          <cell r="C130" t="str">
            <v xml:space="preserve"> 1196345</v>
          </cell>
          <cell r="D130" t="str">
            <v/>
          </cell>
          <cell r="H130" t="str">
            <v>BANCO DE DESARROLLO AGROPECUARIO</v>
          </cell>
          <cell r="I130">
            <v>6.59</v>
          </cell>
        </row>
        <row r="131">
          <cell r="C131" t="str">
            <v xml:space="preserve"> 1197232</v>
          </cell>
          <cell r="D131" t="str">
            <v/>
          </cell>
          <cell r="H131" t="str">
            <v>BANCO DE DESARROLLO AGROPECUARIO</v>
          </cell>
          <cell r="I131">
            <v>28.63</v>
          </cell>
        </row>
        <row r="132">
          <cell r="C132" t="str">
            <v xml:space="preserve"> 1202532</v>
          </cell>
          <cell r="D132" t="str">
            <v/>
          </cell>
          <cell r="H132" t="str">
            <v>BANCO DE DESARROLLO AGROPECUARIO</v>
          </cell>
          <cell r="I132">
            <v>77.150000000000006</v>
          </cell>
        </row>
        <row r="133">
          <cell r="C133" t="str">
            <v xml:space="preserve"> 1198714</v>
          </cell>
          <cell r="H133" t="str">
            <v>PROCURADURIA DE LA ADMINISTRACION</v>
          </cell>
          <cell r="I133">
            <v>6.77</v>
          </cell>
        </row>
        <row r="134">
          <cell r="C134" t="str">
            <v xml:space="preserve"> 1201273</v>
          </cell>
          <cell r="D134" t="str">
            <v/>
          </cell>
          <cell r="H134" t="str">
            <v>PROCURADURIA DE LA ADMINISTRACION</v>
          </cell>
          <cell r="I134">
            <v>14.45</v>
          </cell>
        </row>
        <row r="135">
          <cell r="C135" t="str">
            <v xml:space="preserve"> 1169677</v>
          </cell>
          <cell r="D135" t="str">
            <v>1FHS610001181-00035397</v>
          </cell>
          <cell r="H135" t="str">
            <v>CORREOS Y TELEGRAFOS</v>
          </cell>
          <cell r="I135">
            <v>0.92</v>
          </cell>
        </row>
        <row r="136">
          <cell r="C136" t="str">
            <v>10846686</v>
          </cell>
          <cell r="D136" t="str">
            <v>RET FISCAL</v>
          </cell>
          <cell r="H136" t="str">
            <v>CORREOS Y TELEGRAFOS</v>
          </cell>
          <cell r="I136">
            <v>-0.92</v>
          </cell>
        </row>
        <row r="137">
          <cell r="C137" t="str">
            <v xml:space="preserve"> 1194152</v>
          </cell>
          <cell r="D137" t="str">
            <v/>
          </cell>
          <cell r="H137" t="str">
            <v>CORREOS Y TELEGRAFOS</v>
          </cell>
          <cell r="I137">
            <v>126.69</v>
          </cell>
        </row>
        <row r="138">
          <cell r="C138" t="str">
            <v xml:space="preserve"> 1199033</v>
          </cell>
          <cell r="D138" t="str">
            <v/>
          </cell>
          <cell r="H138" t="str">
            <v>CORREOS Y TELEGRAFOS</v>
          </cell>
          <cell r="I138">
            <v>362.73</v>
          </cell>
        </row>
        <row r="139">
          <cell r="C139" t="str">
            <v xml:space="preserve"> 1202016</v>
          </cell>
          <cell r="H139" t="str">
            <v>AUT. DE PROTECCION AL CONSUMIDOR(acodeco)</v>
          </cell>
          <cell r="I139">
            <v>20.92</v>
          </cell>
        </row>
        <row r="140">
          <cell r="C140" t="str">
            <v xml:space="preserve"> 1203165</v>
          </cell>
          <cell r="D140" t="str">
            <v/>
          </cell>
          <cell r="H140" t="str">
            <v>AUT. DE PROTECCION AL CONSUMIDOR(acodeco)</v>
          </cell>
          <cell r="I140">
            <v>1957.8</v>
          </cell>
        </row>
        <row r="141">
          <cell r="C141" t="str">
            <v xml:space="preserve"> 1194689</v>
          </cell>
          <cell r="D141" t="str">
            <v/>
          </cell>
          <cell r="H141" t="str">
            <v>AUTORIDAD DE ASEO</v>
          </cell>
          <cell r="I141">
            <v>47.62</v>
          </cell>
        </row>
        <row r="142">
          <cell r="C142" t="str">
            <v xml:space="preserve"> 1195399</v>
          </cell>
          <cell r="D142" t="str">
            <v/>
          </cell>
          <cell r="H142" t="str">
            <v>AUTORIDAD DE ASEO</v>
          </cell>
          <cell r="I142">
            <v>291.52</v>
          </cell>
        </row>
        <row r="143">
          <cell r="C143" t="str">
            <v xml:space="preserve"> 1198723</v>
          </cell>
          <cell r="D143" t="str">
            <v/>
          </cell>
          <cell r="H143" t="str">
            <v>AUTORIDAD DE ASEO</v>
          </cell>
          <cell r="I143">
            <v>76.010000000000005</v>
          </cell>
        </row>
        <row r="144">
          <cell r="C144" t="str">
            <v xml:space="preserve"> 1180583</v>
          </cell>
          <cell r="H144" t="str">
            <v>DEFENSORIA DEL PUEBLO</v>
          </cell>
          <cell r="I144">
            <v>3.89</v>
          </cell>
        </row>
        <row r="145">
          <cell r="C145" t="str">
            <v>10865835</v>
          </cell>
          <cell r="D145" t="str">
            <v>XX011049/23800371XX</v>
          </cell>
          <cell r="H145" t="str">
            <v>DEFENSORIA DEL PUEBLO</v>
          </cell>
          <cell r="I145">
            <v>-3.89</v>
          </cell>
        </row>
        <row r="146">
          <cell r="C146" t="str">
            <v xml:space="preserve"> 1135853</v>
          </cell>
          <cell r="D146" t="str">
            <v>1FHS610001181-00024208</v>
          </cell>
          <cell r="H146" t="str">
            <v>CABLE Y WIRELESS</v>
          </cell>
          <cell r="I146">
            <v>34.78</v>
          </cell>
        </row>
        <row r="147">
          <cell r="C147" t="str">
            <v xml:space="preserve"> 1148874</v>
          </cell>
          <cell r="D147" t="str">
            <v>1FHS610001181-00028448</v>
          </cell>
          <cell r="H147" t="str">
            <v>CABLE Y WIRELESS</v>
          </cell>
          <cell r="I147">
            <v>58.5</v>
          </cell>
        </row>
        <row r="148">
          <cell r="C148" t="str">
            <v xml:space="preserve"> 1158206</v>
          </cell>
          <cell r="D148" t="str">
            <v>1FHS610001181-00031611</v>
          </cell>
          <cell r="H148" t="str">
            <v>CABLE Y WIRELESS</v>
          </cell>
          <cell r="I148">
            <v>95.77</v>
          </cell>
        </row>
        <row r="149">
          <cell r="C149" t="str">
            <v xml:space="preserve"> 1165129</v>
          </cell>
          <cell r="D149" t="str">
            <v>1FHS610001181-00033993</v>
          </cell>
          <cell r="H149" t="str">
            <v>CABLE Y WIRELESS</v>
          </cell>
          <cell r="I149">
            <v>210.65</v>
          </cell>
        </row>
        <row r="150">
          <cell r="C150" t="str">
            <v xml:space="preserve"> 1169112</v>
          </cell>
          <cell r="D150" t="str">
            <v>1FHS610001181-00035201</v>
          </cell>
          <cell r="H150" t="str">
            <v>CABLE Y WIRELESS</v>
          </cell>
          <cell r="I150">
            <v>144.44999999999999</v>
          </cell>
        </row>
        <row r="151">
          <cell r="C151" t="str">
            <v xml:space="preserve"> 1169113</v>
          </cell>
          <cell r="D151" t="str">
            <v>1FHS610001181-00035199</v>
          </cell>
          <cell r="H151" t="str">
            <v>CABLE Y WIRELESS</v>
          </cell>
          <cell r="I151">
            <v>49.76</v>
          </cell>
        </row>
        <row r="152">
          <cell r="C152" t="str">
            <v xml:space="preserve"> 1206961</v>
          </cell>
          <cell r="H152" t="str">
            <v>CABLE Y WIRELESS</v>
          </cell>
          <cell r="I152">
            <v>480.43</v>
          </cell>
        </row>
        <row r="153">
          <cell r="C153" t="str">
            <v xml:space="preserve"> 1169135</v>
          </cell>
          <cell r="D153" t="str">
            <v>1FHS610001181-00004632</v>
          </cell>
          <cell r="H153" t="str">
            <v>CABLE Y WIRELESS</v>
          </cell>
          <cell r="I153">
            <v>-49.76</v>
          </cell>
        </row>
        <row r="154">
          <cell r="C154" t="str">
            <v xml:space="preserve"> 1169136</v>
          </cell>
          <cell r="D154" t="str">
            <v>1FHS610001181-00035203</v>
          </cell>
          <cell r="H154" t="str">
            <v>CABLE Y WIRELESS</v>
          </cell>
          <cell r="I154">
            <v>49.76</v>
          </cell>
        </row>
        <row r="155">
          <cell r="C155" t="str">
            <v xml:space="preserve"> 1198089</v>
          </cell>
          <cell r="D155" t="str">
            <v/>
          </cell>
          <cell r="H155" t="str">
            <v>CABLE Y WIRELESS</v>
          </cell>
          <cell r="I155">
            <v>75.02</v>
          </cell>
        </row>
        <row r="156">
          <cell r="C156" t="str">
            <v xml:space="preserve"> 1198095</v>
          </cell>
          <cell r="D156" t="str">
            <v/>
          </cell>
          <cell r="H156" t="str">
            <v>CABLE Y WIRELESS</v>
          </cell>
          <cell r="I156">
            <v>84.42</v>
          </cell>
        </row>
        <row r="157">
          <cell r="C157" t="str">
            <v xml:space="preserve"> 1199167</v>
          </cell>
          <cell r="D157" t="str">
            <v/>
          </cell>
          <cell r="H157" t="str">
            <v>CABLE Y WIRELESS</v>
          </cell>
          <cell r="I157">
            <v>205.87</v>
          </cell>
        </row>
        <row r="158">
          <cell r="C158" t="str">
            <v xml:space="preserve"> 1195218</v>
          </cell>
          <cell r="H158" t="str">
            <v>AUT.NACIONAL DE LOS SER.PUBLICOS</v>
          </cell>
          <cell r="I158">
            <v>2.2999999999999998</v>
          </cell>
        </row>
        <row r="159">
          <cell r="C159" t="str">
            <v xml:space="preserve"> 1204689</v>
          </cell>
          <cell r="D159" t="str">
            <v/>
          </cell>
          <cell r="H159" t="str">
            <v>AUT.NACIONAL DE LOS SER.PUBLICOS</v>
          </cell>
          <cell r="I159">
            <v>253.38</v>
          </cell>
        </row>
        <row r="160">
          <cell r="C160" t="str">
            <v xml:space="preserve"> 1110873</v>
          </cell>
          <cell r="D160" t="str">
            <v>1FHS610001181-00016948</v>
          </cell>
          <cell r="H160" t="str">
            <v>CENTRO DE SALUD DE TOCUMEN</v>
          </cell>
          <cell r="I160">
            <v>387.88</v>
          </cell>
        </row>
        <row r="161">
          <cell r="C161" t="str">
            <v xml:space="preserve"> 1141730</v>
          </cell>
          <cell r="D161" t="str">
            <v>1FHS310001256-00006453</v>
          </cell>
          <cell r="H161" t="str">
            <v>CENTRO DE SALUD DE CURUNDU</v>
          </cell>
          <cell r="I161">
            <v>-5.4</v>
          </cell>
        </row>
        <row r="162">
          <cell r="C162" t="str">
            <v xml:space="preserve"> 1142305</v>
          </cell>
          <cell r="D162" t="str">
            <v>1FHS310001256-00006471</v>
          </cell>
          <cell r="H162" t="str">
            <v>CENTRO DE SALUD DE CURUNDU</v>
          </cell>
          <cell r="I162">
            <v>-9.4</v>
          </cell>
        </row>
        <row r="163">
          <cell r="C163" t="str">
            <v xml:space="preserve"> 1196353</v>
          </cell>
          <cell r="D163" t="str">
            <v/>
          </cell>
          <cell r="H163" t="str">
            <v>CENTRO DE SALUD AMELIA DENIS DE ICAZA</v>
          </cell>
          <cell r="I163">
            <v>425</v>
          </cell>
        </row>
        <row r="164">
          <cell r="C164" t="str">
            <v xml:space="preserve"> 1204384</v>
          </cell>
          <cell r="D164" t="str">
            <v/>
          </cell>
          <cell r="H164" t="str">
            <v>CENTRO DE SALUD DE JUAN DIAZ</v>
          </cell>
          <cell r="I164">
            <v>67.150000000000006</v>
          </cell>
        </row>
        <row r="165">
          <cell r="C165" t="str">
            <v xml:space="preserve"> 1150359</v>
          </cell>
          <cell r="D165" t="str">
            <v>1FHS610001181-00029023</v>
          </cell>
          <cell r="H165" t="str">
            <v>EMPRESA DE TRANSMISION ELECTRICA S.A.etesa</v>
          </cell>
          <cell r="I165">
            <v>851.68</v>
          </cell>
        </row>
        <row r="166">
          <cell r="C166" t="str">
            <v xml:space="preserve"> 1173654</v>
          </cell>
          <cell r="D166" t="str">
            <v>1FHS610001181-00036608</v>
          </cell>
          <cell r="H166" t="str">
            <v>EMPRESA DE TRANSMISION ELECTRICA S.A.etesa</v>
          </cell>
          <cell r="I166">
            <v>6.13</v>
          </cell>
        </row>
        <row r="167">
          <cell r="C167" t="str">
            <v xml:space="preserve"> 1188128</v>
          </cell>
          <cell r="H167" t="str">
            <v>EMPRESA DE TRANSMISION ELECTRICA S.A.etesa</v>
          </cell>
          <cell r="I167">
            <v>3.52</v>
          </cell>
        </row>
        <row r="168">
          <cell r="C168" t="str">
            <v xml:space="preserve"> 1199375</v>
          </cell>
          <cell r="D168" t="str">
            <v/>
          </cell>
          <cell r="H168" t="str">
            <v>EMPRESA DE TRANSMISION ELECTRICA S.A.etesa</v>
          </cell>
          <cell r="I168">
            <v>14.34</v>
          </cell>
        </row>
        <row r="169">
          <cell r="C169" t="str">
            <v xml:space="preserve"> 1205409</v>
          </cell>
          <cell r="D169" t="str">
            <v/>
          </cell>
          <cell r="H169" t="str">
            <v>EMPRESA DE TRANSMISION ELECTRICA S.A.etesa</v>
          </cell>
          <cell r="I169">
            <v>613.33000000000004</v>
          </cell>
        </row>
        <row r="170">
          <cell r="C170" t="str">
            <v xml:space="preserve"> 1098526</v>
          </cell>
          <cell r="D170" t="str">
            <v>1FHS610001181-00013572</v>
          </cell>
          <cell r="H170" t="str">
            <v>I.F.A.R.H.U.</v>
          </cell>
          <cell r="I170">
            <v>128.4</v>
          </cell>
        </row>
        <row r="171">
          <cell r="C171" t="str">
            <v xml:space="preserve"> 1161020</v>
          </cell>
          <cell r="D171" t="str">
            <v>1FHS610001181-00032564</v>
          </cell>
          <cell r="H171" t="str">
            <v>I.F.A.R.H.U.</v>
          </cell>
          <cell r="I171">
            <v>250.92</v>
          </cell>
        </row>
        <row r="172">
          <cell r="C172" t="str">
            <v xml:space="preserve"> 1200133</v>
          </cell>
          <cell r="D172" t="str">
            <v/>
          </cell>
          <cell r="H172" t="str">
            <v>I.F.A.R.H.U.</v>
          </cell>
          <cell r="I172">
            <v>359.52</v>
          </cell>
        </row>
        <row r="173">
          <cell r="C173" t="str">
            <v xml:space="preserve"> 1200130</v>
          </cell>
          <cell r="D173" t="str">
            <v/>
          </cell>
          <cell r="H173" t="str">
            <v>I.F.A.R.H.U.</v>
          </cell>
          <cell r="I173">
            <v>1883.2</v>
          </cell>
        </row>
        <row r="174">
          <cell r="C174" t="str">
            <v xml:space="preserve"> 1200259</v>
          </cell>
          <cell r="D174" t="str">
            <v/>
          </cell>
          <cell r="H174" t="str">
            <v>I.F.A.R.H.U.</v>
          </cell>
          <cell r="I174">
            <v>2242.5</v>
          </cell>
        </row>
        <row r="175">
          <cell r="C175" t="str">
            <v xml:space="preserve"> 1200261</v>
          </cell>
          <cell r="D175" t="str">
            <v/>
          </cell>
          <cell r="H175" t="str">
            <v>I.F.A.R.H.U.</v>
          </cell>
          <cell r="I175">
            <v>-2242.5</v>
          </cell>
        </row>
        <row r="176">
          <cell r="C176" t="str">
            <v xml:space="preserve"> 1159957</v>
          </cell>
          <cell r="D176" t="str">
            <v>1FHS610001181-00032203</v>
          </cell>
          <cell r="H176" t="str">
            <v>INADEH</v>
          </cell>
          <cell r="I176">
            <v>91.88</v>
          </cell>
        </row>
        <row r="177">
          <cell r="C177" t="str">
            <v xml:space="preserve"> 1202071</v>
          </cell>
          <cell r="D177" t="str">
            <v/>
          </cell>
          <cell r="H177" t="str">
            <v>INADEH</v>
          </cell>
          <cell r="I177">
            <v>393.76</v>
          </cell>
        </row>
        <row r="178">
          <cell r="C178" t="str">
            <v xml:space="preserve"> 1203633</v>
          </cell>
          <cell r="D178" t="str">
            <v/>
          </cell>
          <cell r="H178" t="str">
            <v>MINISTERIO DE DESARROLLO SOCIAL</v>
          </cell>
          <cell r="I178">
            <v>362.73</v>
          </cell>
        </row>
        <row r="179">
          <cell r="C179" t="str">
            <v>10863607</v>
          </cell>
          <cell r="D179" t="str">
            <v>ACH GENERAL</v>
          </cell>
          <cell r="H179" t="str">
            <v>MUNICIPIO DE SAN MIGUELITO</v>
          </cell>
          <cell r="I179">
            <v>-73.52</v>
          </cell>
        </row>
        <row r="180">
          <cell r="C180" t="str">
            <v xml:space="preserve"> 1103773</v>
          </cell>
          <cell r="D180" t="str">
            <v>1FHS610001181-00015057</v>
          </cell>
          <cell r="H180" t="str">
            <v>MUNICIPIO DE SAN MIGUELITO</v>
          </cell>
          <cell r="I180">
            <v>1044</v>
          </cell>
        </row>
        <row r="181">
          <cell r="C181" t="str">
            <v xml:space="preserve"> 1202085</v>
          </cell>
          <cell r="D181" t="str">
            <v/>
          </cell>
          <cell r="H181" t="str">
            <v>MUNICIPIO DE SAN MIGUELITO</v>
          </cell>
          <cell r="I181">
            <v>116.35</v>
          </cell>
        </row>
        <row r="182">
          <cell r="C182" t="str">
            <v xml:space="preserve"> 1193182</v>
          </cell>
          <cell r="D182" t="str">
            <v/>
          </cell>
          <cell r="H182" t="str">
            <v>MUNICIPIO DE SAN MIGUELITO</v>
          </cell>
          <cell r="I182">
            <v>1372.97</v>
          </cell>
        </row>
        <row r="183">
          <cell r="C183" t="str">
            <v xml:space="preserve"> 1039302</v>
          </cell>
          <cell r="D183" t="str">
            <v>Realocar: Deud62154 =&gt; Deud13035</v>
          </cell>
          <cell r="H183" t="str">
            <v>MINISTERIO DE ECONOMIA Y FINANZAS</v>
          </cell>
          <cell r="I183">
            <v>-12.44</v>
          </cell>
        </row>
        <row r="184">
          <cell r="C184" t="str">
            <v xml:space="preserve"> 1169467</v>
          </cell>
          <cell r="D184" t="str">
            <v>1FHS610001181-00035304</v>
          </cell>
          <cell r="H184" t="str">
            <v>MINISTERIO DE ECONOMIA Y FINANZAS</v>
          </cell>
          <cell r="I184">
            <v>2062.96</v>
          </cell>
        </row>
        <row r="185">
          <cell r="C185" t="str">
            <v xml:space="preserve"> 1195427</v>
          </cell>
          <cell r="H185" t="str">
            <v>MINISTERIO DE ECONOMIA Y FINANZAS</v>
          </cell>
          <cell r="I185">
            <v>2.0499999999999998</v>
          </cell>
        </row>
        <row r="186">
          <cell r="C186" t="str">
            <v xml:space="preserve"> 1140580</v>
          </cell>
          <cell r="D186" t="str">
            <v>1FHS610001181-00025796</v>
          </cell>
          <cell r="H186" t="str">
            <v>MINISTERIO DE AMBIENTE</v>
          </cell>
          <cell r="I186">
            <v>110.76</v>
          </cell>
        </row>
        <row r="187">
          <cell r="C187" t="str">
            <v xml:space="preserve"> 1152660</v>
          </cell>
          <cell r="D187" t="str">
            <v>1FHS610001181-00029757</v>
          </cell>
          <cell r="H187" t="str">
            <v>MINISTERIO DE AMBIENTE</v>
          </cell>
          <cell r="I187">
            <v>217.96</v>
          </cell>
        </row>
        <row r="188">
          <cell r="C188" t="str">
            <v xml:space="preserve"> 1193280</v>
          </cell>
          <cell r="H188" t="str">
            <v>MINISTERIO DE AMBIENTE</v>
          </cell>
          <cell r="I188">
            <v>15.82</v>
          </cell>
        </row>
        <row r="189">
          <cell r="C189" t="str">
            <v xml:space="preserve"> 1194082</v>
          </cell>
          <cell r="D189" t="str">
            <v/>
          </cell>
          <cell r="H189" t="str">
            <v>MINISTERIO DE AMBIENTE</v>
          </cell>
          <cell r="I189">
            <v>53.13</v>
          </cell>
        </row>
        <row r="190">
          <cell r="C190" t="str">
            <v xml:space="preserve"> 1193969</v>
          </cell>
          <cell r="H190" t="str">
            <v>MINISTERIO DE AMBIENTE</v>
          </cell>
          <cell r="I190">
            <v>17.45</v>
          </cell>
        </row>
        <row r="191">
          <cell r="C191" t="str">
            <v xml:space="preserve"> 1202065</v>
          </cell>
          <cell r="D191" t="str">
            <v/>
          </cell>
          <cell r="H191" t="str">
            <v>MINISTERIO DE AMBIENTE</v>
          </cell>
          <cell r="I191">
            <v>59.06</v>
          </cell>
        </row>
        <row r="192">
          <cell r="C192" t="str">
            <v xml:space="preserve"> 1198062</v>
          </cell>
          <cell r="D192" t="str">
            <v/>
          </cell>
          <cell r="H192" t="str">
            <v>MINISTERIO DE AMBIENTE</v>
          </cell>
          <cell r="I192">
            <v>21.34</v>
          </cell>
        </row>
        <row r="193">
          <cell r="C193" t="str">
            <v xml:space="preserve"> 1199135</v>
          </cell>
          <cell r="D193" t="str">
            <v/>
          </cell>
          <cell r="H193" t="str">
            <v>MINISTERIO DE AMBIENTE</v>
          </cell>
          <cell r="I193">
            <v>22.04</v>
          </cell>
        </row>
        <row r="194">
          <cell r="C194" t="str">
            <v xml:space="preserve"> 1199171</v>
          </cell>
          <cell r="D194" t="str">
            <v/>
          </cell>
          <cell r="H194" t="str">
            <v>MINISTERIO DE AMBIENTE</v>
          </cell>
          <cell r="I194">
            <v>115.56</v>
          </cell>
        </row>
        <row r="195">
          <cell r="C195" t="str">
            <v>10878628</v>
          </cell>
          <cell r="D195" t="str">
            <v>XX012428/23800781XX</v>
          </cell>
          <cell r="H195" t="str">
            <v>MINISTERIO DE AMBIENTE</v>
          </cell>
          <cell r="I195">
            <v>-15.82</v>
          </cell>
        </row>
        <row r="196">
          <cell r="C196" t="str">
            <v xml:space="preserve"> 1202032</v>
          </cell>
          <cell r="D196" t="str">
            <v/>
          </cell>
          <cell r="H196" t="str">
            <v>MINISTERIO DE AMBIENTE</v>
          </cell>
          <cell r="I196">
            <v>50.68</v>
          </cell>
        </row>
        <row r="197">
          <cell r="C197" t="str">
            <v xml:space="preserve"> 1202051</v>
          </cell>
          <cell r="D197" t="str">
            <v/>
          </cell>
          <cell r="H197" t="str">
            <v>MINISTERIO DE AMBIENTE</v>
          </cell>
          <cell r="I197">
            <v>30.23</v>
          </cell>
        </row>
        <row r="198">
          <cell r="C198" t="str">
            <v xml:space="preserve"> 1143444</v>
          </cell>
          <cell r="D198" t="str">
            <v>1FHS610001181-00026666</v>
          </cell>
          <cell r="H198" t="str">
            <v>LOTERIA NACIONAL DE BENEFICENCIA</v>
          </cell>
          <cell r="I198">
            <v>72.53</v>
          </cell>
        </row>
        <row r="199">
          <cell r="C199" t="str">
            <v xml:space="preserve"> 1191689</v>
          </cell>
          <cell r="D199" t="str">
            <v/>
          </cell>
          <cell r="H199" t="str">
            <v>LOTERIA NACIONAL DE BENEFICENCIA</v>
          </cell>
          <cell r="I199">
            <v>186.5</v>
          </cell>
        </row>
        <row r="200">
          <cell r="C200" t="str">
            <v xml:space="preserve"> 1205350</v>
          </cell>
          <cell r="D200" t="str">
            <v/>
          </cell>
          <cell r="H200" t="str">
            <v>LOTERIA NACIONAL DE BENEFICENCIA</v>
          </cell>
          <cell r="I200">
            <v>684</v>
          </cell>
        </row>
        <row r="201">
          <cell r="C201" t="str">
            <v xml:space="preserve"> 1137894</v>
          </cell>
          <cell r="D201" t="str">
            <v>1FHS610001181-00024892</v>
          </cell>
          <cell r="H201" t="str">
            <v>MINISTERIO DE GOBIERNO</v>
          </cell>
          <cell r="I201">
            <v>134.21</v>
          </cell>
        </row>
        <row r="202">
          <cell r="C202" t="str">
            <v xml:space="preserve"> 1173930</v>
          </cell>
          <cell r="D202" t="str">
            <v>NACIONAL3771</v>
          </cell>
          <cell r="H202" t="str">
            <v>MINISTERIO DE GOBIERNO</v>
          </cell>
          <cell r="I202">
            <v>-0.01</v>
          </cell>
        </row>
        <row r="203">
          <cell r="C203" t="str">
            <v xml:space="preserve"> 1196925</v>
          </cell>
          <cell r="H203" t="str">
            <v>MINISTERIO DE GOBIERNO</v>
          </cell>
          <cell r="I203">
            <v>17.72</v>
          </cell>
        </row>
        <row r="204">
          <cell r="C204" t="str">
            <v xml:space="preserve"> 1206413</v>
          </cell>
          <cell r="D204" t="str">
            <v/>
          </cell>
          <cell r="H204" t="str">
            <v>MINISTERIO DE GOBIERNO</v>
          </cell>
          <cell r="I204">
            <v>38.520000000000003</v>
          </cell>
        </row>
        <row r="205">
          <cell r="C205" t="str">
            <v xml:space="preserve"> 1206944</v>
          </cell>
          <cell r="H205" t="str">
            <v>MINISTERIO DE TRABAJO</v>
          </cell>
          <cell r="I205">
            <v>44.51</v>
          </cell>
        </row>
        <row r="206">
          <cell r="C206" t="str">
            <v xml:space="preserve"> 1206946</v>
          </cell>
          <cell r="D206" t="str">
            <v>1206932</v>
          </cell>
          <cell r="H206" t="str">
            <v>MINISTERIO DE TRABAJO</v>
          </cell>
          <cell r="I206">
            <v>-44.51</v>
          </cell>
        </row>
        <row r="207">
          <cell r="C207" t="str">
            <v xml:space="preserve"> 1206945</v>
          </cell>
          <cell r="H207" t="str">
            <v>MINISTERIO DE TRABAJO</v>
          </cell>
          <cell r="I207">
            <v>5.71</v>
          </cell>
        </row>
        <row r="208">
          <cell r="C208" t="str">
            <v xml:space="preserve"> 1206948</v>
          </cell>
          <cell r="D208" t="str">
            <v>1206935</v>
          </cell>
          <cell r="H208" t="str">
            <v>MINISTERIO DE TRABAJO</v>
          </cell>
          <cell r="I208">
            <v>-5.71</v>
          </cell>
        </row>
        <row r="209">
          <cell r="C209" t="str">
            <v xml:space="preserve"> 1173128</v>
          </cell>
          <cell r="D209" t="str">
            <v>Realocar: Deud19999 =&gt; Deud13102</v>
          </cell>
          <cell r="H209" t="str">
            <v>MINISTERIO DE TRABAJO</v>
          </cell>
          <cell r="I209">
            <v>271.60000000000002</v>
          </cell>
        </row>
        <row r="210">
          <cell r="C210" t="str">
            <v xml:space="preserve"> 1192411</v>
          </cell>
          <cell r="H210" t="str">
            <v>MINISTERIO DE TRABAJO</v>
          </cell>
          <cell r="I210">
            <v>5.41</v>
          </cell>
        </row>
        <row r="211">
          <cell r="C211" t="str">
            <v xml:space="preserve"> 1206208</v>
          </cell>
          <cell r="D211" t="str">
            <v/>
          </cell>
          <cell r="H211" t="str">
            <v>MINISTERIO DE TRABAJO</v>
          </cell>
          <cell r="I211">
            <v>76.010000000000005</v>
          </cell>
        </row>
        <row r="212">
          <cell r="C212" t="str">
            <v xml:space="preserve"> 1206763</v>
          </cell>
          <cell r="D212" t="str">
            <v/>
          </cell>
          <cell r="H212" t="str">
            <v>MINISTERIO DE TRABAJO</v>
          </cell>
          <cell r="I212">
            <v>96.57</v>
          </cell>
        </row>
        <row r="213">
          <cell r="C213" t="str">
            <v xml:space="preserve"> 1206935</v>
          </cell>
          <cell r="H213" t="str">
            <v>MINISTERIO DE TRABAJO</v>
          </cell>
          <cell r="I213">
            <v>5.71</v>
          </cell>
        </row>
        <row r="214">
          <cell r="C214" t="str">
            <v xml:space="preserve"> 1206932</v>
          </cell>
          <cell r="H214" t="str">
            <v>MINISTERIO DE TRABAJO</v>
          </cell>
          <cell r="I214">
            <v>44.51</v>
          </cell>
        </row>
        <row r="215">
          <cell r="C215" t="str">
            <v xml:space="preserve"> 1169048</v>
          </cell>
          <cell r="D215" t="str">
            <v>1FHS610001181-00035186</v>
          </cell>
          <cell r="H215" t="str">
            <v>MINISTERIO DE TRABAJO</v>
          </cell>
          <cell r="I215">
            <v>76.010000000000005</v>
          </cell>
        </row>
        <row r="216">
          <cell r="C216" t="str">
            <v xml:space="preserve"> 1200086</v>
          </cell>
          <cell r="D216" t="str">
            <v/>
          </cell>
          <cell r="H216" t="str">
            <v>MINISTERIO DE OBRAS PUBLICAS(mop)</v>
          </cell>
          <cell r="I216">
            <v>61.53</v>
          </cell>
        </row>
        <row r="217">
          <cell r="C217" t="str">
            <v xml:space="preserve"> 1075085</v>
          </cell>
          <cell r="D217" t="str">
            <v>1FHS610001181-00007278</v>
          </cell>
          <cell r="H217" t="str">
            <v>MINISTERIO DE SALUD</v>
          </cell>
          <cell r="I217">
            <v>1685.25</v>
          </cell>
        </row>
        <row r="218">
          <cell r="C218" t="str">
            <v xml:space="preserve"> 1142519</v>
          </cell>
          <cell r="D218" t="str">
            <v>1FHS610001181-00026373</v>
          </cell>
          <cell r="H218" t="str">
            <v>MINISTERIO DE SALUD</v>
          </cell>
          <cell r="I218">
            <v>235.4</v>
          </cell>
        </row>
        <row r="219">
          <cell r="C219" t="str">
            <v xml:space="preserve"> 1168515</v>
          </cell>
          <cell r="D219" t="str">
            <v>1FHS610001181-00035023</v>
          </cell>
          <cell r="H219" t="str">
            <v>MINISTERIO DE SALUD</v>
          </cell>
          <cell r="I219">
            <v>2.27</v>
          </cell>
        </row>
        <row r="220">
          <cell r="C220" t="str">
            <v xml:space="preserve"> 1171669</v>
          </cell>
          <cell r="D220" t="str">
            <v>1FHS610001181-00035989</v>
          </cell>
          <cell r="H220" t="str">
            <v>MINISTERIO DE SALUD</v>
          </cell>
          <cell r="I220">
            <v>278.5</v>
          </cell>
        </row>
        <row r="221">
          <cell r="C221" t="str">
            <v xml:space="preserve"> 1170590</v>
          </cell>
          <cell r="D221" t="str">
            <v>1FHS610001181-00035613</v>
          </cell>
          <cell r="H221" t="str">
            <v>MINISTERIO DE SALUD</v>
          </cell>
          <cell r="I221">
            <v>78.91</v>
          </cell>
        </row>
        <row r="222">
          <cell r="C222" t="str">
            <v>10845081</v>
          </cell>
          <cell r="H222" t="str">
            <v>MINISTERIO DE SALUD</v>
          </cell>
          <cell r="I222">
            <v>-68.31</v>
          </cell>
        </row>
        <row r="223">
          <cell r="C223" t="str">
            <v xml:space="preserve"> 1202674</v>
          </cell>
          <cell r="D223" t="str">
            <v/>
          </cell>
          <cell r="H223" t="str">
            <v>MINISTERIO DE SALUD</v>
          </cell>
          <cell r="I223">
            <v>349.89</v>
          </cell>
        </row>
        <row r="224">
          <cell r="C224" t="str">
            <v xml:space="preserve"> 1206207</v>
          </cell>
          <cell r="D224" t="str">
            <v/>
          </cell>
          <cell r="H224" t="str">
            <v>MINISTERIO DE SALUD</v>
          </cell>
          <cell r="I224">
            <v>302.27999999999997</v>
          </cell>
        </row>
        <row r="225">
          <cell r="C225" t="str">
            <v xml:space="preserve"> 1189029</v>
          </cell>
          <cell r="D225" t="str">
            <v/>
          </cell>
          <cell r="H225" t="str">
            <v>MINISTERIO DE SALUD</v>
          </cell>
          <cell r="I225">
            <v>354.17</v>
          </cell>
        </row>
        <row r="226">
          <cell r="C226" t="str">
            <v xml:space="preserve"> 1190211</v>
          </cell>
          <cell r="D226" t="str">
            <v/>
          </cell>
          <cell r="H226" t="str">
            <v>MINISTERIO DE SALUD</v>
          </cell>
          <cell r="I226">
            <v>-354.17</v>
          </cell>
        </row>
        <row r="227">
          <cell r="C227" t="str">
            <v xml:space="preserve"> 1196342</v>
          </cell>
          <cell r="D227" t="str">
            <v/>
          </cell>
          <cell r="H227" t="str">
            <v>MINISTERIO DE SALUD</v>
          </cell>
          <cell r="I227">
            <v>101.35</v>
          </cell>
        </row>
        <row r="228">
          <cell r="C228" t="str">
            <v xml:space="preserve"> 1200453</v>
          </cell>
          <cell r="D228" t="str">
            <v/>
          </cell>
          <cell r="H228" t="str">
            <v>MINISTERIO DE SALUD</v>
          </cell>
          <cell r="I228">
            <v>14.38</v>
          </cell>
        </row>
        <row r="229">
          <cell r="C229" t="str">
            <v xml:space="preserve"> 1200459</v>
          </cell>
          <cell r="D229" t="str">
            <v/>
          </cell>
          <cell r="H229" t="str">
            <v>MINISTERIO DE SALUD</v>
          </cell>
          <cell r="I229">
            <v>-14.38</v>
          </cell>
        </row>
        <row r="230">
          <cell r="C230" t="str">
            <v xml:space="preserve"> 1200461</v>
          </cell>
          <cell r="D230" t="str">
            <v/>
          </cell>
          <cell r="H230" t="str">
            <v>MINISTERIO DE SALUD</v>
          </cell>
          <cell r="I230">
            <v>14.38</v>
          </cell>
        </row>
        <row r="231">
          <cell r="C231" t="str">
            <v xml:space="preserve"> 1194466</v>
          </cell>
          <cell r="H231" t="str">
            <v>MINISTERIO DE VIVIENDA</v>
          </cell>
          <cell r="I231">
            <v>57.23</v>
          </cell>
        </row>
        <row r="232">
          <cell r="C232" t="str">
            <v xml:space="preserve"> 1204781</v>
          </cell>
          <cell r="D232" t="str">
            <v/>
          </cell>
          <cell r="H232" t="str">
            <v>MINISTERIO DE VIVIENDA</v>
          </cell>
          <cell r="I232">
            <v>430.74</v>
          </cell>
        </row>
        <row r="233">
          <cell r="C233" t="str">
            <v xml:space="preserve"> 1206631</v>
          </cell>
          <cell r="D233" t="str">
            <v/>
          </cell>
          <cell r="H233" t="str">
            <v>MINISTERIO DE VIVIENDA</v>
          </cell>
          <cell r="I233">
            <v>26.51</v>
          </cell>
        </row>
        <row r="234">
          <cell r="C234" t="str">
            <v xml:space="preserve"> 1172761</v>
          </cell>
          <cell r="D234" t="str">
            <v>1FHS610001181-00036300</v>
          </cell>
          <cell r="H234" t="str">
            <v>MINISTERIO DE SEGURIDAD PUBLICA</v>
          </cell>
          <cell r="I234">
            <v>84</v>
          </cell>
        </row>
        <row r="235">
          <cell r="C235" t="str">
            <v xml:space="preserve"> 1189380</v>
          </cell>
          <cell r="H235" t="str">
            <v>MINISTERIO DE SEGURIDAD PUBLICA</v>
          </cell>
          <cell r="I235">
            <v>31.64</v>
          </cell>
        </row>
        <row r="236">
          <cell r="C236" t="str">
            <v xml:space="preserve"> 1196458</v>
          </cell>
          <cell r="D236" t="str">
            <v/>
          </cell>
          <cell r="H236" t="str">
            <v>MINISTERIO DE SEGURIDAD PUBLICA</v>
          </cell>
          <cell r="I236">
            <v>547.66999999999996</v>
          </cell>
        </row>
        <row r="237">
          <cell r="C237" t="str">
            <v xml:space="preserve"> 1196464</v>
          </cell>
          <cell r="D237" t="str">
            <v/>
          </cell>
          <cell r="H237" t="str">
            <v>MINISTERIO DE SEGURIDAD PUBLICA</v>
          </cell>
          <cell r="I237">
            <v>-547.66999999999996</v>
          </cell>
        </row>
        <row r="238">
          <cell r="C238" t="str">
            <v xml:space="preserve"> 1196815</v>
          </cell>
          <cell r="H238" t="str">
            <v>MINISTERIO DE SEGURIDAD PUBLICA</v>
          </cell>
          <cell r="I238">
            <v>20.059999999999999</v>
          </cell>
        </row>
        <row r="239">
          <cell r="C239" t="str">
            <v xml:space="preserve"> 1199147</v>
          </cell>
          <cell r="D239" t="str">
            <v/>
          </cell>
          <cell r="H239" t="str">
            <v>MINISTERIO DE SEGURIDAD PUBLICA</v>
          </cell>
          <cell r="I239">
            <v>365.7</v>
          </cell>
        </row>
        <row r="240">
          <cell r="C240" t="str">
            <v xml:space="preserve"> 1201825</v>
          </cell>
          <cell r="D240" t="str">
            <v/>
          </cell>
          <cell r="H240" t="str">
            <v>MINISTERIO DE SEGURIDAD PUBLICA</v>
          </cell>
          <cell r="I240">
            <v>2118.6</v>
          </cell>
        </row>
        <row r="241">
          <cell r="C241" t="str">
            <v xml:space="preserve"> 1202335</v>
          </cell>
          <cell r="D241" t="str">
            <v/>
          </cell>
          <cell r="H241" t="str">
            <v>MINISTERIO DE SEGURIDAD PUBLICA</v>
          </cell>
          <cell r="I241">
            <v>-241.61</v>
          </cell>
        </row>
        <row r="242">
          <cell r="C242" t="str">
            <v xml:space="preserve"> 1202552</v>
          </cell>
          <cell r="D242" t="str">
            <v/>
          </cell>
          <cell r="H242" t="str">
            <v>MINISTERIO DE SEGURIDAD PUBLICA</v>
          </cell>
          <cell r="I242">
            <v>241.61</v>
          </cell>
        </row>
        <row r="243">
          <cell r="C243" t="str">
            <v xml:space="preserve"> 1202889</v>
          </cell>
          <cell r="D243" t="str">
            <v/>
          </cell>
          <cell r="H243" t="str">
            <v>MINISTERIO DE SEGURIDAD PUBLICA</v>
          </cell>
          <cell r="I243">
            <v>-2118.6</v>
          </cell>
        </row>
        <row r="244">
          <cell r="C244" t="str">
            <v xml:space="preserve"> 1191501</v>
          </cell>
          <cell r="D244" t="str">
            <v/>
          </cell>
          <cell r="H244" t="str">
            <v>MINISTERIO PUBLICO PROCURADURIA</v>
          </cell>
          <cell r="I244">
            <v>0.06</v>
          </cell>
        </row>
        <row r="245">
          <cell r="C245" t="str">
            <v xml:space="preserve"> 1206691</v>
          </cell>
          <cell r="D245" t="str">
            <v/>
          </cell>
          <cell r="H245" t="str">
            <v>MINISTERIO PUBLICO PROCURADURIA</v>
          </cell>
          <cell r="I245">
            <v>34.24</v>
          </cell>
        </row>
        <row r="246">
          <cell r="C246" t="str">
            <v xml:space="preserve"> 1165091</v>
          </cell>
          <cell r="D246" t="str">
            <v>1FHS610001181-00034002</v>
          </cell>
          <cell r="H246" t="str">
            <v>ORGANO JUDICIAL</v>
          </cell>
          <cell r="I246">
            <v>4.1500000000000004</v>
          </cell>
        </row>
        <row r="247">
          <cell r="C247" t="str">
            <v xml:space="preserve"> 1197665</v>
          </cell>
          <cell r="H247" t="str">
            <v>ORGANO JUDICIAL</v>
          </cell>
          <cell r="I247">
            <v>90.59</v>
          </cell>
        </row>
        <row r="248">
          <cell r="C248" t="str">
            <v xml:space="preserve"> 1197998</v>
          </cell>
          <cell r="H248" t="str">
            <v>ORGANO JUDICIAL</v>
          </cell>
          <cell r="I248">
            <v>6.92</v>
          </cell>
        </row>
        <row r="249">
          <cell r="C249" t="str">
            <v xml:space="preserve"> 1198655</v>
          </cell>
          <cell r="H249" t="str">
            <v>ORGANO JUDICIAL</v>
          </cell>
          <cell r="I249">
            <v>56.49</v>
          </cell>
        </row>
        <row r="250">
          <cell r="C250" t="str">
            <v xml:space="preserve"> 1203531</v>
          </cell>
          <cell r="D250" t="str">
            <v/>
          </cell>
          <cell r="H250" t="str">
            <v>ORGANO JUDICIAL</v>
          </cell>
          <cell r="I250">
            <v>99.47</v>
          </cell>
        </row>
        <row r="251">
          <cell r="C251" t="str">
            <v xml:space="preserve"> 1203597</v>
          </cell>
          <cell r="D251" t="str">
            <v/>
          </cell>
          <cell r="H251" t="str">
            <v>ORGANO JUDICIAL</v>
          </cell>
          <cell r="I251">
            <v>666.31</v>
          </cell>
        </row>
        <row r="252">
          <cell r="C252" t="str">
            <v xml:space="preserve"> 1204824</v>
          </cell>
          <cell r="D252" t="str">
            <v/>
          </cell>
          <cell r="H252" t="str">
            <v>ORGANO JUDICIAL</v>
          </cell>
          <cell r="I252">
            <v>553.73</v>
          </cell>
        </row>
        <row r="253">
          <cell r="C253" t="str">
            <v xml:space="preserve"> 1205357</v>
          </cell>
          <cell r="D253" t="str">
            <v/>
          </cell>
          <cell r="H253" t="str">
            <v>ORGANO JUDICIAL</v>
          </cell>
          <cell r="I253">
            <v>772.54</v>
          </cell>
        </row>
        <row r="254">
          <cell r="C254" t="str">
            <v xml:space="preserve"> 1199113</v>
          </cell>
          <cell r="D254" t="str">
            <v/>
          </cell>
          <cell r="H254" t="str">
            <v>ORGANO JUDICIAL</v>
          </cell>
          <cell r="I254">
            <v>661.26</v>
          </cell>
        </row>
        <row r="255">
          <cell r="C255" t="str">
            <v xml:space="preserve"> 1199180</v>
          </cell>
          <cell r="D255" t="str">
            <v/>
          </cell>
          <cell r="H255" t="str">
            <v>ORGANO JUDICIAL</v>
          </cell>
          <cell r="I255">
            <v>66.13</v>
          </cell>
        </row>
        <row r="256">
          <cell r="C256" t="str">
            <v xml:space="preserve"> 1199189</v>
          </cell>
          <cell r="D256" t="str">
            <v/>
          </cell>
          <cell r="H256" t="str">
            <v>ORGANO JUDICIAL</v>
          </cell>
          <cell r="I256">
            <v>169.93</v>
          </cell>
        </row>
        <row r="257">
          <cell r="C257" t="str">
            <v xml:space="preserve"> 1200019</v>
          </cell>
          <cell r="H257" t="str">
            <v>ORGANO JUDICIAL</v>
          </cell>
          <cell r="I257">
            <v>65.459999999999994</v>
          </cell>
        </row>
        <row r="258">
          <cell r="C258" t="str">
            <v>10879870</v>
          </cell>
          <cell r="D258" t="str">
            <v xml:space="preserve">RET FISCAL                                                  </v>
          </cell>
          <cell r="H258" t="str">
            <v>ORGANO JUDICIAL</v>
          </cell>
          <cell r="I258">
            <v>-54.19</v>
          </cell>
        </row>
        <row r="259">
          <cell r="C259" t="str">
            <v xml:space="preserve"> 1202029</v>
          </cell>
          <cell r="D259" t="str">
            <v/>
          </cell>
          <cell r="H259" t="str">
            <v>ORGANO JUDICIAL</v>
          </cell>
          <cell r="I259">
            <v>253.38</v>
          </cell>
        </row>
        <row r="260">
          <cell r="C260" t="str">
            <v>10839288</v>
          </cell>
          <cell r="D260" t="str">
            <v>NACIONAL23678</v>
          </cell>
          <cell r="H260" t="str">
            <v>MUNICIPIO DE PANAMA</v>
          </cell>
          <cell r="I260">
            <v>-55.47</v>
          </cell>
        </row>
        <row r="261">
          <cell r="C261" t="str">
            <v xml:space="preserve"> 1142342</v>
          </cell>
          <cell r="D261" t="str">
            <v>1FHS610001181-00026325</v>
          </cell>
          <cell r="H261" t="str">
            <v>MUNICIPIO DE PANAMA</v>
          </cell>
          <cell r="I261">
            <v>220.21</v>
          </cell>
        </row>
        <row r="262">
          <cell r="C262" t="str">
            <v xml:space="preserve"> 1143924</v>
          </cell>
          <cell r="D262" t="str">
            <v>1FHS610001181-00026819</v>
          </cell>
          <cell r="H262" t="str">
            <v>MUNICIPIO DE PANAMA</v>
          </cell>
          <cell r="I262">
            <v>126.82</v>
          </cell>
        </row>
        <row r="263">
          <cell r="C263" t="str">
            <v xml:space="preserve"> 1145653</v>
          </cell>
          <cell r="D263" t="str">
            <v>1FHS610001181-00027417</v>
          </cell>
          <cell r="H263" t="str">
            <v>MUNICIPIO DE PANAMA</v>
          </cell>
          <cell r="I263">
            <v>179.81</v>
          </cell>
        </row>
        <row r="264">
          <cell r="C264" t="str">
            <v xml:space="preserve"> 1146780</v>
          </cell>
          <cell r="D264" t="str">
            <v>1FHS610001181-00027803</v>
          </cell>
          <cell r="H264" t="str">
            <v>MUNICIPIO DE PANAMA</v>
          </cell>
          <cell r="I264">
            <v>227.8</v>
          </cell>
        </row>
        <row r="265">
          <cell r="C265" t="str">
            <v xml:space="preserve"> 1162876</v>
          </cell>
          <cell r="D265" t="str">
            <v>1FHS610001181-00033248</v>
          </cell>
          <cell r="H265" t="str">
            <v>MUNICIPIO DE PANAMA</v>
          </cell>
          <cell r="I265">
            <v>3.22</v>
          </cell>
        </row>
        <row r="266">
          <cell r="C266" t="str">
            <v xml:space="preserve"> 1200442</v>
          </cell>
          <cell r="D266" t="str">
            <v/>
          </cell>
          <cell r="H266" t="str">
            <v>MUNICIPIO DE PANAMA</v>
          </cell>
          <cell r="I266">
            <v>68.27</v>
          </cell>
        </row>
        <row r="267">
          <cell r="C267" t="str">
            <v xml:space="preserve"> 1202513</v>
          </cell>
          <cell r="D267" t="str">
            <v/>
          </cell>
          <cell r="H267" t="str">
            <v>MUNICIPIO DE PANAMA</v>
          </cell>
          <cell r="I267">
            <v>14.69</v>
          </cell>
        </row>
        <row r="268">
          <cell r="C268" t="str">
            <v xml:space="preserve"> 1204691</v>
          </cell>
          <cell r="D268" t="str">
            <v/>
          </cell>
          <cell r="H268" t="str">
            <v>MUNICIPIO DE PANAMA</v>
          </cell>
          <cell r="I268">
            <v>4.55</v>
          </cell>
        </row>
        <row r="269">
          <cell r="C269" t="str">
            <v xml:space="preserve"> 1198635</v>
          </cell>
          <cell r="D269" t="str">
            <v/>
          </cell>
          <cell r="H269" t="str">
            <v>MUNICIPIO DE PANAMA</v>
          </cell>
          <cell r="I269">
            <v>4.1500000000000004</v>
          </cell>
        </row>
        <row r="270">
          <cell r="C270" t="str">
            <v xml:space="preserve"> 1198683</v>
          </cell>
          <cell r="D270" t="str">
            <v/>
          </cell>
          <cell r="H270" t="str">
            <v>MUNICIPIO DE PANAMA</v>
          </cell>
          <cell r="I270">
            <v>183.67</v>
          </cell>
        </row>
        <row r="271">
          <cell r="C271" t="str">
            <v xml:space="preserve"> 1199039</v>
          </cell>
          <cell r="D271" t="str">
            <v/>
          </cell>
          <cell r="H271" t="str">
            <v>MUNICIPIO DE PANAMA</v>
          </cell>
          <cell r="I271">
            <v>11.88</v>
          </cell>
        </row>
        <row r="272">
          <cell r="C272" t="str">
            <v xml:space="preserve"> 1199040</v>
          </cell>
          <cell r="D272" t="str">
            <v/>
          </cell>
          <cell r="H272" t="str">
            <v>MUNICIPIO DE PANAMA</v>
          </cell>
          <cell r="I272">
            <v>1.5</v>
          </cell>
        </row>
        <row r="273">
          <cell r="C273" t="str">
            <v xml:space="preserve"> 1199202</v>
          </cell>
          <cell r="D273" t="str">
            <v/>
          </cell>
          <cell r="H273" t="str">
            <v>MUNICIPIO DE PANAMA</v>
          </cell>
          <cell r="I273">
            <v>212.03</v>
          </cell>
        </row>
        <row r="274">
          <cell r="C274" t="str">
            <v xml:space="preserve"> 1200018</v>
          </cell>
          <cell r="D274" t="str">
            <v/>
          </cell>
          <cell r="H274" t="str">
            <v>MUNICIPIO DE PANAMA</v>
          </cell>
          <cell r="I274">
            <v>101.35</v>
          </cell>
        </row>
        <row r="275">
          <cell r="C275" t="str">
            <v xml:space="preserve"> 1194936</v>
          </cell>
          <cell r="D275" t="str">
            <v/>
          </cell>
          <cell r="H275" t="str">
            <v>MUNICIPIO DE PANAMA</v>
          </cell>
          <cell r="I275">
            <v>25.47</v>
          </cell>
        </row>
        <row r="276">
          <cell r="C276" t="str">
            <v xml:space="preserve"> 1195084</v>
          </cell>
          <cell r="D276" t="str">
            <v/>
          </cell>
          <cell r="H276" t="str">
            <v>MUNICIPIO DE PANAMA</v>
          </cell>
          <cell r="I276">
            <v>73.06</v>
          </cell>
        </row>
        <row r="277">
          <cell r="C277" t="str">
            <v xml:space="preserve"> 1195209</v>
          </cell>
          <cell r="D277" t="str">
            <v/>
          </cell>
          <cell r="H277" t="str">
            <v>MUNICIPIO DE PANAMA</v>
          </cell>
          <cell r="I277">
            <v>30.56</v>
          </cell>
        </row>
        <row r="278">
          <cell r="C278" t="str">
            <v xml:space="preserve"> 1195500</v>
          </cell>
          <cell r="D278" t="str">
            <v/>
          </cell>
          <cell r="H278" t="str">
            <v>MUNICIPIO DE PANAMA</v>
          </cell>
          <cell r="I278">
            <v>361.66</v>
          </cell>
        </row>
        <row r="279">
          <cell r="C279" t="str">
            <v xml:space="preserve"> 1195911</v>
          </cell>
          <cell r="D279" t="str">
            <v/>
          </cell>
          <cell r="H279" t="str">
            <v>MUNICIPIO DE PANAMA</v>
          </cell>
          <cell r="I279">
            <v>7.25</v>
          </cell>
        </row>
        <row r="280">
          <cell r="C280" t="str">
            <v xml:space="preserve"> 1197237</v>
          </cell>
          <cell r="D280" t="str">
            <v/>
          </cell>
          <cell r="H280" t="str">
            <v>MUNICIPIO DE PANAMA</v>
          </cell>
          <cell r="I280">
            <v>80.44</v>
          </cell>
        </row>
        <row r="281">
          <cell r="C281" t="str">
            <v xml:space="preserve"> 1193700</v>
          </cell>
          <cell r="D281" t="str">
            <v/>
          </cell>
          <cell r="H281" t="str">
            <v>MUNICIPIO DE PANAMA</v>
          </cell>
          <cell r="I281">
            <v>8.82</v>
          </cell>
        </row>
        <row r="282">
          <cell r="C282" t="str">
            <v xml:space="preserve"> 1193840</v>
          </cell>
          <cell r="D282" t="str">
            <v/>
          </cell>
          <cell r="H282" t="str">
            <v>MUNICIPIO DE PANAMA</v>
          </cell>
          <cell r="I282">
            <v>24.79</v>
          </cell>
        </row>
        <row r="283">
          <cell r="C283" t="str">
            <v xml:space="preserve"> 1193839</v>
          </cell>
          <cell r="D283" t="str">
            <v/>
          </cell>
          <cell r="H283" t="str">
            <v>MUNICIPIO DE PANAMA</v>
          </cell>
          <cell r="I283">
            <v>104.86</v>
          </cell>
        </row>
        <row r="284">
          <cell r="C284" t="str">
            <v xml:space="preserve"> 1194029</v>
          </cell>
          <cell r="D284" t="str">
            <v/>
          </cell>
          <cell r="H284" t="str">
            <v>MUNICIPIO DE PANAMA</v>
          </cell>
          <cell r="I284">
            <v>12.95</v>
          </cell>
        </row>
        <row r="285">
          <cell r="C285" t="str">
            <v xml:space="preserve"> 1194176</v>
          </cell>
          <cell r="D285" t="str">
            <v/>
          </cell>
          <cell r="H285" t="str">
            <v>MUNICIPIO DE PANAMA</v>
          </cell>
          <cell r="I285">
            <v>15.95</v>
          </cell>
        </row>
        <row r="286">
          <cell r="C286" t="str">
            <v xml:space="preserve"> 1194800</v>
          </cell>
          <cell r="D286" t="str">
            <v/>
          </cell>
          <cell r="H286" t="str">
            <v>MUNICIPIO DE PANAMA</v>
          </cell>
          <cell r="I286">
            <v>126.69</v>
          </cell>
        </row>
        <row r="287">
          <cell r="C287" t="str">
            <v xml:space="preserve"> 1165863</v>
          </cell>
          <cell r="D287" t="str">
            <v>1FHS610001181-00034220</v>
          </cell>
          <cell r="H287" t="str">
            <v>MUNICIPIO DE PANAMA</v>
          </cell>
          <cell r="I287">
            <v>9.58</v>
          </cell>
        </row>
        <row r="288">
          <cell r="C288" t="str">
            <v xml:space="preserve"> 1175253</v>
          </cell>
          <cell r="D288" t="str">
            <v>1FHS610001181-00037120</v>
          </cell>
          <cell r="H288" t="str">
            <v>MUNICIPIO DE PANAMA</v>
          </cell>
          <cell r="I288">
            <v>3.43</v>
          </cell>
        </row>
        <row r="289">
          <cell r="C289" t="str">
            <v xml:space="preserve"> 1175806</v>
          </cell>
          <cell r="D289" t="str">
            <v>1FHS610001181-00037276</v>
          </cell>
          <cell r="H289" t="str">
            <v>MUNICIPIO DE PANAMA</v>
          </cell>
          <cell r="I289">
            <v>70.67</v>
          </cell>
        </row>
        <row r="290">
          <cell r="C290" t="str">
            <v xml:space="preserve"> 1177124</v>
          </cell>
          <cell r="D290" t="str">
            <v>1FHS610001181-00037693</v>
          </cell>
          <cell r="H290" t="str">
            <v>MUNICIPIO DE PANAMA</v>
          </cell>
          <cell r="I290">
            <v>3.35</v>
          </cell>
        </row>
        <row r="291">
          <cell r="C291" t="str">
            <v>10865832</v>
          </cell>
          <cell r="D291" t="str">
            <v>RET FISCAL</v>
          </cell>
          <cell r="H291" t="str">
            <v>MUNICIPIO DE PANAMA</v>
          </cell>
          <cell r="I291">
            <v>-3.01</v>
          </cell>
        </row>
        <row r="292">
          <cell r="C292" t="str">
            <v xml:space="preserve"> 1193199</v>
          </cell>
          <cell r="D292" t="str">
            <v/>
          </cell>
          <cell r="H292" t="str">
            <v>MUNICIPIO DE PANAMA</v>
          </cell>
          <cell r="I292">
            <v>44.08</v>
          </cell>
        </row>
        <row r="293">
          <cell r="C293" t="str">
            <v xml:space="preserve"> 1163400</v>
          </cell>
          <cell r="D293" t="str">
            <v>1FHS610001181-00033404</v>
          </cell>
          <cell r="H293" t="str">
            <v>MUNICIPIO DE PANAMA</v>
          </cell>
          <cell r="I293">
            <v>2.14</v>
          </cell>
        </row>
        <row r="294">
          <cell r="C294" t="str">
            <v xml:space="preserve"> 1163525</v>
          </cell>
          <cell r="D294" t="str">
            <v>1FHS610001181-00033448</v>
          </cell>
          <cell r="H294" t="str">
            <v>MUNICIPIO DE PANAMA</v>
          </cell>
          <cell r="I294">
            <v>1.27</v>
          </cell>
        </row>
        <row r="295">
          <cell r="C295" t="str">
            <v xml:space="preserve"> 1164037</v>
          </cell>
          <cell r="D295" t="str">
            <v>1FHS610001181-00033610</v>
          </cell>
          <cell r="H295" t="str">
            <v>MUNICIPIO DE PANAMA</v>
          </cell>
          <cell r="I295">
            <v>4.82</v>
          </cell>
        </row>
        <row r="296">
          <cell r="C296" t="str">
            <v xml:space="preserve"> 1164702</v>
          </cell>
          <cell r="D296" t="str">
            <v>1FHS610001181-00033822</v>
          </cell>
          <cell r="H296" t="str">
            <v>MUNICIPIO DE PANAMA</v>
          </cell>
          <cell r="I296">
            <v>1.1299999999999999</v>
          </cell>
        </row>
        <row r="297">
          <cell r="C297" t="str">
            <v xml:space="preserve"> 1165661</v>
          </cell>
          <cell r="D297" t="str">
            <v>1FHS610001181-00034178</v>
          </cell>
          <cell r="H297" t="str">
            <v>MUNICIPIO DE PANAMA</v>
          </cell>
          <cell r="I297">
            <v>2.41</v>
          </cell>
        </row>
        <row r="298">
          <cell r="C298" t="str">
            <v xml:space="preserve"> 1165850</v>
          </cell>
          <cell r="D298" t="str">
            <v>1FHS610001181-00034221</v>
          </cell>
          <cell r="H298" t="str">
            <v>MUNICIPIO DE PANAMA</v>
          </cell>
          <cell r="I298">
            <v>1.19</v>
          </cell>
        </row>
        <row r="299">
          <cell r="C299" t="str">
            <v>10741473</v>
          </cell>
          <cell r="D299" t="str">
            <v>REC 285411 CK NACIONAL 25411</v>
          </cell>
          <cell r="H299" t="str">
            <v>CENTRO DE SALUD 24 DE DICIEMBRE</v>
          </cell>
          <cell r="I299">
            <v>-200</v>
          </cell>
        </row>
        <row r="300">
          <cell r="C300" t="str">
            <v xml:space="preserve"> 1172310</v>
          </cell>
          <cell r="D300" t="str">
            <v>1FHS610001181-00036188</v>
          </cell>
          <cell r="H300" t="str">
            <v>CENTRO DE SALUD 24 DE DICIEMBRE</v>
          </cell>
          <cell r="I300">
            <v>268.5</v>
          </cell>
        </row>
        <row r="301">
          <cell r="C301" t="str">
            <v xml:space="preserve"> 1173862</v>
          </cell>
          <cell r="D301" t="str">
            <v>1FHS610001181-00036661</v>
          </cell>
          <cell r="H301" t="str">
            <v>CENTRO DE SALUD 24 DE DICIEMBRE</v>
          </cell>
          <cell r="I301">
            <v>196.4</v>
          </cell>
        </row>
        <row r="302">
          <cell r="C302" t="str">
            <v xml:space="preserve"> 1188692</v>
          </cell>
          <cell r="D302" t="str">
            <v/>
          </cell>
          <cell r="H302" t="str">
            <v>CENTRO DE SALUD 24 DE DICIEMBRE</v>
          </cell>
          <cell r="I302">
            <v>97</v>
          </cell>
        </row>
        <row r="303">
          <cell r="C303" t="str">
            <v xml:space="preserve"> 1132192</v>
          </cell>
          <cell r="D303" t="str">
            <v>1FHS610001181-00022976</v>
          </cell>
          <cell r="H303" t="str">
            <v>POL.DR. ALEJANDRO DE LA GUARDIA HIJO</v>
          </cell>
          <cell r="I303">
            <v>57.26</v>
          </cell>
        </row>
        <row r="304">
          <cell r="C304" t="str">
            <v xml:space="preserve"> 1150772</v>
          </cell>
          <cell r="D304" t="str">
            <v>1FHS610001181-00029135</v>
          </cell>
          <cell r="H304" t="str">
            <v>POLICIA NACIONAL</v>
          </cell>
          <cell r="I304">
            <v>3980.4</v>
          </cell>
        </row>
        <row r="305">
          <cell r="C305" t="str">
            <v xml:space="preserve"> 1082131</v>
          </cell>
          <cell r="D305" t="str">
            <v>VISA COBROS</v>
          </cell>
          <cell r="H305" t="str">
            <v>POLICIA NACIONAL</v>
          </cell>
          <cell r="I305">
            <v>-11.17</v>
          </cell>
        </row>
        <row r="306">
          <cell r="C306" t="str">
            <v xml:space="preserve"> 1180363</v>
          </cell>
          <cell r="D306" t="str">
            <v/>
          </cell>
          <cell r="H306" t="str">
            <v>POLICIA NACIONAL</v>
          </cell>
          <cell r="I306">
            <v>313.77999999999997</v>
          </cell>
        </row>
        <row r="307">
          <cell r="C307" t="str">
            <v xml:space="preserve"> 1197083</v>
          </cell>
          <cell r="H307" t="str">
            <v>POLICIA NACIONAL</v>
          </cell>
          <cell r="I307">
            <v>13.34</v>
          </cell>
        </row>
        <row r="308">
          <cell r="C308" t="str">
            <v xml:space="preserve"> 1206759</v>
          </cell>
          <cell r="D308" t="str">
            <v/>
          </cell>
          <cell r="H308" t="str">
            <v>POLICIA NACIONAL</v>
          </cell>
          <cell r="I308">
            <v>140.81</v>
          </cell>
        </row>
        <row r="309">
          <cell r="C309" t="str">
            <v xml:space="preserve"> 1206793</v>
          </cell>
          <cell r="D309" t="str">
            <v/>
          </cell>
          <cell r="H309" t="str">
            <v>POLICIA NACIONAL</v>
          </cell>
          <cell r="I309">
            <v>165.38</v>
          </cell>
        </row>
        <row r="310">
          <cell r="C310" t="str">
            <v xml:space="preserve"> 1206907</v>
          </cell>
          <cell r="H310" t="str">
            <v>POLICIA NACIONAL</v>
          </cell>
          <cell r="I310">
            <v>227.8</v>
          </cell>
        </row>
        <row r="311">
          <cell r="C311" t="str">
            <v xml:space="preserve"> 1173661</v>
          </cell>
          <cell r="D311" t="str">
            <v>1FHS610001181-00036606</v>
          </cell>
          <cell r="H311" t="str">
            <v>POLIC. J.J. VALLARINO</v>
          </cell>
          <cell r="I311">
            <v>31.73</v>
          </cell>
        </row>
        <row r="312">
          <cell r="C312" t="str">
            <v xml:space="preserve"> 1190624</v>
          </cell>
          <cell r="H312" t="str">
            <v>MINISTERIO DE ECONOMIA Y FINANZAS</v>
          </cell>
          <cell r="I312">
            <v>0.01</v>
          </cell>
        </row>
        <row r="313">
          <cell r="C313" t="str">
            <v xml:space="preserve"> 1192833</v>
          </cell>
          <cell r="H313" t="str">
            <v>MINISTERIO DE LA PRESIDENCIA</v>
          </cell>
          <cell r="I313">
            <v>9.73</v>
          </cell>
        </row>
        <row r="314">
          <cell r="C314" t="str">
            <v xml:space="preserve"> 1195893</v>
          </cell>
          <cell r="D314" t="str">
            <v/>
          </cell>
          <cell r="H314" t="str">
            <v>MINISTERIO DE LA PRESIDENCIA</v>
          </cell>
          <cell r="I314">
            <v>264.5</v>
          </cell>
        </row>
        <row r="315">
          <cell r="C315" t="str">
            <v xml:space="preserve"> 1193959</v>
          </cell>
          <cell r="D315" t="str">
            <v/>
          </cell>
          <cell r="H315" t="str">
            <v>MINISTERIO DE LA PRESIDENCIA</v>
          </cell>
          <cell r="I315">
            <v>106.25</v>
          </cell>
        </row>
        <row r="316">
          <cell r="C316" t="str">
            <v xml:space="preserve"> 1195200</v>
          </cell>
          <cell r="H316" t="str">
            <v>MINISTERIO DE LA PRESIDENCIA</v>
          </cell>
          <cell r="I316">
            <v>6.54</v>
          </cell>
        </row>
        <row r="317">
          <cell r="C317" t="str">
            <v xml:space="preserve"> 1200093</v>
          </cell>
          <cell r="D317" t="str">
            <v/>
          </cell>
          <cell r="H317" t="str">
            <v>MINISTERIO DE LA PRESIDENCIA</v>
          </cell>
          <cell r="I317">
            <v>73.19</v>
          </cell>
        </row>
        <row r="318">
          <cell r="C318" t="str">
            <v xml:space="preserve"> 1203469</v>
          </cell>
          <cell r="D318" t="str">
            <v/>
          </cell>
          <cell r="H318" t="str">
            <v>MINISTERIO DE LA PRESIDENCIA</v>
          </cell>
          <cell r="I318">
            <v>28.25</v>
          </cell>
        </row>
        <row r="319">
          <cell r="C319" t="str">
            <v xml:space="preserve"> 1203552</v>
          </cell>
          <cell r="D319" t="str">
            <v/>
          </cell>
          <cell r="H319" t="str">
            <v>MINISTERIO DE LA PRESIDENCIA</v>
          </cell>
          <cell r="I319">
            <v>-28.25</v>
          </cell>
        </row>
        <row r="320">
          <cell r="C320" t="str">
            <v xml:space="preserve"> 1205366</v>
          </cell>
          <cell r="D320" t="str">
            <v/>
          </cell>
          <cell r="H320" t="str">
            <v>MINISTERIO DE LA PRESIDENCIA</v>
          </cell>
          <cell r="I320">
            <v>7341.27</v>
          </cell>
        </row>
        <row r="321">
          <cell r="C321" t="str">
            <v xml:space="preserve">  922375</v>
          </cell>
          <cell r="D321" t="str">
            <v>1FHS610000284-00069514</v>
          </cell>
          <cell r="H321" t="str">
            <v>MINISTERIO DE EDUCACION</v>
          </cell>
          <cell r="I321">
            <v>636.65</v>
          </cell>
        </row>
        <row r="322">
          <cell r="C322" t="str">
            <v xml:space="preserve"> 1119227</v>
          </cell>
          <cell r="D322" t="str">
            <v>1FHS610001181-00019194</v>
          </cell>
          <cell r="H322" t="str">
            <v>MINISTERIO DE EDUCACION</v>
          </cell>
          <cell r="I322">
            <v>281.62</v>
          </cell>
        </row>
        <row r="323">
          <cell r="C323" t="str">
            <v xml:space="preserve"> 1142866</v>
          </cell>
          <cell r="D323" t="str">
            <v>1FHS610001181-00026481</v>
          </cell>
          <cell r="H323" t="str">
            <v>MINISTERIO DE EDUCACION</v>
          </cell>
          <cell r="I323">
            <v>907.1</v>
          </cell>
        </row>
        <row r="324">
          <cell r="C324" t="str">
            <v xml:space="preserve"> 1194797</v>
          </cell>
          <cell r="D324" t="str">
            <v/>
          </cell>
          <cell r="H324" t="str">
            <v>CUERPO DE BOMBEROS DE PANAMA</v>
          </cell>
          <cell r="I324">
            <v>1750.95</v>
          </cell>
        </row>
        <row r="325">
          <cell r="C325" t="str">
            <v xml:space="preserve"> 1152364</v>
          </cell>
          <cell r="D325" t="str">
            <v>1FHS610001181-00029624</v>
          </cell>
          <cell r="H325" t="str">
            <v>MINISTERIO DE DESARROLLO AGROPECUARIO</v>
          </cell>
          <cell r="I325">
            <v>252.73</v>
          </cell>
        </row>
        <row r="326">
          <cell r="C326" t="str">
            <v xml:space="preserve"> 1201156</v>
          </cell>
          <cell r="H326" t="str">
            <v>SENADIS(SECRETARIA NAL. DE DISCAPACIDAD)</v>
          </cell>
          <cell r="I326">
            <v>7.21</v>
          </cell>
        </row>
        <row r="327">
          <cell r="D327" t="str">
            <v>ACH GENERAL</v>
          </cell>
          <cell r="H327" t="str">
            <v>HOSPITAL DE ESPECIALIDADES PEDIATRICAS</v>
          </cell>
          <cell r="I327">
            <v>-107</v>
          </cell>
        </row>
        <row r="328">
          <cell r="C328" t="str">
            <v xml:space="preserve"> 1205581</v>
          </cell>
          <cell r="D328" t="str">
            <v/>
          </cell>
          <cell r="H328" t="str">
            <v>HOSPITAL DE ESPECIALIDADES PEDIATRICAS</v>
          </cell>
          <cell r="I328">
            <v>1308</v>
          </cell>
        </row>
        <row r="329">
          <cell r="C329" t="str">
            <v xml:space="preserve"> 1205580</v>
          </cell>
          <cell r="D329" t="str">
            <v/>
          </cell>
          <cell r="H329" t="str">
            <v>HOSPITAL DE ESPECIALIDADES PEDIATRICAS</v>
          </cell>
          <cell r="I329">
            <v>1308</v>
          </cell>
        </row>
        <row r="330">
          <cell r="C330" t="str">
            <v xml:space="preserve"> 1205588</v>
          </cell>
          <cell r="D330" t="str">
            <v/>
          </cell>
          <cell r="H330" t="str">
            <v>HOSPITAL DE ESPECIALIDADES PEDIATRICAS</v>
          </cell>
          <cell r="I330">
            <v>-1308</v>
          </cell>
        </row>
        <row r="331">
          <cell r="C331" t="str">
            <v xml:space="preserve"> 1171344</v>
          </cell>
          <cell r="D331" t="str">
            <v>1FHS610001181-00004703</v>
          </cell>
          <cell r="H331" t="str">
            <v>HOSPITAL SUSANA JONS CANO(C.S.S.)</v>
          </cell>
          <cell r="I331">
            <v>-0.42</v>
          </cell>
        </row>
        <row r="332">
          <cell r="C332" t="str">
            <v xml:space="preserve"> 1198071</v>
          </cell>
          <cell r="D332" t="str">
            <v/>
          </cell>
          <cell r="H332" t="str">
            <v>HOSPITAL SUSANA JONS CANO(C.S.S.)</v>
          </cell>
          <cell r="I332">
            <v>226</v>
          </cell>
        </row>
        <row r="333">
          <cell r="C333" t="str">
            <v>10889208</v>
          </cell>
          <cell r="D333" t="str">
            <v>CK 21294 BN</v>
          </cell>
          <cell r="H333" t="str">
            <v>POLIC. DR. CARLOS N. BRIN</v>
          </cell>
          <cell r="I333">
            <v>-534</v>
          </cell>
        </row>
        <row r="334">
          <cell r="C334" t="str">
            <v xml:space="preserve"> 1167392</v>
          </cell>
          <cell r="D334" t="str">
            <v>1FHS610001181-00034712</v>
          </cell>
          <cell r="H334" t="str">
            <v>POLIC. DR. CARLOS N. BRIN</v>
          </cell>
          <cell r="I334">
            <v>10.45</v>
          </cell>
        </row>
        <row r="335">
          <cell r="C335" t="str">
            <v xml:space="preserve"> 1167917</v>
          </cell>
          <cell r="D335" t="str">
            <v>1FHS610001181-00034859</v>
          </cell>
          <cell r="H335" t="str">
            <v>POLIC. DR. CARLOS N. BRIN</v>
          </cell>
          <cell r="I335">
            <v>20.8</v>
          </cell>
        </row>
        <row r="336">
          <cell r="C336" t="str">
            <v xml:space="preserve"> 1171293</v>
          </cell>
          <cell r="D336" t="str">
            <v>1FHS610001181-00035851</v>
          </cell>
          <cell r="H336" t="str">
            <v>POLIC. DR. CARLOS N. BRIN</v>
          </cell>
          <cell r="I336">
            <v>0.35</v>
          </cell>
        </row>
        <row r="337">
          <cell r="C337" t="str">
            <v xml:space="preserve"> 1199367</v>
          </cell>
          <cell r="D337" t="str">
            <v/>
          </cell>
          <cell r="H337" t="str">
            <v>POLIC. DR. CARLOS N. BRIN</v>
          </cell>
          <cell r="I337">
            <v>200.19</v>
          </cell>
        </row>
        <row r="338">
          <cell r="C338" t="str">
            <v xml:space="preserve"> 1199366</v>
          </cell>
          <cell r="D338" t="str">
            <v/>
          </cell>
          <cell r="H338" t="str">
            <v>POLIC. DR. CARLOS N. BRIN</v>
          </cell>
          <cell r="I338">
            <v>356</v>
          </cell>
        </row>
        <row r="339">
          <cell r="C339" t="str">
            <v xml:space="preserve"> 1199348</v>
          </cell>
          <cell r="D339" t="str">
            <v/>
          </cell>
          <cell r="H339" t="str">
            <v>POLIC. DR. CARLOS N. BRIN</v>
          </cell>
          <cell r="I339">
            <v>44.5</v>
          </cell>
        </row>
        <row r="340">
          <cell r="C340" t="str">
            <v xml:space="preserve"> 1188221</v>
          </cell>
          <cell r="H340" t="str">
            <v>C.S.S. POLIC. MANUEL FERRER VALDEZ (PEDIATRICA)</v>
          </cell>
          <cell r="I340">
            <v>1.45</v>
          </cell>
        </row>
        <row r="341">
          <cell r="C341" t="str">
            <v xml:space="preserve"> 1204372</v>
          </cell>
          <cell r="D341" t="str">
            <v/>
          </cell>
          <cell r="H341" t="str">
            <v>C.S.S. POLIC. MANUEL FERRER VALDEZ (PEDIATRICA)</v>
          </cell>
          <cell r="I341">
            <v>4160</v>
          </cell>
        </row>
        <row r="342">
          <cell r="C342" t="str">
            <v xml:space="preserve"> 1204371</v>
          </cell>
          <cell r="D342" t="str">
            <v/>
          </cell>
          <cell r="H342" t="str">
            <v>C.S.S. POLIC. MANUEL FERRER VALDEZ (PEDIATRICA)</v>
          </cell>
          <cell r="I342">
            <v>4160</v>
          </cell>
        </row>
        <row r="343">
          <cell r="C343" t="str">
            <v xml:space="preserve"> 1204380</v>
          </cell>
          <cell r="D343" t="str">
            <v/>
          </cell>
          <cell r="H343" t="str">
            <v>C.S.S. POLIC. MANUEL FERRER VALDEZ (PEDIATRICA)</v>
          </cell>
          <cell r="I343">
            <v>-4160</v>
          </cell>
        </row>
        <row r="344">
          <cell r="C344" t="str">
            <v xml:space="preserve"> 1205384</v>
          </cell>
          <cell r="D344" t="str">
            <v/>
          </cell>
          <cell r="H344" t="str">
            <v>C.S.S. POLIC. MANUEL FERRER VALDEZ (PEDIATRICA)</v>
          </cell>
          <cell r="I344">
            <v>390</v>
          </cell>
        </row>
        <row r="345">
          <cell r="C345" t="str">
            <v xml:space="preserve"> 1169669</v>
          </cell>
          <cell r="D345" t="str">
            <v>1FHS610001181-00035398</v>
          </cell>
          <cell r="H345" t="str">
            <v>POLIC. PRESIDENTE REMON</v>
          </cell>
          <cell r="I345">
            <v>6.22</v>
          </cell>
        </row>
        <row r="346">
          <cell r="C346" t="str">
            <v>10798758</v>
          </cell>
          <cell r="D346" t="str">
            <v>AG 03494 ACH CSS POL DR PRESIDENTE R</v>
          </cell>
          <cell r="H346" t="str">
            <v>POLIC. PRESIDENTE REMON</v>
          </cell>
          <cell r="I346">
            <v>26.75</v>
          </cell>
        </row>
        <row r="347">
          <cell r="C347" t="str">
            <v xml:space="preserve"> 1203278</v>
          </cell>
          <cell r="D347" t="str">
            <v/>
          </cell>
          <cell r="H347" t="str">
            <v>POLIC. PRESIDENTE REMON</v>
          </cell>
          <cell r="I347">
            <v>309</v>
          </cell>
        </row>
        <row r="348">
          <cell r="C348" t="str">
            <v xml:space="preserve"> 1205548</v>
          </cell>
          <cell r="D348" t="str">
            <v/>
          </cell>
          <cell r="H348" t="str">
            <v>POLIC. PRESIDENTE REMON</v>
          </cell>
          <cell r="I348">
            <v>89</v>
          </cell>
        </row>
        <row r="349">
          <cell r="C349" t="str">
            <v xml:space="preserve"> 1178265</v>
          </cell>
          <cell r="D349" t="str">
            <v>1FHS610001181-00038027</v>
          </cell>
          <cell r="H349" t="str">
            <v>C.S.S. POLIC. GENEROSO GUARDIA</v>
          </cell>
          <cell r="I349">
            <v>172.5</v>
          </cell>
        </row>
        <row r="350">
          <cell r="C350" t="str">
            <v xml:space="preserve"> 1181597</v>
          </cell>
          <cell r="D350" t="str">
            <v/>
          </cell>
          <cell r="H350" t="str">
            <v>C.S.S. POLIC. GENEROSO GUARDIA</v>
          </cell>
          <cell r="I350">
            <v>-450</v>
          </cell>
        </row>
        <row r="351">
          <cell r="C351" t="str">
            <v xml:space="preserve"> 1184665</v>
          </cell>
          <cell r="D351" t="str">
            <v/>
          </cell>
          <cell r="H351" t="str">
            <v>C.S.S. POLIC. GENEROSO GUARDIA</v>
          </cell>
          <cell r="I351">
            <v>396</v>
          </cell>
        </row>
        <row r="352">
          <cell r="C352" t="str">
            <v xml:space="preserve"> 1184664</v>
          </cell>
          <cell r="D352" t="str">
            <v/>
          </cell>
          <cell r="H352" t="str">
            <v>C.S.S. POLIC. GENEROSO GUARDIA</v>
          </cell>
          <cell r="I352">
            <v>54</v>
          </cell>
        </row>
        <row r="353">
          <cell r="C353" t="str">
            <v xml:space="preserve"> 1196338</v>
          </cell>
          <cell r="D353" t="str">
            <v/>
          </cell>
          <cell r="H353" t="str">
            <v>C.S.S. POLIC. GENEROSO GUARDIA</v>
          </cell>
          <cell r="I353">
            <v>152.26</v>
          </cell>
        </row>
        <row r="354">
          <cell r="C354" t="str">
            <v xml:space="preserve"> 1198925</v>
          </cell>
          <cell r="D354" t="str">
            <v/>
          </cell>
          <cell r="H354" t="str">
            <v>C.S.S. POLIC. GENEROSO GUARDIA</v>
          </cell>
          <cell r="I354">
            <v>500.4</v>
          </cell>
        </row>
        <row r="355">
          <cell r="C355" t="str">
            <v xml:space="preserve"> 1204381</v>
          </cell>
          <cell r="D355" t="str">
            <v/>
          </cell>
          <cell r="H355" t="str">
            <v>C.S.S. POLIC. GENEROSO GUARDIA</v>
          </cell>
          <cell r="I355">
            <v>-164.88</v>
          </cell>
        </row>
        <row r="356">
          <cell r="C356" t="str">
            <v xml:space="preserve"> 1202054</v>
          </cell>
          <cell r="D356" t="str">
            <v/>
          </cell>
          <cell r="H356" t="str">
            <v>C.S.S. POLIC. GENEROSO GUARDIA</v>
          </cell>
          <cell r="I356">
            <v>434.5</v>
          </cell>
        </row>
        <row r="357">
          <cell r="C357" t="str">
            <v xml:space="preserve"> 1202052</v>
          </cell>
          <cell r="D357" t="str">
            <v/>
          </cell>
          <cell r="H357" t="str">
            <v>C.S.S. POLIC. GENEROSO GUARDIA</v>
          </cell>
          <cell r="I357">
            <v>39.5</v>
          </cell>
        </row>
        <row r="358">
          <cell r="C358" t="str">
            <v xml:space="preserve"> 1202055</v>
          </cell>
          <cell r="D358" t="str">
            <v/>
          </cell>
          <cell r="H358" t="str">
            <v>C.S.S. POLIC. GENEROSO GUARDIA</v>
          </cell>
          <cell r="I358">
            <v>395</v>
          </cell>
        </row>
        <row r="359">
          <cell r="C359" t="str">
            <v xml:space="preserve"> 1202067</v>
          </cell>
          <cell r="D359" t="str">
            <v/>
          </cell>
          <cell r="H359" t="str">
            <v>C.S.S. POLIC. GENEROSO GUARDIA</v>
          </cell>
          <cell r="I359">
            <v>-434.5</v>
          </cell>
        </row>
        <row r="360">
          <cell r="C360" t="str">
            <v xml:space="preserve"> 1204367</v>
          </cell>
          <cell r="D360" t="str">
            <v/>
          </cell>
          <cell r="H360" t="str">
            <v>C.S.S. POLIC. GENEROSO GUARDIA</v>
          </cell>
          <cell r="I360">
            <v>164.88</v>
          </cell>
        </row>
        <row r="361">
          <cell r="C361" t="str">
            <v xml:space="preserve"> 1204365</v>
          </cell>
          <cell r="D361" t="str">
            <v/>
          </cell>
          <cell r="H361" t="str">
            <v>C.S.S. POLIC. GENEROSO GUARDIA</v>
          </cell>
          <cell r="I361">
            <v>164.88</v>
          </cell>
        </row>
        <row r="362">
          <cell r="C362" t="str">
            <v xml:space="preserve"> 1122450</v>
          </cell>
          <cell r="D362" t="str">
            <v>REC 283727 EFECTIVO</v>
          </cell>
          <cell r="H362" t="str">
            <v>INST. CONMEMOR. GORGAS DE EST. DE SALUD</v>
          </cell>
          <cell r="I362">
            <v>-0.03</v>
          </cell>
        </row>
        <row r="363">
          <cell r="C363" t="str">
            <v xml:space="preserve"> 1156139</v>
          </cell>
          <cell r="D363" t="str">
            <v>1FHS610001181-00004056</v>
          </cell>
          <cell r="H363" t="str">
            <v>INST. CONMEMOR. GORGAS DE EST. DE SALUD</v>
          </cell>
          <cell r="I363">
            <v>-232.5</v>
          </cell>
        </row>
        <row r="364">
          <cell r="C364" t="str">
            <v xml:space="preserve"> 1199186</v>
          </cell>
          <cell r="D364" t="str">
            <v/>
          </cell>
          <cell r="H364" t="str">
            <v>INST. CONMEMOR. GORGAS DE EST. DE SALUD</v>
          </cell>
          <cell r="I364">
            <v>108</v>
          </cell>
        </row>
        <row r="365">
          <cell r="C365" t="str">
            <v xml:space="preserve"> 1201540</v>
          </cell>
          <cell r="D365" t="str">
            <v/>
          </cell>
          <cell r="H365" t="str">
            <v>INST. CONMEMOR. GORGAS DE EST. DE SALUD</v>
          </cell>
          <cell r="I365">
            <v>493</v>
          </cell>
        </row>
        <row r="366">
          <cell r="C366" t="str">
            <v xml:space="preserve"> 1139940</v>
          </cell>
          <cell r="D366" t="str">
            <v>1FHS610001181-00025523</v>
          </cell>
          <cell r="H366" t="str">
            <v>SENACYT (SEC. NAC. Y TECNOLOGIA)</v>
          </cell>
          <cell r="I366">
            <v>32</v>
          </cell>
        </row>
        <row r="367">
          <cell r="C367" t="str">
            <v xml:space="preserve"> 1205652</v>
          </cell>
          <cell r="D367" t="str">
            <v/>
          </cell>
          <cell r="H367" t="str">
            <v>REGION METROPOLITANA DE SALUD</v>
          </cell>
          <cell r="I367">
            <v>6746.68</v>
          </cell>
        </row>
        <row r="368">
          <cell r="C368" t="str">
            <v xml:space="preserve"> 1198007</v>
          </cell>
          <cell r="D368" t="str">
            <v/>
          </cell>
          <cell r="H368" t="str">
            <v>REGION DE SALUD PANAMA ESTE (MINSA)</v>
          </cell>
          <cell r="I368">
            <v>3852</v>
          </cell>
        </row>
        <row r="369">
          <cell r="C369" t="str">
            <v xml:space="preserve"> 1200868</v>
          </cell>
          <cell r="H369" t="str">
            <v>REGION DE SALUD PANAMA ESTE (MINSA)</v>
          </cell>
          <cell r="I369">
            <v>65.099999999999994</v>
          </cell>
        </row>
        <row r="370">
          <cell r="C370" t="str">
            <v xml:space="preserve"> 1200866</v>
          </cell>
          <cell r="D370" t="str">
            <v/>
          </cell>
          <cell r="H370" t="str">
            <v>REGION DE SALUD PANAMA ESTE (MINSA)</v>
          </cell>
          <cell r="I370">
            <v>1990.2</v>
          </cell>
        </row>
        <row r="371">
          <cell r="C371" t="str">
            <v xml:space="preserve"> 1175061</v>
          </cell>
          <cell r="D371" t="str">
            <v>1FHS610001181-00004854</v>
          </cell>
          <cell r="H371" t="str">
            <v>POLIC. J.J. VALLARINO</v>
          </cell>
          <cell r="I371">
            <v>-0.02</v>
          </cell>
        </row>
        <row r="372">
          <cell r="C372" t="str">
            <v xml:space="preserve"> 1200510</v>
          </cell>
          <cell r="D372" t="str">
            <v/>
          </cell>
          <cell r="H372" t="str">
            <v>POLIC. J.J. VALLARINO</v>
          </cell>
          <cell r="I372">
            <v>1043.0999999999999</v>
          </cell>
        </row>
        <row r="373">
          <cell r="C373" t="str">
            <v xml:space="preserve"> 1200511</v>
          </cell>
          <cell r="D373" t="str">
            <v/>
          </cell>
          <cell r="H373" t="str">
            <v>POLIC. J.J. VALLARINO</v>
          </cell>
          <cell r="I373">
            <v>1043.0999999999999</v>
          </cell>
        </row>
        <row r="374">
          <cell r="C374" t="str">
            <v xml:space="preserve"> 1200512</v>
          </cell>
          <cell r="D374" t="str">
            <v/>
          </cell>
          <cell r="H374" t="str">
            <v>POLIC. J.J. VALLARINO</v>
          </cell>
          <cell r="I374">
            <v>-1043.0999999999999</v>
          </cell>
        </row>
        <row r="375">
          <cell r="C375" t="str">
            <v xml:space="preserve"> 1200992</v>
          </cell>
          <cell r="D375" t="str">
            <v/>
          </cell>
          <cell r="H375" t="str">
            <v>POLIC. J.J. VALLARINO</v>
          </cell>
          <cell r="I375">
            <v>201.25</v>
          </cell>
        </row>
        <row r="376">
          <cell r="C376" t="str">
            <v xml:space="preserve"> 1200993</v>
          </cell>
          <cell r="D376" t="str">
            <v/>
          </cell>
          <cell r="H376" t="str">
            <v>POLIC. J.J. VALLARINO</v>
          </cell>
          <cell r="I376">
            <v>201.25</v>
          </cell>
        </row>
        <row r="377">
          <cell r="C377" t="str">
            <v xml:space="preserve"> 1200995</v>
          </cell>
          <cell r="D377" t="str">
            <v/>
          </cell>
          <cell r="H377" t="str">
            <v>POLIC. J.J. VALLARINO</v>
          </cell>
          <cell r="I377">
            <v>-201.25</v>
          </cell>
        </row>
        <row r="378">
          <cell r="C378" t="str">
            <v xml:space="preserve"> 1201112</v>
          </cell>
          <cell r="D378" t="str">
            <v/>
          </cell>
          <cell r="H378" t="str">
            <v>POLIC. J.J. VALLARINO</v>
          </cell>
          <cell r="I378">
            <v>1368</v>
          </cell>
        </row>
        <row r="379">
          <cell r="C379" t="str">
            <v xml:space="preserve"> 1201115</v>
          </cell>
          <cell r="D379" t="str">
            <v/>
          </cell>
          <cell r="H379" t="str">
            <v>POLIC. J.J. VALLARINO</v>
          </cell>
          <cell r="I379">
            <v>1368</v>
          </cell>
        </row>
        <row r="380">
          <cell r="C380" t="str">
            <v xml:space="preserve"> 1201116</v>
          </cell>
          <cell r="D380" t="str">
            <v/>
          </cell>
          <cell r="H380" t="str">
            <v>POLIC. J.J. VALLARINO</v>
          </cell>
          <cell r="I380">
            <v>-1368</v>
          </cell>
        </row>
        <row r="381">
          <cell r="C381" t="str">
            <v xml:space="preserve"> 1202766</v>
          </cell>
          <cell r="D381" t="str">
            <v/>
          </cell>
          <cell r="H381" t="str">
            <v>POLIC. MANUEL MARIA VALDES</v>
          </cell>
          <cell r="I381">
            <v>480</v>
          </cell>
        </row>
        <row r="382">
          <cell r="C382" t="str">
            <v xml:space="preserve"> 1202764</v>
          </cell>
          <cell r="D382" t="str">
            <v/>
          </cell>
          <cell r="H382" t="str">
            <v>POLIC. MANUEL MARIA VALDES</v>
          </cell>
          <cell r="I382">
            <v>480</v>
          </cell>
        </row>
        <row r="383">
          <cell r="C383" t="str">
            <v xml:space="preserve"> 1202768</v>
          </cell>
          <cell r="D383" t="str">
            <v/>
          </cell>
          <cell r="H383" t="str">
            <v>POLIC. MANUEL MARIA VALDES</v>
          </cell>
          <cell r="I383">
            <v>-480</v>
          </cell>
        </row>
        <row r="384">
          <cell r="C384" t="str">
            <v xml:space="preserve"> 1198512</v>
          </cell>
          <cell r="D384" t="str">
            <v>CK 37144 BN</v>
          </cell>
          <cell r="H384" t="str">
            <v>POLIC. MANUEL MARIA VALDES</v>
          </cell>
          <cell r="I384">
            <v>-0.01</v>
          </cell>
        </row>
        <row r="385">
          <cell r="C385" t="str">
            <v xml:space="preserve"> 1205678</v>
          </cell>
          <cell r="D385" t="str">
            <v/>
          </cell>
          <cell r="H385" t="str">
            <v>POLIC. MANUEL MARIA VALDES</v>
          </cell>
          <cell r="I385">
            <v>1586.98</v>
          </cell>
        </row>
        <row r="386">
          <cell r="C386" t="str">
            <v xml:space="preserve"> 1205676</v>
          </cell>
          <cell r="D386" t="str">
            <v/>
          </cell>
          <cell r="H386" t="str">
            <v>POLIC. MANUEL MARIA VALDES</v>
          </cell>
          <cell r="I386">
            <v>1587</v>
          </cell>
        </row>
        <row r="387">
          <cell r="C387" t="str">
            <v xml:space="preserve"> 1205692</v>
          </cell>
          <cell r="D387" t="str">
            <v/>
          </cell>
          <cell r="H387" t="str">
            <v>POLIC. MANUEL MARIA VALDES</v>
          </cell>
          <cell r="I387">
            <v>-1587</v>
          </cell>
        </row>
        <row r="388">
          <cell r="C388" t="str">
            <v xml:space="preserve"> 1206231</v>
          </cell>
          <cell r="D388" t="str">
            <v/>
          </cell>
          <cell r="H388" t="str">
            <v>POLIC. MANUEL MARIA VALDES</v>
          </cell>
          <cell r="I388">
            <v>1185</v>
          </cell>
        </row>
        <row r="389">
          <cell r="C389" t="str">
            <v xml:space="preserve"> 1206230</v>
          </cell>
          <cell r="D389" t="str">
            <v/>
          </cell>
          <cell r="H389" t="str">
            <v>POLIC. MANUEL MARIA VALDES</v>
          </cell>
          <cell r="I389">
            <v>1185</v>
          </cell>
        </row>
        <row r="390">
          <cell r="C390" t="str">
            <v xml:space="preserve"> 1206233</v>
          </cell>
          <cell r="D390" t="str">
            <v/>
          </cell>
          <cell r="H390" t="str">
            <v>POLIC. MANUEL MARIA VALDES</v>
          </cell>
          <cell r="I390">
            <v>-1185</v>
          </cell>
        </row>
        <row r="391">
          <cell r="C391" t="str">
            <v xml:space="preserve"> 1180019</v>
          </cell>
          <cell r="D391" t="str">
            <v/>
          </cell>
          <cell r="H391" t="str">
            <v>REGION SALUD DARIEN</v>
          </cell>
          <cell r="I391">
            <v>50.93</v>
          </cell>
        </row>
        <row r="392">
          <cell r="C392" t="str">
            <v xml:space="preserve"> 1195915</v>
          </cell>
          <cell r="H392" t="str">
            <v>REGION SALUD DARIEN</v>
          </cell>
          <cell r="I392">
            <v>47.94</v>
          </cell>
        </row>
        <row r="393">
          <cell r="C393" t="str">
            <v xml:space="preserve"> 1194827</v>
          </cell>
          <cell r="H393" t="str">
            <v>REGISTRO PUBLICO DE PANAMA</v>
          </cell>
          <cell r="I393">
            <v>2.21</v>
          </cell>
        </row>
        <row r="394">
          <cell r="C394" t="str">
            <v xml:space="preserve"> 1161284</v>
          </cell>
          <cell r="D394" t="str">
            <v>1FHS610001181-00032645</v>
          </cell>
          <cell r="H394" t="str">
            <v>REGION SALUD GNOBE BUGLE</v>
          </cell>
          <cell r="I394">
            <v>316.51</v>
          </cell>
        </row>
        <row r="395">
          <cell r="C395" t="str">
            <v xml:space="preserve"> 1163127</v>
          </cell>
          <cell r="D395" t="str">
            <v>1FHS610001181-00033319</v>
          </cell>
          <cell r="H395" t="str">
            <v>REGION SALUD GNOBE BUGLE</v>
          </cell>
          <cell r="I395">
            <v>6.43</v>
          </cell>
        </row>
        <row r="396">
          <cell r="C396" t="str">
            <v xml:space="preserve"> 1169776</v>
          </cell>
          <cell r="D396" t="str">
            <v>1FHS610001181-00035392</v>
          </cell>
          <cell r="H396" t="str">
            <v>REGION SALUD GNOBE BUGLE</v>
          </cell>
          <cell r="I396">
            <v>8.9600000000000009</v>
          </cell>
        </row>
        <row r="397">
          <cell r="C397" t="str">
            <v>10856280</v>
          </cell>
          <cell r="D397" t="str">
            <v>RET FISCAL</v>
          </cell>
          <cell r="H397" t="str">
            <v>REGION SALUD GNOBE BUGLE</v>
          </cell>
          <cell r="I397">
            <v>-6.43</v>
          </cell>
        </row>
        <row r="398">
          <cell r="C398" t="str">
            <v>10856283</v>
          </cell>
          <cell r="D398" t="str">
            <v>RET FISCAL</v>
          </cell>
          <cell r="H398" t="str">
            <v>REGION SALUD GNOBE BUGLE</v>
          </cell>
          <cell r="I398">
            <v>-8.9600000000000009</v>
          </cell>
        </row>
        <row r="399">
          <cell r="C399" t="str">
            <v xml:space="preserve"> 1199373</v>
          </cell>
          <cell r="D399" t="str">
            <v/>
          </cell>
          <cell r="H399" t="str">
            <v>REGION SALUD GNOBE BUGLE</v>
          </cell>
          <cell r="I399">
            <v>407.99</v>
          </cell>
        </row>
        <row r="400">
          <cell r="C400" t="str">
            <v xml:space="preserve"> 1202877</v>
          </cell>
          <cell r="D400" t="str">
            <v/>
          </cell>
          <cell r="H400" t="str">
            <v>REGION SALUD GNOBE BUGLE</v>
          </cell>
          <cell r="I400">
            <v>603.99</v>
          </cell>
        </row>
        <row r="401">
          <cell r="C401" t="str">
            <v xml:space="preserve"> 1202879</v>
          </cell>
          <cell r="D401" t="str">
            <v/>
          </cell>
          <cell r="H401" t="str">
            <v>REGION SALUD GNOBE BUGLE</v>
          </cell>
          <cell r="I401">
            <v>603.99</v>
          </cell>
        </row>
        <row r="402">
          <cell r="C402" t="str">
            <v xml:space="preserve"> 1202880</v>
          </cell>
          <cell r="D402" t="str">
            <v/>
          </cell>
          <cell r="H402" t="str">
            <v>REGION SALUD GNOBE BUGLE</v>
          </cell>
          <cell r="I402">
            <v>-603.99</v>
          </cell>
        </row>
        <row r="403">
          <cell r="C403" t="str">
            <v xml:space="preserve"> 1205546</v>
          </cell>
          <cell r="D403" t="str">
            <v/>
          </cell>
          <cell r="H403" t="str">
            <v>REGION SALUD GNOBE BUGLE</v>
          </cell>
          <cell r="I403">
            <v>1813.65</v>
          </cell>
        </row>
        <row r="404">
          <cell r="C404" t="str">
            <v xml:space="preserve"> 1204129</v>
          </cell>
          <cell r="D404" t="str">
            <v/>
          </cell>
          <cell r="H404" t="str">
            <v>PROGRAMA MUNDIAL DE ALIMENTOS</v>
          </cell>
          <cell r="I404">
            <v>1743.75</v>
          </cell>
        </row>
        <row r="405">
          <cell r="C405" t="str">
            <v xml:space="preserve"> 1194454</v>
          </cell>
          <cell r="H405" t="str">
            <v>AUTORIDAD PANAMENA DE SEGURIDAD DE ALIM.</v>
          </cell>
          <cell r="I405">
            <v>8.19</v>
          </cell>
        </row>
        <row r="406">
          <cell r="C406" t="str">
            <v>10881792</v>
          </cell>
          <cell r="D406" t="str">
            <v>ret fiscal</v>
          </cell>
          <cell r="H406" t="str">
            <v>AUTORIDAD PANAMENA DE SEGURIDAD DE ALIM.</v>
          </cell>
          <cell r="I406">
            <v>-8.19</v>
          </cell>
        </row>
        <row r="407">
          <cell r="C407" t="str">
            <v>10783517</v>
          </cell>
          <cell r="D407" t="str">
            <v>RET FISCAL</v>
          </cell>
          <cell r="H407" t="str">
            <v>INSTITUTO NACIONAL DE LA MUJER</v>
          </cell>
          <cell r="I407">
            <v>-4.46</v>
          </cell>
        </row>
        <row r="408">
          <cell r="C408" t="str">
            <v xml:space="preserve"> 1204714</v>
          </cell>
          <cell r="D408" t="str">
            <v/>
          </cell>
          <cell r="H408" t="str">
            <v>INSTITUTO NACIONAL DE LA MUJER</v>
          </cell>
          <cell r="I408">
            <v>163.5</v>
          </cell>
        </row>
        <row r="409">
          <cell r="C409" t="str">
            <v xml:space="preserve"> 1168665</v>
          </cell>
          <cell r="D409" t="str">
            <v>1FHS610001181-00004618</v>
          </cell>
          <cell r="H409" t="str">
            <v>SECRETARIA  NACIONAL DE LA NINEZ ADOL.Y FLIA.</v>
          </cell>
          <cell r="I409">
            <v>-3.55</v>
          </cell>
        </row>
        <row r="410">
          <cell r="C410" t="str">
            <v xml:space="preserve"> 1181761</v>
          </cell>
          <cell r="D410" t="str">
            <v/>
          </cell>
          <cell r="H410" t="str">
            <v>SECRETARIA  NACIONAL DE LA NINEZ ADOL.Y FLIA.</v>
          </cell>
          <cell r="I410">
            <v>50.72</v>
          </cell>
        </row>
        <row r="411">
          <cell r="C411" t="str">
            <v>10768525</v>
          </cell>
          <cell r="D411" t="str">
            <v>REC 287157 CK NCNAL 48424</v>
          </cell>
          <cell r="H411" t="str">
            <v>SUPERINTENDENCIA DE BANCO</v>
          </cell>
          <cell r="I411">
            <v>-289.8</v>
          </cell>
        </row>
        <row r="412">
          <cell r="C412" t="str">
            <v xml:space="preserve"> 1193207</v>
          </cell>
          <cell r="D412" t="str">
            <v/>
          </cell>
          <cell r="H412" t="str">
            <v>SUPERINTENDENCIA DE BANCO</v>
          </cell>
          <cell r="I412">
            <v>101.35</v>
          </cell>
        </row>
        <row r="413">
          <cell r="C413" t="str">
            <v xml:space="preserve"> 1190764</v>
          </cell>
          <cell r="H413" t="str">
            <v>TRIBUNAL ELECTORAL</v>
          </cell>
          <cell r="I413">
            <v>4.8</v>
          </cell>
        </row>
        <row r="414">
          <cell r="C414" t="str">
            <v xml:space="preserve"> 1190799</v>
          </cell>
          <cell r="H414" t="str">
            <v>TRIBUNAL ELECTORAL</v>
          </cell>
          <cell r="I414">
            <v>1.47</v>
          </cell>
        </row>
        <row r="415">
          <cell r="C415" t="str">
            <v xml:space="preserve"> 1191529</v>
          </cell>
          <cell r="H415" t="str">
            <v>TRIBUNAL ELECTORAL</v>
          </cell>
          <cell r="I415">
            <v>10.82</v>
          </cell>
        </row>
        <row r="416">
          <cell r="C416" t="str">
            <v xml:space="preserve"> 1194008</v>
          </cell>
          <cell r="D416" t="str">
            <v/>
          </cell>
          <cell r="H416" t="str">
            <v>TRIBUNAL ELECTORAL</v>
          </cell>
          <cell r="I416">
            <v>0.06</v>
          </cell>
        </row>
        <row r="417">
          <cell r="C417" t="str">
            <v xml:space="preserve"> 1198681</v>
          </cell>
          <cell r="D417" t="str">
            <v/>
          </cell>
          <cell r="H417" t="str">
            <v>TRIBUNAL ELECTORAL</v>
          </cell>
          <cell r="I417">
            <v>60.46</v>
          </cell>
        </row>
        <row r="418">
          <cell r="C418" t="str">
            <v xml:space="preserve"> 1198713</v>
          </cell>
          <cell r="H418" t="str">
            <v>TRIBUNAL ELECTORAL</v>
          </cell>
          <cell r="I418">
            <v>4.6100000000000003</v>
          </cell>
        </row>
        <row r="419">
          <cell r="C419" t="str">
            <v xml:space="preserve"> 1205463</v>
          </cell>
          <cell r="D419" t="str">
            <v/>
          </cell>
          <cell r="H419" t="str">
            <v>TRIBUNAL ELECTORAL</v>
          </cell>
          <cell r="I419">
            <v>110.21</v>
          </cell>
        </row>
        <row r="420">
          <cell r="C420" t="str">
            <v>10889992</v>
          </cell>
          <cell r="D420" t="str">
            <v>RET FISCAL FACT   30/06/23</v>
          </cell>
          <cell r="H420" t="str">
            <v>TRIBUNAL ELECTORAL</v>
          </cell>
          <cell r="I420">
            <v>-17.809999999999999</v>
          </cell>
        </row>
        <row r="421">
          <cell r="C421" t="str">
            <v xml:space="preserve"> 1199035</v>
          </cell>
          <cell r="H421" t="str">
            <v>TRIBUNAL ELECTORAL</v>
          </cell>
          <cell r="I421">
            <v>3.8</v>
          </cell>
        </row>
        <row r="422">
          <cell r="C422" t="str">
            <v xml:space="preserve"> 1202535</v>
          </cell>
          <cell r="H422" t="str">
            <v>TRIBUNAL ELECTORAL</v>
          </cell>
          <cell r="I422">
            <v>20.3</v>
          </cell>
        </row>
        <row r="423">
          <cell r="C423" t="str">
            <v xml:space="preserve"> 1204094</v>
          </cell>
          <cell r="D423" t="str">
            <v/>
          </cell>
          <cell r="H423" t="str">
            <v>TRIBUNAL ELECTORAL</v>
          </cell>
          <cell r="I423">
            <v>57.78</v>
          </cell>
        </row>
        <row r="424">
          <cell r="C424" t="str">
            <v xml:space="preserve"> 1204289</v>
          </cell>
          <cell r="D424" t="str">
            <v/>
          </cell>
          <cell r="H424" t="str">
            <v>TRIBUNAL ELECTORAL</v>
          </cell>
          <cell r="I424">
            <v>57.78</v>
          </cell>
        </row>
        <row r="425">
          <cell r="C425" t="str">
            <v xml:space="preserve"> 1204690</v>
          </cell>
          <cell r="D425" t="str">
            <v/>
          </cell>
          <cell r="H425" t="str">
            <v>TRIBUNAL ELECTORAL</v>
          </cell>
          <cell r="I425">
            <v>-57.78</v>
          </cell>
        </row>
        <row r="426">
          <cell r="C426" t="str">
            <v xml:space="preserve"> 1205318</v>
          </cell>
          <cell r="D426" t="str">
            <v/>
          </cell>
          <cell r="H426" t="str">
            <v>TRIBUNAL ELECTORAL</v>
          </cell>
          <cell r="I426">
            <v>0.01</v>
          </cell>
        </row>
        <row r="427">
          <cell r="C427" t="str">
            <v xml:space="preserve"> 1204910</v>
          </cell>
          <cell r="D427" t="str">
            <v/>
          </cell>
          <cell r="H427" t="str">
            <v>REGION DE SALUD SAN MIGTO.CHIL</v>
          </cell>
          <cell r="I427">
            <v>70.11</v>
          </cell>
        </row>
        <row r="428">
          <cell r="C428" t="str">
            <v xml:space="preserve"> 1183403</v>
          </cell>
          <cell r="H428" t="str">
            <v>FISCALIA GENERAL DE CUENTAS</v>
          </cell>
          <cell r="I428">
            <v>4.1399999999999997</v>
          </cell>
        </row>
        <row r="429">
          <cell r="C429" t="str">
            <v>10871498</v>
          </cell>
          <cell r="D429" t="str">
            <v>RET FISCAL</v>
          </cell>
          <cell r="H429" t="str">
            <v>FISCALIA GENERAL DE CUENTAS</v>
          </cell>
          <cell r="I429">
            <v>-4.1399999999999997</v>
          </cell>
        </row>
        <row r="430">
          <cell r="C430" t="str">
            <v xml:space="preserve"> 1161961</v>
          </cell>
          <cell r="D430" t="str">
            <v>1FHS310001256-00106298</v>
          </cell>
          <cell r="H430" t="str">
            <v>CENTRO DE SALUD EMILIANO PONCE</v>
          </cell>
          <cell r="I430">
            <v>131.5</v>
          </cell>
        </row>
        <row r="431">
          <cell r="C431" t="str">
            <v xml:space="preserve"> 1199331</v>
          </cell>
          <cell r="D431" t="str">
            <v/>
          </cell>
          <cell r="H431" t="str">
            <v>I.S.A.(INST. DE SEGURO AGROPECUARIO)</v>
          </cell>
          <cell r="I431">
            <v>164.78</v>
          </cell>
        </row>
        <row r="432">
          <cell r="C432" t="str">
            <v xml:space="preserve"> 1196545</v>
          </cell>
          <cell r="D432" t="str">
            <v/>
          </cell>
          <cell r="H432" t="str">
            <v>INSTITUTO DE INV.AGROPECUARIAS(I.I.A)</v>
          </cell>
          <cell r="I432">
            <v>12.09</v>
          </cell>
        </row>
        <row r="433">
          <cell r="C433" t="str">
            <v xml:space="preserve"> 1196569</v>
          </cell>
          <cell r="H433" t="str">
            <v>INSTITUTO DE INV.AGROPECUARIAS(I.I.A)</v>
          </cell>
          <cell r="I433">
            <v>1.89</v>
          </cell>
        </row>
        <row r="434">
          <cell r="C434" t="str">
            <v xml:space="preserve"> 1182649</v>
          </cell>
          <cell r="D434" t="str">
            <v/>
          </cell>
          <cell r="H434" t="str">
            <v>UNIV. ESPECIALIZADA DE LAS AMERICAS(UDELAS)</v>
          </cell>
          <cell r="I434">
            <v>1.1599999999999999</v>
          </cell>
        </row>
        <row r="435">
          <cell r="C435" t="str">
            <v xml:space="preserve"> 1206613</v>
          </cell>
          <cell r="D435" t="str">
            <v/>
          </cell>
          <cell r="H435" t="str">
            <v>UNIV. ESPECIALIZADA DE LAS AMERICAS(UDELAS)</v>
          </cell>
          <cell r="I435">
            <v>70.22</v>
          </cell>
        </row>
        <row r="436">
          <cell r="C436" t="str">
            <v xml:space="preserve"> 1206614</v>
          </cell>
          <cell r="D436" t="str">
            <v/>
          </cell>
          <cell r="H436" t="str">
            <v>UNIV. ESPECIALIZADA DE LAS AMERICAS(UDELAS)</v>
          </cell>
          <cell r="I436">
            <v>161.69999999999999</v>
          </cell>
        </row>
        <row r="437">
          <cell r="C437" t="str">
            <v xml:space="preserve"> 1206615</v>
          </cell>
          <cell r="D437" t="str">
            <v/>
          </cell>
          <cell r="H437" t="str">
            <v>UNIV. ESPECIALIZADA DE LAS AMERICAS(UDELAS)</v>
          </cell>
          <cell r="I437">
            <v>-2.8</v>
          </cell>
        </row>
        <row r="438">
          <cell r="C438" t="str">
            <v xml:space="preserve"> 1206616</v>
          </cell>
          <cell r="D438" t="str">
            <v/>
          </cell>
          <cell r="H438" t="str">
            <v>UNIV. ESPECIALIZADA DE LAS AMERICAS(UDELAS)</v>
          </cell>
          <cell r="I438">
            <v>3.52</v>
          </cell>
        </row>
        <row r="439">
          <cell r="C439" t="str">
            <v xml:space="preserve"> 1140828</v>
          </cell>
          <cell r="D439" t="str">
            <v>1FHS610001181-00025897</v>
          </cell>
          <cell r="H439" t="str">
            <v>UNIVERSIDAD TECNOLOGICA DE PMA</v>
          </cell>
          <cell r="I439">
            <v>40.49</v>
          </cell>
        </row>
        <row r="440">
          <cell r="C440" t="str">
            <v xml:space="preserve"> 1195908</v>
          </cell>
          <cell r="H440" t="str">
            <v>UNIVERSIDAD TECNOLOGICA DE PMA</v>
          </cell>
          <cell r="I440">
            <v>4.58</v>
          </cell>
        </row>
        <row r="441">
          <cell r="C441" t="str">
            <v xml:space="preserve"> 1206243</v>
          </cell>
          <cell r="D441" t="str">
            <v/>
          </cell>
          <cell r="H441" t="str">
            <v>UNIVERSIDAD TECNOLOGICA DE PMA</v>
          </cell>
          <cell r="I441">
            <v>50.72</v>
          </cell>
        </row>
        <row r="442">
          <cell r="C442" t="str">
            <v xml:space="preserve"> 1171375</v>
          </cell>
          <cell r="D442" t="str">
            <v>1FHS610001181-00035873</v>
          </cell>
          <cell r="H442" t="str">
            <v>UNIVERSIDAD DE PANAMA</v>
          </cell>
          <cell r="I442">
            <v>35</v>
          </cell>
        </row>
        <row r="443">
          <cell r="C443" t="str">
            <v xml:space="preserve"> 1181577</v>
          </cell>
          <cell r="D443" t="str">
            <v/>
          </cell>
          <cell r="H443" t="str">
            <v>UNIVERSIDAD DE PANAMA</v>
          </cell>
          <cell r="I443">
            <v>525</v>
          </cell>
        </row>
        <row r="444">
          <cell r="C444" t="str">
            <v xml:space="preserve"> 1188678</v>
          </cell>
          <cell r="D444" t="str">
            <v/>
          </cell>
          <cell r="H444" t="str">
            <v>UNIVERSIDAD DE PANAMA</v>
          </cell>
          <cell r="I444">
            <v>888.9</v>
          </cell>
        </row>
        <row r="445">
          <cell r="C445" t="str">
            <v xml:space="preserve"> 1190742</v>
          </cell>
          <cell r="D445" t="str">
            <v/>
          </cell>
          <cell r="H445" t="str">
            <v>UNIVERSIDAD DE PANAMA</v>
          </cell>
          <cell r="I445">
            <v>23.85</v>
          </cell>
        </row>
        <row r="446">
          <cell r="C446" t="str">
            <v xml:space="preserve"> 1194091</v>
          </cell>
          <cell r="D446" t="str">
            <v/>
          </cell>
          <cell r="H446" t="str">
            <v>UNIVERSIDAD DE PANAMA</v>
          </cell>
          <cell r="I446">
            <v>28</v>
          </cell>
        </row>
        <row r="447">
          <cell r="C447" t="str">
            <v xml:space="preserve"> 1194392</v>
          </cell>
          <cell r="D447" t="str">
            <v/>
          </cell>
          <cell r="H447" t="str">
            <v>UNIVERSIDAD DE PANAMA</v>
          </cell>
          <cell r="I447">
            <v>19.8</v>
          </cell>
        </row>
        <row r="448">
          <cell r="C448" t="str">
            <v xml:space="preserve"> 1194734</v>
          </cell>
          <cell r="D448" t="str">
            <v/>
          </cell>
          <cell r="H448" t="str">
            <v>UNIVERSIDAD DE PANAMA</v>
          </cell>
          <cell r="I448">
            <v>47.36</v>
          </cell>
        </row>
        <row r="449">
          <cell r="C449" t="str">
            <v xml:space="preserve"> 1194810</v>
          </cell>
          <cell r="D449" t="str">
            <v/>
          </cell>
          <cell r="H449" t="str">
            <v>UNIVERSIDAD DE PANAMA</v>
          </cell>
          <cell r="I449">
            <v>173.2</v>
          </cell>
        </row>
        <row r="450">
          <cell r="C450" t="str">
            <v xml:space="preserve"> 1195910</v>
          </cell>
          <cell r="D450" t="str">
            <v/>
          </cell>
          <cell r="H450" t="str">
            <v>UNIVERSIDAD DE PANAMA</v>
          </cell>
          <cell r="I450">
            <v>54.6</v>
          </cell>
        </row>
        <row r="451">
          <cell r="C451" t="str">
            <v xml:space="preserve"> 1198678</v>
          </cell>
          <cell r="D451" t="str">
            <v/>
          </cell>
          <cell r="H451" t="str">
            <v>UNIVERSIDAD DE PANAMA</v>
          </cell>
          <cell r="I451">
            <v>99.02</v>
          </cell>
        </row>
        <row r="452">
          <cell r="C452" t="str">
            <v xml:space="preserve"> 1202086</v>
          </cell>
          <cell r="D452" t="str">
            <v/>
          </cell>
          <cell r="H452" t="str">
            <v>UNIVERSIDAD DE PANAMA</v>
          </cell>
          <cell r="I452">
            <v>276</v>
          </cell>
        </row>
        <row r="453">
          <cell r="C453" t="str">
            <v xml:space="preserve"> 1204097</v>
          </cell>
          <cell r="D453" t="str">
            <v/>
          </cell>
          <cell r="H453" t="str">
            <v>UNIVERSIDAD DE PANAMA</v>
          </cell>
          <cell r="I453">
            <v>75.599999999999994</v>
          </cell>
        </row>
        <row r="454">
          <cell r="C454" t="str">
            <v xml:space="preserve"> 1201297</v>
          </cell>
          <cell r="D454" t="str">
            <v/>
          </cell>
          <cell r="H454" t="str">
            <v>REGION DE SALUD PANAMA NORTE</v>
          </cell>
          <cell r="I454">
            <v>71.260000000000005</v>
          </cell>
        </row>
        <row r="455">
          <cell r="C455" t="str">
            <v xml:space="preserve"> 1167089</v>
          </cell>
          <cell r="D455" t="str">
            <v>1FHS610001181-00034629</v>
          </cell>
          <cell r="H455" t="str">
            <v>CENTRO DE SALUD DE CERRO BATEA</v>
          </cell>
          <cell r="I455">
            <v>425</v>
          </cell>
        </row>
        <row r="456">
          <cell r="C456" t="str">
            <v xml:space="preserve"> 1176593</v>
          </cell>
          <cell r="D456" t="str">
            <v>1FHS610001181-00037526</v>
          </cell>
          <cell r="H456" t="str">
            <v>AEROPUERTO INT. DE TOCUMEN, S.A.</v>
          </cell>
          <cell r="I456">
            <v>118.4</v>
          </cell>
        </row>
        <row r="457">
          <cell r="C457" t="str">
            <v xml:space="preserve"> 1194089</v>
          </cell>
          <cell r="H457" t="str">
            <v>AGENCIA PANAMA PACIFICO</v>
          </cell>
          <cell r="I457">
            <v>6.67</v>
          </cell>
        </row>
        <row r="458">
          <cell r="C458" t="str">
            <v xml:space="preserve"> 1172956</v>
          </cell>
          <cell r="D458" t="str">
            <v>1FHS610001181-00036376</v>
          </cell>
          <cell r="H458" t="str">
            <v>SUPERINTENDENCIA DE SEGUROS Y REASEDUROS DE PMA</v>
          </cell>
          <cell r="I458">
            <v>2.88</v>
          </cell>
        </row>
        <row r="459">
          <cell r="C459" t="str">
            <v xml:space="preserve"> 1191794</v>
          </cell>
          <cell r="H459" t="str">
            <v>SUPERINTENDENCIA DE SEGUROS Y REASEDUROS DE PMA</v>
          </cell>
          <cell r="I459">
            <v>0.94</v>
          </cell>
        </row>
        <row r="460">
          <cell r="C460" t="str">
            <v xml:space="preserve"> 1174308</v>
          </cell>
          <cell r="D460" t="str">
            <v>1FHS610001181-00036783</v>
          </cell>
          <cell r="H460" t="str">
            <v>POLICLINICA DE CAÑITA</v>
          </cell>
          <cell r="I460">
            <v>187.38</v>
          </cell>
        </row>
        <row r="461">
          <cell r="C461" t="str">
            <v xml:space="preserve"> 1178164</v>
          </cell>
          <cell r="D461" t="str">
            <v>1FHS610001181-00038001</v>
          </cell>
          <cell r="H461" t="str">
            <v>TRIBUNAL ADMINISTRATIVO DE CONTRATACIONES PUBLICAS</v>
          </cell>
          <cell r="I461">
            <v>0.46</v>
          </cell>
        </row>
        <row r="462">
          <cell r="C462" t="str">
            <v xml:space="preserve"> 1196339</v>
          </cell>
          <cell r="D462" t="str">
            <v/>
          </cell>
          <cell r="H462" t="str">
            <v>TRIBUNAL ADMINISTRATIVO DE CONTRATACIONES PUBLICAS</v>
          </cell>
          <cell r="I462">
            <v>51.17</v>
          </cell>
        </row>
        <row r="463">
          <cell r="C463" t="str">
            <v xml:space="preserve"> 1197654</v>
          </cell>
          <cell r="H463" t="str">
            <v>SUPERINTENDENCIA DE MERCADO DE VALORES (SMV)</v>
          </cell>
          <cell r="I463">
            <v>3.99</v>
          </cell>
        </row>
        <row r="464">
          <cell r="C464" t="str">
            <v xml:space="preserve"> 1197658</v>
          </cell>
          <cell r="H464" t="str">
            <v>SUPERINTENDENCIA DE MERCADO DE VALORES (SMV)</v>
          </cell>
          <cell r="I464">
            <v>3.99</v>
          </cell>
        </row>
        <row r="465">
          <cell r="C465" t="str">
            <v xml:space="preserve"> 1137327</v>
          </cell>
          <cell r="D465" t="str">
            <v>1FHS610001181-00024728</v>
          </cell>
          <cell r="H465" t="str">
            <v>MEDUCA (REGION DE PANAMA)</v>
          </cell>
          <cell r="I465">
            <v>43.87</v>
          </cell>
        </row>
        <row r="466">
          <cell r="C466" t="str">
            <v xml:space="preserve"> 1146212</v>
          </cell>
          <cell r="D466" t="str">
            <v>1FHS610001181-00027600</v>
          </cell>
          <cell r="H466" t="str">
            <v>MEDUCA (REGION DE PANAMA)</v>
          </cell>
          <cell r="I466">
            <v>173.43</v>
          </cell>
        </row>
        <row r="467">
          <cell r="C467" t="str">
            <v xml:space="preserve"> 1146757</v>
          </cell>
          <cell r="D467" t="str">
            <v>1FHS610001181-00027766</v>
          </cell>
          <cell r="H467" t="str">
            <v>MEDUCA (REGION DE PANAMA)</v>
          </cell>
          <cell r="I467">
            <v>55.55</v>
          </cell>
        </row>
        <row r="468">
          <cell r="C468" t="str">
            <v xml:space="preserve"> 1147414</v>
          </cell>
          <cell r="D468" t="str">
            <v>1FHS610001181-00027993</v>
          </cell>
          <cell r="H468" t="str">
            <v>MEDUCA (REGION DE PANAMA)</v>
          </cell>
          <cell r="I468">
            <v>334.29</v>
          </cell>
        </row>
        <row r="469">
          <cell r="C469" t="str">
            <v xml:space="preserve"> 1148571</v>
          </cell>
          <cell r="D469" t="str">
            <v>1FHS610001181-00028353</v>
          </cell>
          <cell r="H469" t="str">
            <v>MEDUCA (REGION DE PANAMA)</v>
          </cell>
          <cell r="I469">
            <v>47.02</v>
          </cell>
        </row>
        <row r="470">
          <cell r="C470" t="str">
            <v xml:space="preserve"> 1149221</v>
          </cell>
          <cell r="D470" t="str">
            <v>1FHS610001181-00003696</v>
          </cell>
          <cell r="H470" t="str">
            <v>MEDUCA (REGION DE PANAMA)</v>
          </cell>
          <cell r="I470">
            <v>-0.19</v>
          </cell>
        </row>
        <row r="471">
          <cell r="C471" t="str">
            <v xml:space="preserve"> 1204893</v>
          </cell>
          <cell r="D471" t="str">
            <v/>
          </cell>
          <cell r="H471" t="str">
            <v>MEDUCA (REGION DE PANAMA)</v>
          </cell>
          <cell r="I471">
            <v>-60.19</v>
          </cell>
        </row>
        <row r="472">
          <cell r="C472" t="str">
            <v xml:space="preserve"> 1205360</v>
          </cell>
          <cell r="D472" t="str">
            <v/>
          </cell>
          <cell r="H472" t="str">
            <v>MEDUCA (REGION DE PANAMA)</v>
          </cell>
          <cell r="I472">
            <v>53.51</v>
          </cell>
        </row>
        <row r="473">
          <cell r="C473" t="str">
            <v xml:space="preserve"> 1204826</v>
          </cell>
          <cell r="D473" t="str">
            <v/>
          </cell>
          <cell r="H473" t="str">
            <v>MEDUCA (REGION DE PANAMA)</v>
          </cell>
          <cell r="I473">
            <v>14.45</v>
          </cell>
        </row>
        <row r="474">
          <cell r="C474" t="str">
            <v xml:space="preserve"> 1204771</v>
          </cell>
          <cell r="D474" t="str">
            <v/>
          </cell>
          <cell r="H474" t="str">
            <v>MEDUCA (REGION DE PANAMA)</v>
          </cell>
          <cell r="I474">
            <v>109</v>
          </cell>
        </row>
        <row r="475">
          <cell r="C475" t="str">
            <v xml:space="preserve"> 1204747</v>
          </cell>
          <cell r="D475" t="str">
            <v/>
          </cell>
          <cell r="H475" t="str">
            <v>MEDUCA (REGION DE PANAMA)</v>
          </cell>
          <cell r="I475">
            <v>109</v>
          </cell>
        </row>
        <row r="476">
          <cell r="C476" t="str">
            <v xml:space="preserve"> 1204750</v>
          </cell>
          <cell r="D476" t="str">
            <v/>
          </cell>
          <cell r="H476" t="str">
            <v>MEDUCA (REGION DE PANAMA)</v>
          </cell>
          <cell r="I476">
            <v>-109</v>
          </cell>
        </row>
        <row r="477">
          <cell r="C477" t="str">
            <v xml:space="preserve"> 1204890</v>
          </cell>
          <cell r="D477" t="str">
            <v/>
          </cell>
          <cell r="H477" t="str">
            <v>MEDUCA (REGION DE PANAMA)</v>
          </cell>
          <cell r="I477">
            <v>60.19</v>
          </cell>
        </row>
        <row r="478">
          <cell r="C478" t="str">
            <v xml:space="preserve"> 1204891</v>
          </cell>
          <cell r="D478" t="str">
            <v/>
          </cell>
          <cell r="H478" t="str">
            <v>MEDUCA (REGION DE PANAMA)</v>
          </cell>
          <cell r="I478">
            <v>60.19</v>
          </cell>
        </row>
        <row r="479">
          <cell r="C479" t="str">
            <v xml:space="preserve"> 1201774</v>
          </cell>
          <cell r="D479" t="str">
            <v/>
          </cell>
          <cell r="H479" t="str">
            <v>MEDUCA (REGION DE PANAMA)</v>
          </cell>
          <cell r="I479">
            <v>-279.93</v>
          </cell>
        </row>
        <row r="480">
          <cell r="C480" t="str">
            <v xml:space="preserve"> 1201829</v>
          </cell>
          <cell r="D480" t="str">
            <v/>
          </cell>
          <cell r="H480" t="str">
            <v>MEDUCA (REGION DE PANAMA)</v>
          </cell>
          <cell r="I480">
            <v>280.05</v>
          </cell>
        </row>
        <row r="481">
          <cell r="C481" t="str">
            <v xml:space="preserve"> 1202574</v>
          </cell>
          <cell r="D481" t="str">
            <v/>
          </cell>
          <cell r="H481" t="str">
            <v>MEDUCA (REGION DE PANAMA)</v>
          </cell>
          <cell r="I481">
            <v>-13.25</v>
          </cell>
        </row>
        <row r="482">
          <cell r="C482" t="str">
            <v xml:space="preserve"> 1202843</v>
          </cell>
          <cell r="D482" t="str">
            <v/>
          </cell>
          <cell r="H482" t="str">
            <v>MEDUCA (REGION DE PANAMA)</v>
          </cell>
          <cell r="I482">
            <v>86.05</v>
          </cell>
        </row>
        <row r="483">
          <cell r="C483" t="str">
            <v xml:space="preserve"> 1203510</v>
          </cell>
          <cell r="D483" t="str">
            <v/>
          </cell>
          <cell r="H483" t="str">
            <v>MEDUCA (REGION DE PANAMA)</v>
          </cell>
          <cell r="I483">
            <v>-86.05</v>
          </cell>
        </row>
        <row r="484">
          <cell r="C484" t="str">
            <v xml:space="preserve"> 1203511</v>
          </cell>
          <cell r="D484" t="str">
            <v/>
          </cell>
          <cell r="H484" t="str">
            <v>MEDUCA (REGION DE PANAMA)</v>
          </cell>
          <cell r="I484">
            <v>86.05</v>
          </cell>
        </row>
        <row r="485">
          <cell r="C485" t="str">
            <v xml:space="preserve"> 1199339</v>
          </cell>
          <cell r="D485" t="str">
            <v/>
          </cell>
          <cell r="H485" t="str">
            <v>MEDUCA (REGION DE PANAMA)</v>
          </cell>
          <cell r="I485">
            <v>6.21</v>
          </cell>
        </row>
        <row r="486">
          <cell r="C486" t="str">
            <v xml:space="preserve"> 1199407</v>
          </cell>
          <cell r="D486" t="str">
            <v/>
          </cell>
          <cell r="H486" t="str">
            <v>MEDUCA (REGION DE PANAMA)</v>
          </cell>
          <cell r="I486">
            <v>279.93</v>
          </cell>
        </row>
        <row r="487">
          <cell r="C487" t="str">
            <v xml:space="preserve"> 1200542</v>
          </cell>
          <cell r="D487" t="str">
            <v/>
          </cell>
          <cell r="H487" t="str">
            <v>MEDUCA (REGION DE PANAMA)</v>
          </cell>
          <cell r="I487">
            <v>129.26</v>
          </cell>
        </row>
        <row r="488">
          <cell r="C488" t="str">
            <v xml:space="preserve"> 1201279</v>
          </cell>
          <cell r="D488" t="str">
            <v/>
          </cell>
          <cell r="H488" t="str">
            <v>MEDUCA (REGION DE PANAMA)</v>
          </cell>
          <cell r="I488">
            <v>71.36</v>
          </cell>
        </row>
        <row r="489">
          <cell r="C489" t="str">
            <v xml:space="preserve"> 1201290</v>
          </cell>
          <cell r="D489" t="str">
            <v/>
          </cell>
          <cell r="H489" t="str">
            <v>MEDUCA (REGION DE PANAMA)</v>
          </cell>
          <cell r="I489">
            <v>71.36</v>
          </cell>
        </row>
        <row r="490">
          <cell r="C490" t="str">
            <v xml:space="preserve"> 1201295</v>
          </cell>
          <cell r="D490" t="str">
            <v/>
          </cell>
          <cell r="H490" t="str">
            <v>MEDUCA (REGION DE PANAMA)</v>
          </cell>
          <cell r="I490">
            <v>-71.36</v>
          </cell>
        </row>
        <row r="491">
          <cell r="C491" t="str">
            <v xml:space="preserve"> 1197235</v>
          </cell>
          <cell r="D491" t="str">
            <v/>
          </cell>
          <cell r="H491" t="str">
            <v>MEDUCA (REGION DE PANAMA)</v>
          </cell>
          <cell r="I491">
            <v>47.29</v>
          </cell>
        </row>
        <row r="492">
          <cell r="C492" t="str">
            <v xml:space="preserve"> 1197886</v>
          </cell>
          <cell r="D492" t="str">
            <v/>
          </cell>
          <cell r="H492" t="str">
            <v>MEDUCA (REGION DE PANAMA)</v>
          </cell>
          <cell r="I492">
            <v>-47.29</v>
          </cell>
        </row>
        <row r="493">
          <cell r="C493" t="str">
            <v xml:space="preserve"> 1197885</v>
          </cell>
          <cell r="D493" t="str">
            <v/>
          </cell>
          <cell r="H493" t="str">
            <v>MEDUCA (REGION DE PANAMA)</v>
          </cell>
          <cell r="I493">
            <v>47.29</v>
          </cell>
        </row>
        <row r="494">
          <cell r="C494" t="str">
            <v xml:space="preserve"> 1198228</v>
          </cell>
          <cell r="D494" t="str">
            <v/>
          </cell>
          <cell r="H494" t="str">
            <v>MEDUCA (REGION DE PANAMA)</v>
          </cell>
          <cell r="I494">
            <v>-139.49</v>
          </cell>
        </row>
        <row r="495">
          <cell r="C495" t="str">
            <v xml:space="preserve"> 1198229</v>
          </cell>
          <cell r="H495" t="str">
            <v>MEDUCA (REGION DE PANAMA)</v>
          </cell>
          <cell r="I495">
            <v>0.01</v>
          </cell>
        </row>
        <row r="496">
          <cell r="C496" t="str">
            <v xml:space="preserve"> 1198725</v>
          </cell>
          <cell r="D496" t="str">
            <v/>
          </cell>
          <cell r="H496" t="str">
            <v>MEDUCA (REGION DE PANAMA)</v>
          </cell>
          <cell r="I496">
            <v>24.48</v>
          </cell>
        </row>
        <row r="497">
          <cell r="C497" t="str">
            <v xml:space="preserve"> 1195068</v>
          </cell>
          <cell r="D497" t="str">
            <v/>
          </cell>
          <cell r="H497" t="str">
            <v>MEDUCA (REGION DE PANAMA)</v>
          </cell>
          <cell r="I497">
            <v>38.950000000000003</v>
          </cell>
        </row>
        <row r="498">
          <cell r="C498" t="str">
            <v xml:space="preserve"> 1195075</v>
          </cell>
          <cell r="D498" t="str">
            <v/>
          </cell>
          <cell r="H498" t="str">
            <v>MEDUCA (REGION DE PANAMA)</v>
          </cell>
          <cell r="I498">
            <v>-38.950000000000003</v>
          </cell>
        </row>
        <row r="499">
          <cell r="C499" t="str">
            <v xml:space="preserve"> 1195969</v>
          </cell>
          <cell r="D499" t="str">
            <v/>
          </cell>
          <cell r="H499" t="str">
            <v>MEDUCA (REGION DE PANAMA)</v>
          </cell>
          <cell r="I499">
            <v>139.49</v>
          </cell>
        </row>
        <row r="500">
          <cell r="C500" t="str">
            <v xml:space="preserve"> 1196537</v>
          </cell>
          <cell r="D500" t="str">
            <v/>
          </cell>
          <cell r="H500" t="str">
            <v>MEDUCA (REGION DE PANAMA)</v>
          </cell>
          <cell r="I500">
            <v>-139.49</v>
          </cell>
        </row>
        <row r="501">
          <cell r="C501" t="str">
            <v xml:space="preserve"> 1196539</v>
          </cell>
          <cell r="D501" t="str">
            <v/>
          </cell>
          <cell r="H501" t="str">
            <v>MEDUCA (REGION DE PANAMA)</v>
          </cell>
          <cell r="I501">
            <v>139.49</v>
          </cell>
        </row>
        <row r="502">
          <cell r="C502" t="str">
            <v xml:space="preserve"> 1196573</v>
          </cell>
          <cell r="D502" t="str">
            <v/>
          </cell>
          <cell r="H502" t="str">
            <v>MEDUCA (REGION DE PANAMA)</v>
          </cell>
          <cell r="I502">
            <v>402.15</v>
          </cell>
        </row>
        <row r="503">
          <cell r="C503" t="str">
            <v xml:space="preserve"> 1188987</v>
          </cell>
          <cell r="D503" t="str">
            <v/>
          </cell>
          <cell r="H503" t="str">
            <v>MEDUCA (REGION DE PANAMA)</v>
          </cell>
          <cell r="I503">
            <v>63.34</v>
          </cell>
        </row>
        <row r="504">
          <cell r="C504" t="str">
            <v xml:space="preserve"> 1189042</v>
          </cell>
          <cell r="D504" t="str">
            <v/>
          </cell>
          <cell r="H504" t="str">
            <v>MEDUCA (REGION DE PANAMA)</v>
          </cell>
          <cell r="I504">
            <v>-82.87</v>
          </cell>
        </row>
        <row r="505">
          <cell r="C505" t="str">
            <v xml:space="preserve"> 1188062</v>
          </cell>
          <cell r="D505" t="str">
            <v>NACIONAL2002</v>
          </cell>
          <cell r="H505" t="str">
            <v>MEDUCA (REGION DE PANAMA)</v>
          </cell>
          <cell r="I505">
            <v>-3.31</v>
          </cell>
        </row>
        <row r="506">
          <cell r="C506" t="str">
            <v xml:space="preserve"> 1191674</v>
          </cell>
          <cell r="D506" t="str">
            <v/>
          </cell>
          <cell r="H506" t="str">
            <v>MEDUCA (REGION DE PANAMA)</v>
          </cell>
          <cell r="I506">
            <v>133.01</v>
          </cell>
        </row>
        <row r="507">
          <cell r="C507" t="str">
            <v xml:space="preserve"> 1192845</v>
          </cell>
          <cell r="D507" t="str">
            <v/>
          </cell>
          <cell r="H507" t="str">
            <v>MEDUCA (REGION DE PANAMA)</v>
          </cell>
          <cell r="I507">
            <v>95.53</v>
          </cell>
        </row>
        <row r="508">
          <cell r="C508" t="str">
            <v xml:space="preserve"> 1195056</v>
          </cell>
          <cell r="D508" t="str">
            <v/>
          </cell>
          <cell r="H508" t="str">
            <v>MEDUCA (REGION DE PANAMA)</v>
          </cell>
          <cell r="I508">
            <v>38.950000000000003</v>
          </cell>
        </row>
        <row r="509">
          <cell r="C509" t="str">
            <v xml:space="preserve"> 1174690</v>
          </cell>
          <cell r="D509" t="str">
            <v>1FHS610001181-00036909</v>
          </cell>
          <cell r="H509" t="str">
            <v>MEDUCA (REGION DE PANAMA)</v>
          </cell>
          <cell r="I509">
            <v>88.08</v>
          </cell>
        </row>
        <row r="510">
          <cell r="C510" t="str">
            <v xml:space="preserve"> 1177296</v>
          </cell>
          <cell r="D510" t="str">
            <v>1FHS610001181-00037722</v>
          </cell>
          <cell r="H510" t="str">
            <v>MEDUCA (REGION DE PANAMA)</v>
          </cell>
          <cell r="I510">
            <v>248.24</v>
          </cell>
        </row>
        <row r="511">
          <cell r="C511" t="str">
            <v xml:space="preserve"> 1182306</v>
          </cell>
          <cell r="D511" t="str">
            <v/>
          </cell>
          <cell r="H511" t="str">
            <v>MEDUCA (REGION DE PANAMA)</v>
          </cell>
          <cell r="I511">
            <v>177.5</v>
          </cell>
        </row>
        <row r="512">
          <cell r="C512" t="str">
            <v xml:space="preserve"> 1186040</v>
          </cell>
          <cell r="D512" t="str">
            <v/>
          </cell>
          <cell r="H512" t="str">
            <v>MEDUCA (REGION DE PANAMA)</v>
          </cell>
          <cell r="I512">
            <v>121.25</v>
          </cell>
        </row>
        <row r="513">
          <cell r="C513" t="str">
            <v xml:space="preserve"> 1188899</v>
          </cell>
          <cell r="D513" t="str">
            <v/>
          </cell>
          <cell r="H513" t="str">
            <v>MEDUCA (REGION DE PANAMA)</v>
          </cell>
          <cell r="I513">
            <v>18.13</v>
          </cell>
        </row>
        <row r="514">
          <cell r="C514" t="str">
            <v xml:space="preserve"> 1188950</v>
          </cell>
          <cell r="D514" t="str">
            <v/>
          </cell>
          <cell r="H514" t="str">
            <v>MEDUCA (REGION DE PANAMA)</v>
          </cell>
          <cell r="I514">
            <v>82.87</v>
          </cell>
        </row>
        <row r="515">
          <cell r="C515" t="str">
            <v xml:space="preserve"> 1164690</v>
          </cell>
          <cell r="D515" t="str">
            <v>1FHS610001181-00033826</v>
          </cell>
          <cell r="H515" t="str">
            <v>MEDUCA (REGION DE PANAMA)</v>
          </cell>
          <cell r="I515">
            <v>646.29999999999995</v>
          </cell>
        </row>
        <row r="516">
          <cell r="C516" t="str">
            <v xml:space="preserve"> 1164753</v>
          </cell>
          <cell r="D516" t="str">
            <v>1FHS610001181-00033900</v>
          </cell>
          <cell r="H516" t="str">
            <v>MEDUCA (REGION DE PANAMA)</v>
          </cell>
          <cell r="I516">
            <v>83.36</v>
          </cell>
        </row>
        <row r="517">
          <cell r="C517" t="str">
            <v xml:space="preserve"> 1168239</v>
          </cell>
          <cell r="D517" t="str">
            <v>1FHS610001181-00034963</v>
          </cell>
          <cell r="H517" t="str">
            <v>MEDUCA (REGION DE PANAMA)</v>
          </cell>
          <cell r="I517">
            <v>3.89</v>
          </cell>
        </row>
        <row r="518">
          <cell r="C518" t="str">
            <v xml:space="preserve"> 1173635</v>
          </cell>
          <cell r="D518" t="str">
            <v>1FHS610001181-00036603</v>
          </cell>
          <cell r="H518" t="str">
            <v>MEDUCA (REGION DE PANAMA)</v>
          </cell>
          <cell r="I518">
            <v>77.84</v>
          </cell>
        </row>
        <row r="519">
          <cell r="C519" t="str">
            <v xml:space="preserve"> 1168533</v>
          </cell>
          <cell r="D519" t="str">
            <v>1FHS610001181-00035026</v>
          </cell>
          <cell r="H519" t="str">
            <v>MEDUCA (REGION DE PANAMA)</v>
          </cell>
          <cell r="I519">
            <v>83.46</v>
          </cell>
        </row>
        <row r="520">
          <cell r="C520" t="str">
            <v xml:space="preserve"> 1170336</v>
          </cell>
          <cell r="D520" t="str">
            <v>1FHS610001181-00035565</v>
          </cell>
          <cell r="H520" t="str">
            <v>MEDUCA (REGION DE PANAMA)</v>
          </cell>
          <cell r="I520">
            <v>52.97</v>
          </cell>
        </row>
        <row r="521">
          <cell r="C521" t="str">
            <v xml:space="preserve"> 1158165</v>
          </cell>
          <cell r="D521" t="str">
            <v>1FHS610001181-00031607</v>
          </cell>
          <cell r="H521" t="str">
            <v>MEDUCA (REGION DE PANAMA)</v>
          </cell>
          <cell r="I521">
            <v>280.43</v>
          </cell>
        </row>
        <row r="522">
          <cell r="C522" t="str">
            <v xml:space="preserve"> 1157467</v>
          </cell>
          <cell r="D522" t="str">
            <v>1FHS610001181-00031319</v>
          </cell>
          <cell r="H522" t="str">
            <v>MEDUCA (REGION DE PANAMA)</v>
          </cell>
          <cell r="I522">
            <v>35.520000000000003</v>
          </cell>
        </row>
        <row r="523">
          <cell r="C523" t="str">
            <v xml:space="preserve"> 1158185</v>
          </cell>
          <cell r="D523" t="str">
            <v>1FHS610001181-00031581</v>
          </cell>
          <cell r="H523" t="str">
            <v>MEDUCA (REGION DE PANAMA)</v>
          </cell>
          <cell r="I523">
            <v>15.89</v>
          </cell>
        </row>
        <row r="524">
          <cell r="C524" t="str">
            <v xml:space="preserve"> 1158974</v>
          </cell>
          <cell r="D524" t="str">
            <v>REC CK NCNAL 635</v>
          </cell>
          <cell r="H524" t="str">
            <v>MEDUCA (REGION DE PANAMA)</v>
          </cell>
          <cell r="I524">
            <v>-0.01</v>
          </cell>
        </row>
        <row r="525">
          <cell r="C525" t="str">
            <v xml:space="preserve"> 1162575</v>
          </cell>
          <cell r="D525" t="str">
            <v>1FHS610001181-00033129</v>
          </cell>
          <cell r="H525" t="str">
            <v>MEDUCA (REGION DE PANAMA)</v>
          </cell>
          <cell r="I525">
            <v>148.46</v>
          </cell>
        </row>
        <row r="526">
          <cell r="C526" t="str">
            <v xml:space="preserve"> 1149746</v>
          </cell>
          <cell r="D526" t="str">
            <v>NACIONAL735</v>
          </cell>
          <cell r="H526" t="str">
            <v>MEDUCA (REGION DE PANAMA)</v>
          </cell>
          <cell r="I526">
            <v>-0.01</v>
          </cell>
        </row>
        <row r="527">
          <cell r="C527" t="str">
            <v xml:space="preserve"> 1157325</v>
          </cell>
          <cell r="D527" t="str">
            <v>1FHS610001181-00031265</v>
          </cell>
          <cell r="H527" t="str">
            <v>SUPERINTENDECIA DE SUJETOS NO FINANCIEROS</v>
          </cell>
          <cell r="I527">
            <v>50.68</v>
          </cell>
        </row>
        <row r="528">
          <cell r="C528" t="str">
            <v xml:space="preserve"> 1195898</v>
          </cell>
          <cell r="D528" t="str">
            <v/>
          </cell>
          <cell r="H528" t="str">
            <v>SUPERINTENDECIA DE SUJETOS NO FINANCIEROS</v>
          </cell>
          <cell r="I528">
            <v>101.12</v>
          </cell>
        </row>
        <row r="529">
          <cell r="C529" t="str">
            <v>10793695</v>
          </cell>
          <cell r="D529" t="str">
            <v>DEP GENERAL</v>
          </cell>
          <cell r="H529" t="str">
            <v>ESTACION CIENTIFICA COIBA AIP</v>
          </cell>
          <cell r="I529">
            <v>-7.98</v>
          </cell>
        </row>
        <row r="530">
          <cell r="C530" t="str">
            <v xml:space="preserve"> 1164181</v>
          </cell>
          <cell r="D530" t="str">
            <v>1FHS610001181-00033647</v>
          </cell>
          <cell r="H530" t="str">
            <v>ESTACION CIENTIFICA COIBA AIP</v>
          </cell>
          <cell r="I530">
            <v>39</v>
          </cell>
        </row>
        <row r="531">
          <cell r="C531" t="str">
            <v xml:space="preserve"> 1151404</v>
          </cell>
          <cell r="D531" t="str">
            <v>1FHS610001181-00029324</v>
          </cell>
          <cell r="H531" t="str">
            <v>AUTORIDAD NACIONAL DE DESCENTRALIZACION</v>
          </cell>
          <cell r="I531">
            <v>16.239999999999998</v>
          </cell>
        </row>
        <row r="532">
          <cell r="C532" t="str">
            <v xml:space="preserve"> 1188601</v>
          </cell>
          <cell r="H532" t="str">
            <v>AUTORIDAD NACIONAL DE DESCENTRALIZACION</v>
          </cell>
          <cell r="I532">
            <v>0.72</v>
          </cell>
        </row>
        <row r="533">
          <cell r="C533" t="str">
            <v xml:space="preserve"> 1195899</v>
          </cell>
          <cell r="H533" t="str">
            <v>AUTORIDAD NACIONAL DE DESCENTRALIZACION</v>
          </cell>
          <cell r="I533">
            <v>0.95</v>
          </cell>
        </row>
        <row r="534">
          <cell r="C534" t="str">
            <v xml:space="preserve"> 1196926</v>
          </cell>
          <cell r="H534" t="str">
            <v>AUTORIDAD NACIONAL DE DESCENTRALIZACION</v>
          </cell>
          <cell r="I534">
            <v>5.73</v>
          </cell>
        </row>
        <row r="535">
          <cell r="C535" t="str">
            <v xml:space="preserve"> 1197646</v>
          </cell>
          <cell r="H535" t="str">
            <v>AUTORIDAD NACIONAL DE DESCENTRALIZACION</v>
          </cell>
          <cell r="I535">
            <v>1.22</v>
          </cell>
        </row>
        <row r="536">
          <cell r="C536" t="str">
            <v xml:space="preserve"> 1200420</v>
          </cell>
          <cell r="D536" t="str">
            <v/>
          </cell>
          <cell r="H536" t="str">
            <v>AUTORIDAD NACIONAL DE DESCENTRALIZACION</v>
          </cell>
          <cell r="I536">
            <v>13.86</v>
          </cell>
        </row>
        <row r="537">
          <cell r="C537" t="str">
            <v xml:space="preserve"> 1200551</v>
          </cell>
          <cell r="D537" t="str">
            <v/>
          </cell>
          <cell r="H537" t="str">
            <v>AUTORIDAD NACIONAL DE DESCENTRALIZACION</v>
          </cell>
          <cell r="I537">
            <v>41.2</v>
          </cell>
        </row>
        <row r="538">
          <cell r="C538" t="str">
            <v xml:space="preserve"> 1146595</v>
          </cell>
          <cell r="D538" t="str">
            <v>1FHS610001181-00027713</v>
          </cell>
          <cell r="H538" t="str">
            <v>DIR. REG. DE EDUCACION DE PANAMA OESTE</v>
          </cell>
          <cell r="I538">
            <v>130.21</v>
          </cell>
        </row>
        <row r="539">
          <cell r="C539" t="str">
            <v>10883568</v>
          </cell>
          <cell r="D539" t="str">
            <v>EFECTIVO BG RC 294582</v>
          </cell>
          <cell r="H539" t="str">
            <v>INSTITUTO DE MEDICINA LEGAL Y FORENCES</v>
          </cell>
          <cell r="I539">
            <v>-59.92</v>
          </cell>
        </row>
        <row r="540">
          <cell r="C540" t="str">
            <v xml:space="preserve"> 1195379</v>
          </cell>
          <cell r="D540" t="str">
            <v/>
          </cell>
          <cell r="H540" t="str">
            <v>INSTITUTO DE MEDICINA LEGAL Y FORENCES</v>
          </cell>
          <cell r="I540">
            <v>343.02</v>
          </cell>
        </row>
        <row r="541">
          <cell r="C541" t="str">
            <v xml:space="preserve"> 1198665</v>
          </cell>
          <cell r="D541" t="str">
            <v/>
          </cell>
          <cell r="H541" t="str">
            <v>INSTITUTO DE MEDICINA LEGAL Y FORENCES</v>
          </cell>
          <cell r="I541">
            <v>1240.67</v>
          </cell>
        </row>
        <row r="542">
          <cell r="C542" t="str">
            <v xml:space="preserve"> 1200543</v>
          </cell>
          <cell r="D542" t="str">
            <v/>
          </cell>
          <cell r="H542" t="str">
            <v>INSTITUTO DE MEDICINA LEGAL Y FORENCES</v>
          </cell>
          <cell r="I542">
            <v>44.94</v>
          </cell>
        </row>
        <row r="543">
          <cell r="C543" t="str">
            <v xml:space="preserve"> 1201777</v>
          </cell>
          <cell r="D543" t="str">
            <v/>
          </cell>
          <cell r="H543" t="str">
            <v>INSTITUTO DE MEDICINA LEGAL Y FORENCES</v>
          </cell>
          <cell r="I543">
            <v>44.94</v>
          </cell>
        </row>
        <row r="544">
          <cell r="C544" t="str">
            <v xml:space="preserve"> 1201780</v>
          </cell>
          <cell r="D544" t="str">
            <v/>
          </cell>
          <cell r="H544" t="str">
            <v>INSTITUTO DE MEDICINA LEGAL Y FORENCES</v>
          </cell>
          <cell r="I544">
            <v>-44.94</v>
          </cell>
        </row>
        <row r="545">
          <cell r="C545" t="str">
            <v xml:space="preserve"> 1202918</v>
          </cell>
          <cell r="D545" t="str">
            <v/>
          </cell>
          <cell r="H545" t="str">
            <v>INSTITUTO DE MEDICINA LEGAL Y FORENCES</v>
          </cell>
          <cell r="I545">
            <v>-44.94</v>
          </cell>
        </row>
        <row r="546">
          <cell r="C546" t="str">
            <v xml:space="preserve"> 1203506</v>
          </cell>
          <cell r="D546" t="str">
            <v/>
          </cell>
          <cell r="H546" t="str">
            <v>INSTITUTO DE MEDICINA LEGAL Y FORENCES</v>
          </cell>
          <cell r="I546">
            <v>-44.94</v>
          </cell>
        </row>
        <row r="547">
          <cell r="C547" t="str">
            <v xml:space="preserve"> 1203508</v>
          </cell>
          <cell r="D547" t="str">
            <v/>
          </cell>
          <cell r="H547" t="str">
            <v>INSTITUTO DE MEDICINA LEGAL Y FORENCES</v>
          </cell>
          <cell r="I547">
            <v>44.94</v>
          </cell>
        </row>
        <row r="548">
          <cell r="C548" t="str">
            <v xml:space="preserve"> 1202523</v>
          </cell>
          <cell r="D548" t="str">
            <v/>
          </cell>
          <cell r="H548" t="str">
            <v>INSTITUTO DE MEDICINA LEGAL Y FORENCES</v>
          </cell>
          <cell r="I548">
            <v>59.92</v>
          </cell>
        </row>
        <row r="549">
          <cell r="C549" t="str">
            <v xml:space="preserve"> 1202555</v>
          </cell>
          <cell r="D549" t="str">
            <v/>
          </cell>
          <cell r="H549" t="str">
            <v>INSTITUTO DE MEDICINA LEGAL Y FORENCES</v>
          </cell>
          <cell r="I549">
            <v>-1240.67</v>
          </cell>
        </row>
        <row r="550">
          <cell r="C550" t="str">
            <v xml:space="preserve"> 1202556</v>
          </cell>
          <cell r="D550" t="str">
            <v/>
          </cell>
          <cell r="H550" t="str">
            <v>INSTITUTO DE MEDICINA LEGAL Y FORENCES</v>
          </cell>
          <cell r="I550">
            <v>1240.67</v>
          </cell>
        </row>
        <row r="551">
          <cell r="C551" t="str">
            <v xml:space="preserve"> 1202893</v>
          </cell>
          <cell r="D551" t="str">
            <v/>
          </cell>
          <cell r="H551" t="str">
            <v>INSTITUTO DE MEDICINA LEGAL Y FORENCES</v>
          </cell>
          <cell r="I551">
            <v>-1240.67</v>
          </cell>
        </row>
        <row r="552">
          <cell r="C552" t="str">
            <v xml:space="preserve"> 1202894</v>
          </cell>
          <cell r="D552" t="str">
            <v/>
          </cell>
          <cell r="H552" t="str">
            <v>INSTITUTO DE MEDICINA LEGAL Y FORENCES</v>
          </cell>
          <cell r="I552">
            <v>1240.67</v>
          </cell>
        </row>
        <row r="553">
          <cell r="C553" t="str">
            <v xml:space="preserve"> 1202898</v>
          </cell>
          <cell r="D553" t="str">
            <v/>
          </cell>
          <cell r="H553" t="str">
            <v>INSTITUTO DE MEDICINA LEGAL Y FORENCES</v>
          </cell>
          <cell r="I553">
            <v>44.94</v>
          </cell>
        </row>
        <row r="554">
          <cell r="C554" t="str">
            <v xml:space="preserve"> 1205769</v>
          </cell>
          <cell r="D554" t="str">
            <v/>
          </cell>
          <cell r="H554" t="str">
            <v>PROPANAMA</v>
          </cell>
          <cell r="I554">
            <v>41.2</v>
          </cell>
        </row>
        <row r="555">
          <cell r="C555" t="str">
            <v xml:space="preserve"> 1180850</v>
          </cell>
          <cell r="D555" t="str">
            <v/>
          </cell>
          <cell r="H555" t="str">
            <v>CAPPS DE TORRIJOS CARTER</v>
          </cell>
          <cell r="I555">
            <v>-172.5</v>
          </cell>
        </row>
        <row r="556">
          <cell r="C556" t="str">
            <v xml:space="preserve"> 1183158</v>
          </cell>
          <cell r="D556" t="str">
            <v/>
          </cell>
          <cell r="H556" t="str">
            <v>INSTITUTO ONCOLOGICO NACIONAL</v>
          </cell>
          <cell r="I556">
            <v>874.2</v>
          </cell>
        </row>
        <row r="557">
          <cell r="C557" t="str">
            <v xml:space="preserve"> 1183169</v>
          </cell>
          <cell r="D557" t="str">
            <v/>
          </cell>
          <cell r="H557" t="str">
            <v>INSTITUTO ONCOLOGICO NACIONAL</v>
          </cell>
          <cell r="I557">
            <v>-532.20000000000005</v>
          </cell>
        </row>
        <row r="558">
          <cell r="C558" t="str">
            <v xml:space="preserve"> 1183271</v>
          </cell>
          <cell r="D558" t="str">
            <v/>
          </cell>
          <cell r="H558" t="str">
            <v>INSTITUTO ONCOLOGICO NACIONAL</v>
          </cell>
          <cell r="I558">
            <v>-342</v>
          </cell>
        </row>
        <row r="559">
          <cell r="C559" t="str">
            <v xml:space="preserve"> 1183452</v>
          </cell>
          <cell r="D559" t="str">
            <v/>
          </cell>
          <cell r="H559" t="str">
            <v>INSTITUTO ONCOLOGICO NACIONAL</v>
          </cell>
          <cell r="I559">
            <v>-569.45000000000005</v>
          </cell>
        </row>
        <row r="560">
          <cell r="C560" t="str">
            <v xml:space="preserve"> 1183645</v>
          </cell>
          <cell r="D560" t="str">
            <v/>
          </cell>
          <cell r="H560" t="str">
            <v>INSTITUTO ONCOLOGICO NACIONAL</v>
          </cell>
          <cell r="I560">
            <v>187.46</v>
          </cell>
        </row>
        <row r="561">
          <cell r="C561" t="str">
            <v xml:space="preserve"> 1188138</v>
          </cell>
          <cell r="D561" t="str">
            <v/>
          </cell>
          <cell r="H561" t="str">
            <v>INSTITUTO ONCOLOGICO NACIONAL</v>
          </cell>
          <cell r="I561">
            <v>381.99</v>
          </cell>
        </row>
        <row r="562">
          <cell r="C562" t="str">
            <v xml:space="preserve"> 1184949</v>
          </cell>
          <cell r="D562" t="str">
            <v/>
          </cell>
          <cell r="H562" t="str">
            <v>JUNTA COMUNAL DE DON BOSCO</v>
          </cell>
          <cell r="I562">
            <v>107.86</v>
          </cell>
        </row>
        <row r="563">
          <cell r="C563" t="str">
            <v xml:space="preserve"> 1190212</v>
          </cell>
          <cell r="D563" t="str">
            <v/>
          </cell>
          <cell r="H563" t="str">
            <v>REGION DE SALUD DE COLON</v>
          </cell>
          <cell r="I563">
            <v>354.17</v>
          </cell>
        </row>
        <row r="564">
          <cell r="C564" t="str">
            <v xml:space="preserve"> 1195240</v>
          </cell>
          <cell r="D564" t="str">
            <v/>
          </cell>
          <cell r="H564" t="str">
            <v>CENTRO DE SALUD NUEVO CHORRILLO</v>
          </cell>
          <cell r="I564">
            <v>495.22</v>
          </cell>
        </row>
        <row r="565">
          <cell r="C565" t="str">
            <v xml:space="preserve"> 1167794</v>
          </cell>
          <cell r="D565" t="str">
            <v>1FHS610001181-00034842</v>
          </cell>
          <cell r="H565" t="str">
            <v>POLIC. DR. JUAN VEGA MENDEZ (C.S.S.)</v>
          </cell>
          <cell r="I565">
            <v>157.56</v>
          </cell>
        </row>
        <row r="566">
          <cell r="C566" t="str">
            <v xml:space="preserve"> 1181313</v>
          </cell>
          <cell r="D566" t="str">
            <v/>
          </cell>
          <cell r="H566" t="str">
            <v>POLIC. DR. JUAN VEGA MENDEZ (C.S.S.)</v>
          </cell>
          <cell r="I566">
            <v>110.9</v>
          </cell>
        </row>
        <row r="567">
          <cell r="C567" t="str">
            <v>10880773</v>
          </cell>
          <cell r="D567" t="str">
            <v>CK 4270 BNP</v>
          </cell>
          <cell r="H567" t="str">
            <v>CSS- COORD. ADMINISTRATIVA DE PANAMA OESTE</v>
          </cell>
          <cell r="I567">
            <v>-451.53</v>
          </cell>
        </row>
        <row r="568">
          <cell r="C568" t="str">
            <v>10831497</v>
          </cell>
          <cell r="D568" t="str">
            <v xml:space="preserve">ret fiscal                                                  </v>
          </cell>
          <cell r="H568" t="str">
            <v>CSS- COORD. ADMINISTRATIVA DE PANAMA OESTE</v>
          </cell>
          <cell r="I568">
            <v>-6.05</v>
          </cell>
        </row>
        <row r="569">
          <cell r="C569" t="str">
            <v xml:space="preserve"> 1180215</v>
          </cell>
          <cell r="D569" t="str">
            <v/>
          </cell>
          <cell r="H569" t="str">
            <v>CSS- COORD. ADMINISTRATIVA DE PANAMA OESTE</v>
          </cell>
          <cell r="I569">
            <v>145.5</v>
          </cell>
        </row>
        <row r="570">
          <cell r="C570" t="str">
            <v xml:space="preserve"> 1180217</v>
          </cell>
          <cell r="D570" t="str">
            <v/>
          </cell>
          <cell r="H570" t="str">
            <v>CSS- COORD. ADMINISTRATIVA DE PANAMA OESTE</v>
          </cell>
          <cell r="I570">
            <v>97</v>
          </cell>
        </row>
        <row r="571">
          <cell r="C571" t="str">
            <v xml:space="preserve"> 1180219</v>
          </cell>
          <cell r="D571" t="str">
            <v/>
          </cell>
          <cell r="H571" t="str">
            <v>CSS- COORD. ADMINISTRATIVA DE PANAMA OESTE</v>
          </cell>
          <cell r="I571">
            <v>72.75</v>
          </cell>
        </row>
        <row r="572">
          <cell r="C572" t="str">
            <v xml:space="preserve"> 1180220</v>
          </cell>
          <cell r="D572" t="str">
            <v/>
          </cell>
          <cell r="H572" t="str">
            <v>CSS- COORD. ADMINISTRATIVA DE PANAMA OESTE</v>
          </cell>
          <cell r="I572">
            <v>72.75</v>
          </cell>
        </row>
        <row r="573">
          <cell r="C573" t="str">
            <v xml:space="preserve"> 1198672</v>
          </cell>
          <cell r="D573" t="str">
            <v/>
          </cell>
          <cell r="H573" t="str">
            <v>CSS- COORD. ADMINISTRATIVA DE PANAMA OESTE</v>
          </cell>
          <cell r="I573">
            <v>130.80000000000001</v>
          </cell>
        </row>
        <row r="574">
          <cell r="C574" t="str">
            <v xml:space="preserve"> 1198909</v>
          </cell>
          <cell r="D574" t="str">
            <v/>
          </cell>
          <cell r="H574" t="str">
            <v>CSS- COORD. ADMINISTRATIVA DE PANAMA OESTE</v>
          </cell>
          <cell r="I574">
            <v>257.5</v>
          </cell>
        </row>
        <row r="575">
          <cell r="C575" t="str">
            <v xml:space="preserve"> 1198913</v>
          </cell>
          <cell r="D575" t="str">
            <v/>
          </cell>
          <cell r="H575" t="str">
            <v>CSS- COORD. ADMINISTRATIVA DE PANAMA OESTE</v>
          </cell>
          <cell r="I575">
            <v>304.08</v>
          </cell>
        </row>
        <row r="576">
          <cell r="C576" t="str">
            <v xml:space="preserve"> 1198914</v>
          </cell>
          <cell r="D576" t="str">
            <v/>
          </cell>
          <cell r="H576" t="str">
            <v>CSS- COORD. ADMINISTRATIVA DE PANAMA OESTE</v>
          </cell>
          <cell r="I576">
            <v>561.5</v>
          </cell>
        </row>
        <row r="577">
          <cell r="C577" t="str">
            <v xml:space="preserve"> 1198922</v>
          </cell>
          <cell r="D577" t="str">
            <v/>
          </cell>
          <cell r="H577" t="str">
            <v>CSS- COORD. ADMINISTRATIVA DE PANAMA OESTE</v>
          </cell>
          <cell r="I577">
            <v>-561.5</v>
          </cell>
        </row>
        <row r="578">
          <cell r="C578" t="str">
            <v xml:space="preserve"> 1180223</v>
          </cell>
          <cell r="D578" t="str">
            <v/>
          </cell>
          <cell r="H578" t="str">
            <v>CSS- COORD. ADMINISTRATIVA DE PANAMA OESTE</v>
          </cell>
          <cell r="I578">
            <v>72.75</v>
          </cell>
        </row>
        <row r="579">
          <cell r="C579" t="str">
            <v xml:space="preserve"> 1192407</v>
          </cell>
          <cell r="H579" t="str">
            <v>CSS- COORD. ADMINISTRATIVA DE PANAMA OESTE</v>
          </cell>
          <cell r="I579">
            <v>1.01</v>
          </cell>
        </row>
        <row r="580">
          <cell r="C580" t="str">
            <v xml:space="preserve"> 1194433</v>
          </cell>
          <cell r="D580" t="str">
            <v/>
          </cell>
          <cell r="H580" t="str">
            <v>CSS- COORD. ADMINISTRATIVA DE PANAMA OESTE</v>
          </cell>
          <cell r="I580">
            <v>386.75</v>
          </cell>
        </row>
        <row r="581">
          <cell r="C581" t="str">
            <v xml:space="preserve"> 1194962</v>
          </cell>
          <cell r="D581" t="str">
            <v/>
          </cell>
          <cell r="H581" t="str">
            <v>CSS- COORD. ADMINISTRATIVA DE PANAMA OESTE</v>
          </cell>
          <cell r="I581">
            <v>257.67</v>
          </cell>
        </row>
        <row r="582">
          <cell r="C582" t="str">
            <v xml:space="preserve"> 1194966</v>
          </cell>
          <cell r="D582" t="str">
            <v/>
          </cell>
          <cell r="H582" t="str">
            <v>CSS- COORD. ADMINISTRATIVA DE PANAMA OESTE</v>
          </cell>
          <cell r="I582">
            <v>258</v>
          </cell>
        </row>
        <row r="583">
          <cell r="C583" t="str">
            <v xml:space="preserve"> 1194978</v>
          </cell>
          <cell r="D583" t="str">
            <v/>
          </cell>
          <cell r="H583" t="str">
            <v>CSS- COORD. ADMINISTRATIVA DE PANAMA OESTE</v>
          </cell>
          <cell r="I583">
            <v>-258</v>
          </cell>
        </row>
        <row r="584">
          <cell r="C584" t="str">
            <v xml:space="preserve"> 1132214</v>
          </cell>
          <cell r="D584" t="str">
            <v>1FHS610001181-00022973</v>
          </cell>
          <cell r="H584" t="str">
            <v>MEDUCA (REGIONAL DE PANAMA OESTE)</v>
          </cell>
          <cell r="I584">
            <v>40.700000000000003</v>
          </cell>
        </row>
        <row r="585">
          <cell r="C585" t="str">
            <v xml:space="preserve"> 1143158</v>
          </cell>
          <cell r="D585" t="str">
            <v>1FHS610001181-00026562</v>
          </cell>
          <cell r="H585" t="str">
            <v>MEDUCA (REGIONAL DE PANAMA OESTE)</v>
          </cell>
          <cell r="I585">
            <v>37.340000000000003</v>
          </cell>
        </row>
        <row r="586">
          <cell r="C586" t="str">
            <v xml:space="preserve"> 1145485</v>
          </cell>
          <cell r="D586" t="str">
            <v>1FHS610001181-00027355</v>
          </cell>
          <cell r="H586" t="str">
            <v>MEDUCA (REGIONAL DE PANAMA OESTE)</v>
          </cell>
          <cell r="I586">
            <v>371.16</v>
          </cell>
        </row>
        <row r="587">
          <cell r="C587" t="str">
            <v xml:space="preserve"> 1145491</v>
          </cell>
          <cell r="D587" t="str">
            <v>1FHS610001181-00003499</v>
          </cell>
          <cell r="H587" t="str">
            <v>MEDUCA (REGIONAL DE PANAMA OESTE)</v>
          </cell>
          <cell r="I587">
            <v>-51.36</v>
          </cell>
        </row>
        <row r="588">
          <cell r="C588" t="str">
            <v xml:space="preserve"> 1151423</v>
          </cell>
          <cell r="D588" t="str">
            <v>1FHS610001181-00029323</v>
          </cell>
          <cell r="H588" t="str">
            <v>MEDUCA (REGIONAL DE PANAMA OESTE)</v>
          </cell>
          <cell r="I588">
            <v>236.1</v>
          </cell>
        </row>
        <row r="589">
          <cell r="C589" t="str">
            <v xml:space="preserve"> 1194238</v>
          </cell>
          <cell r="D589" t="str">
            <v/>
          </cell>
          <cell r="H589" t="str">
            <v>MEDUCA (REGIONAL DE PANAMA OESTE)</v>
          </cell>
          <cell r="I589">
            <v>165.07</v>
          </cell>
        </row>
        <row r="590">
          <cell r="C590" t="str">
            <v xml:space="preserve"> 1202675</v>
          </cell>
          <cell r="D590" t="str">
            <v/>
          </cell>
          <cell r="H590" t="str">
            <v>MEDUCA (REGIONAL DE PANAMA OESTE)</v>
          </cell>
          <cell r="I590">
            <v>57.58</v>
          </cell>
        </row>
        <row r="591">
          <cell r="C591" t="str">
            <v xml:space="preserve"> 1202919</v>
          </cell>
          <cell r="D591" t="str">
            <v/>
          </cell>
          <cell r="H591" t="str">
            <v>MEDUCA (REGIONAL DE PANAMA OESTE)</v>
          </cell>
          <cell r="I591">
            <v>148.68</v>
          </cell>
        </row>
        <row r="592">
          <cell r="C592" t="str">
            <v xml:space="preserve"> 1203604</v>
          </cell>
          <cell r="D592" t="str">
            <v/>
          </cell>
          <cell r="H592" t="str">
            <v>MEDUCA (REGIONAL DE PANAMA OESTE)</v>
          </cell>
          <cell r="I592">
            <v>302.27999999999997</v>
          </cell>
        </row>
        <row r="593">
          <cell r="C593" t="str">
            <v xml:space="preserve"> 1205928</v>
          </cell>
          <cell r="D593" t="str">
            <v/>
          </cell>
          <cell r="H593" t="str">
            <v>MEDUCA (REGIONAL DE PANAMA OESTE)</v>
          </cell>
          <cell r="I593">
            <v>1174.8599999999999</v>
          </cell>
        </row>
        <row r="594">
          <cell r="C594" t="str">
            <v xml:space="preserve"> 1206270</v>
          </cell>
          <cell r="D594" t="str">
            <v/>
          </cell>
          <cell r="H594" t="str">
            <v>MEDUCA (REGIONAL DE PANAMA OESTE)</v>
          </cell>
          <cell r="I594">
            <v>41.05</v>
          </cell>
        </row>
        <row r="595">
          <cell r="C595" t="str">
            <v xml:space="preserve"> 1188071</v>
          </cell>
          <cell r="D595" t="str">
            <v/>
          </cell>
          <cell r="H595" t="str">
            <v>MEDUCA (REGIONAL DE PANAMA OESTE)</v>
          </cell>
          <cell r="I595">
            <v>37.29</v>
          </cell>
        </row>
        <row r="596">
          <cell r="C596" t="str">
            <v xml:space="preserve"> 1189940</v>
          </cell>
          <cell r="D596" t="str">
            <v/>
          </cell>
          <cell r="H596" t="str">
            <v>MEDUCA (REGIONAL DE PANAMA OESTE)</v>
          </cell>
          <cell r="I596">
            <v>-148.68</v>
          </cell>
        </row>
        <row r="597">
          <cell r="C597" t="str">
            <v xml:space="preserve"> 1189951</v>
          </cell>
          <cell r="D597" t="str">
            <v/>
          </cell>
          <cell r="H597" t="str">
            <v>MEDUCA (REGIONAL DE PANAMA OESTE)</v>
          </cell>
          <cell r="I597">
            <v>-27.82</v>
          </cell>
        </row>
        <row r="598">
          <cell r="C598" t="str">
            <v xml:space="preserve"> 1189954</v>
          </cell>
          <cell r="D598" t="str">
            <v/>
          </cell>
          <cell r="H598" t="str">
            <v>MEDUCA (REGIONAL DE PANAMA OESTE)</v>
          </cell>
          <cell r="I598">
            <v>27.82</v>
          </cell>
        </row>
        <row r="599">
          <cell r="C599" t="str">
            <v xml:space="preserve"> 1190897</v>
          </cell>
          <cell r="D599" t="str">
            <v/>
          </cell>
          <cell r="H599" t="str">
            <v>MEDUCA (REGIONAL DE PANAMA OESTE)</v>
          </cell>
          <cell r="I599">
            <v>858.35</v>
          </cell>
        </row>
        <row r="600">
          <cell r="C600" t="str">
            <v xml:space="preserve"> 1192907</v>
          </cell>
          <cell r="D600" t="str">
            <v/>
          </cell>
          <cell r="H600" t="str">
            <v>MEDUCA (REGIONAL DE PANAMA OESTE)</v>
          </cell>
          <cell r="I600">
            <v>148.77000000000001</v>
          </cell>
        </row>
        <row r="601">
          <cell r="C601" t="str">
            <v xml:space="preserve"> 1175176</v>
          </cell>
          <cell r="D601" t="str">
            <v>1FHS610001181-00037102</v>
          </cell>
          <cell r="H601" t="str">
            <v>MEDUCA (REGIONAL DE PANAMA OESTE)</v>
          </cell>
          <cell r="I601">
            <v>25.82</v>
          </cell>
        </row>
        <row r="602">
          <cell r="C602" t="str">
            <v xml:space="preserve"> 1176853</v>
          </cell>
          <cell r="D602" t="str">
            <v>1FHS610001181-00037597</v>
          </cell>
          <cell r="H602" t="str">
            <v>MEDUCA (REGIONAL DE PANAMA OESTE)</v>
          </cell>
          <cell r="I602">
            <v>92.88</v>
          </cell>
        </row>
        <row r="603">
          <cell r="C603" t="str">
            <v xml:space="preserve"> 1185358</v>
          </cell>
          <cell r="D603" t="str">
            <v/>
          </cell>
          <cell r="H603" t="str">
            <v>MEDUCA (REGIONAL DE PANAMA OESTE)</v>
          </cell>
          <cell r="I603">
            <v>37.97</v>
          </cell>
        </row>
        <row r="604">
          <cell r="C604" t="str">
            <v xml:space="preserve"> 1186448</v>
          </cell>
          <cell r="D604" t="str">
            <v/>
          </cell>
          <cell r="H604" t="str">
            <v>MEDUCA (REGIONAL DE PANAMA OESTE)</v>
          </cell>
          <cell r="I604">
            <v>20.8</v>
          </cell>
        </row>
        <row r="605">
          <cell r="C605" t="str">
            <v xml:space="preserve"> 1186446</v>
          </cell>
          <cell r="D605" t="str">
            <v/>
          </cell>
          <cell r="H605" t="str">
            <v>MEDUCA (REGIONAL DE PANAMA OESTE)</v>
          </cell>
          <cell r="I605">
            <v>-20.8</v>
          </cell>
        </row>
        <row r="606">
          <cell r="C606" t="str">
            <v xml:space="preserve"> 1187939</v>
          </cell>
          <cell r="D606" t="str">
            <v/>
          </cell>
          <cell r="H606" t="str">
            <v>MEDUCA (REGIONAL DE PANAMA OESTE)</v>
          </cell>
          <cell r="I606">
            <v>113.04</v>
          </cell>
        </row>
        <row r="607">
          <cell r="C607" t="str">
            <v xml:space="preserve"> 1151479</v>
          </cell>
          <cell r="D607" t="str">
            <v>1FHS610001181-00003788</v>
          </cell>
          <cell r="H607" t="str">
            <v>MEDUCA (REGIONAL DE PANAMA OESTE)</v>
          </cell>
          <cell r="I607">
            <v>-9.3699999999999992</v>
          </cell>
        </row>
        <row r="608">
          <cell r="C608" t="str">
            <v xml:space="preserve"> 1152671</v>
          </cell>
          <cell r="D608" t="str">
            <v>1FHS610001181-00029753</v>
          </cell>
          <cell r="H608" t="str">
            <v>MEDUCA (REGIONAL DE PANAMA OESTE)</v>
          </cell>
          <cell r="I608">
            <v>169.43</v>
          </cell>
        </row>
        <row r="609">
          <cell r="C609" t="str">
            <v xml:space="preserve"> 1157633</v>
          </cell>
          <cell r="D609" t="str">
            <v>1FHS610001181-00031402</v>
          </cell>
          <cell r="H609" t="str">
            <v>MEDUCA (REGIONAL DE PANAMA OESTE)</v>
          </cell>
          <cell r="I609">
            <v>12.97</v>
          </cell>
        </row>
        <row r="610">
          <cell r="C610" t="str">
            <v xml:space="preserve"> 1158875</v>
          </cell>
          <cell r="D610" t="str">
            <v>1FHS610001181-00004219</v>
          </cell>
          <cell r="H610" t="str">
            <v>MEDUCA (REGIONAL DE PANAMA OESTE)</v>
          </cell>
          <cell r="I610">
            <v>-3.6</v>
          </cell>
        </row>
        <row r="611">
          <cell r="C611" t="str">
            <v xml:space="preserve"> 1170008</v>
          </cell>
          <cell r="D611" t="str">
            <v>1FHS610001181-00035473</v>
          </cell>
          <cell r="H611" t="str">
            <v>MEDUCA (REGIONAL DE PANAMA OESTE)</v>
          </cell>
          <cell r="I611">
            <v>39.200000000000003</v>
          </cell>
        </row>
        <row r="612">
          <cell r="C612" t="str">
            <v xml:space="preserve"> 1171468</v>
          </cell>
          <cell r="D612" t="str">
            <v>1FHS610001181-00035925</v>
          </cell>
          <cell r="H612" t="str">
            <v>MEDUCA (REGIONAL DE PANAMA OESTE)</v>
          </cell>
          <cell r="I612">
            <v>34.14</v>
          </cell>
        </row>
        <row r="613">
          <cell r="C613" t="str">
            <v xml:space="preserve"> 1149480</v>
          </cell>
          <cell r="D613" t="str">
            <v>1FHS610001181-00028686</v>
          </cell>
          <cell r="H613" t="str">
            <v>CENTRO VOCACIONAL DE CHAPALA</v>
          </cell>
          <cell r="I613">
            <v>47.54</v>
          </cell>
        </row>
        <row r="614">
          <cell r="C614" t="str">
            <v xml:space="preserve"> 1163173</v>
          </cell>
          <cell r="D614" t="str">
            <v>1FHS610001181-00004403</v>
          </cell>
          <cell r="H614" t="str">
            <v>CENTRO VOCACIONAL DE CHAPALA</v>
          </cell>
          <cell r="I614">
            <v>-92.22</v>
          </cell>
        </row>
        <row r="615">
          <cell r="C615" t="str">
            <v xml:space="preserve"> 1163179</v>
          </cell>
          <cell r="D615" t="str">
            <v>1FHS610001181-00033323</v>
          </cell>
          <cell r="H615" t="str">
            <v>CENTRO VOCACIONAL DE CHAPALA</v>
          </cell>
          <cell r="I615">
            <v>108.5</v>
          </cell>
        </row>
        <row r="616">
          <cell r="C616" t="str">
            <v xml:space="preserve"> 1190627</v>
          </cell>
          <cell r="H616" t="str">
            <v>CENTRO VOCACIONAL DE CHAPALA</v>
          </cell>
          <cell r="I616">
            <v>5.41</v>
          </cell>
        </row>
        <row r="617">
          <cell r="C617" t="str">
            <v xml:space="preserve"> 1193272</v>
          </cell>
          <cell r="H617" t="str">
            <v>CENTRO VOCACIONAL DE CHAPALA</v>
          </cell>
          <cell r="I617">
            <v>6.87</v>
          </cell>
        </row>
        <row r="618">
          <cell r="C618" t="str">
            <v>10878627</v>
          </cell>
          <cell r="D618" t="str">
            <v>RET FISCAL</v>
          </cell>
          <cell r="H618" t="str">
            <v>CENTRO VOCACIONAL DE CHAPALA</v>
          </cell>
          <cell r="I618">
            <v>-6.87</v>
          </cell>
        </row>
        <row r="619">
          <cell r="C619" t="str">
            <v xml:space="preserve"> 1200415</v>
          </cell>
          <cell r="D619" t="str">
            <v/>
          </cell>
          <cell r="H619" t="str">
            <v>CENTRO VOCACIONAL DE CHAPALA</v>
          </cell>
          <cell r="I619">
            <v>216.68</v>
          </cell>
        </row>
        <row r="620">
          <cell r="C620" t="str">
            <v xml:space="preserve"> 1200417</v>
          </cell>
          <cell r="D620" t="str">
            <v/>
          </cell>
          <cell r="H620" t="str">
            <v>CENTRO VOCACIONAL DE CHAPALA</v>
          </cell>
          <cell r="I620">
            <v>216.68</v>
          </cell>
        </row>
        <row r="621">
          <cell r="C621" t="str">
            <v xml:space="preserve"> 1200419</v>
          </cell>
          <cell r="D621" t="str">
            <v/>
          </cell>
          <cell r="H621" t="str">
            <v>CENTRO VOCACIONAL DE CHAPALA</v>
          </cell>
          <cell r="I621">
            <v>-216.68</v>
          </cell>
        </row>
        <row r="622">
          <cell r="C622" t="str">
            <v xml:space="preserve"> 1189623</v>
          </cell>
          <cell r="D622" t="str">
            <v/>
          </cell>
          <cell r="H622" t="str">
            <v>MUNICIPIO DE SAN CARLOS</v>
          </cell>
          <cell r="I622">
            <v>220.72</v>
          </cell>
        </row>
        <row r="623">
          <cell r="C623" t="str">
            <v xml:space="preserve"> 1194796</v>
          </cell>
          <cell r="D623" t="str">
            <v/>
          </cell>
          <cell r="H623" t="str">
            <v>MUNICIPIO DE SAN CARLOS</v>
          </cell>
          <cell r="I623">
            <v>101.36</v>
          </cell>
        </row>
        <row r="624">
          <cell r="C624" t="str">
            <v xml:space="preserve"> 1172946</v>
          </cell>
          <cell r="D624" t="str">
            <v>1FHS610001181-00036377</v>
          </cell>
          <cell r="H624" t="str">
            <v>POLICLINICA DR. GUSTAVO A. ROSS (c.s.s.)</v>
          </cell>
          <cell r="I624">
            <v>5.55</v>
          </cell>
        </row>
        <row r="625">
          <cell r="C625" t="str">
            <v xml:space="preserve"> 1186377</v>
          </cell>
          <cell r="H625" t="str">
            <v>POLICLINICA DR. GUSTAVO A. ROSS (c.s.s.)</v>
          </cell>
          <cell r="I625">
            <v>0.37</v>
          </cell>
        </row>
        <row r="626">
          <cell r="C626" t="str">
            <v xml:space="preserve"> 1197030</v>
          </cell>
          <cell r="D626" t="str">
            <v/>
          </cell>
          <cell r="H626" t="str">
            <v>POLICLINICA DR. GUSTAVO A. ROSS (c.s.s.)</v>
          </cell>
          <cell r="I626">
            <v>2835</v>
          </cell>
        </row>
        <row r="627">
          <cell r="C627" t="str">
            <v xml:space="preserve"> 1200857</v>
          </cell>
          <cell r="D627" t="str">
            <v/>
          </cell>
          <cell r="H627" t="str">
            <v>POLICLINICA DR. GUSTAVO A. ROSS (c.s.s.)</v>
          </cell>
          <cell r="I627">
            <v>1703.97</v>
          </cell>
        </row>
        <row r="628">
          <cell r="C628" t="str">
            <v xml:space="preserve"> 1200859</v>
          </cell>
          <cell r="D628" t="str">
            <v/>
          </cell>
          <cell r="H628" t="str">
            <v>POLICLINICA DR. GUSTAVO A. ROSS (c.s.s.)</v>
          </cell>
          <cell r="I628">
            <v>1704</v>
          </cell>
        </row>
        <row r="629">
          <cell r="C629" t="str">
            <v xml:space="preserve"> 1200861</v>
          </cell>
          <cell r="D629" t="str">
            <v/>
          </cell>
          <cell r="H629" t="str">
            <v>POLICLINICA DR. GUSTAVO A. ROSS (c.s.s.)</v>
          </cell>
          <cell r="I629">
            <v>-1704</v>
          </cell>
        </row>
        <row r="630">
          <cell r="C630" t="str">
            <v xml:space="preserve"> 1167838</v>
          </cell>
          <cell r="D630" t="str">
            <v>1FHS610001181-00034875</v>
          </cell>
          <cell r="H630" t="str">
            <v>MINSA-REGIONAL CHIRIQUI</v>
          </cell>
          <cell r="I630">
            <v>12.5</v>
          </cell>
        </row>
        <row r="631">
          <cell r="C631" t="str">
            <v xml:space="preserve"> 1177347</v>
          </cell>
          <cell r="D631" t="str">
            <v>1FHS610001181-00037739</v>
          </cell>
          <cell r="H631" t="str">
            <v>MINSA-REGIONAL CHIRIQUI</v>
          </cell>
          <cell r="I631">
            <v>22.52</v>
          </cell>
        </row>
        <row r="632">
          <cell r="C632" t="str">
            <v xml:space="preserve"> 1177350</v>
          </cell>
          <cell r="D632" t="str">
            <v>1FHS610001181-00037738</v>
          </cell>
          <cell r="H632" t="str">
            <v>MINSA-REGIONAL CHIRIQUI</v>
          </cell>
          <cell r="I632">
            <v>82.14</v>
          </cell>
        </row>
        <row r="633">
          <cell r="C633" t="str">
            <v xml:space="preserve"> 1177384</v>
          </cell>
          <cell r="D633" t="str">
            <v>1FHS610001181-00004978</v>
          </cell>
          <cell r="H633" t="str">
            <v>MINSA-REGIONAL CHIRIQUI</v>
          </cell>
          <cell r="I633">
            <v>-22.52</v>
          </cell>
        </row>
        <row r="634">
          <cell r="C634" t="str">
            <v xml:space="preserve"> 1177389</v>
          </cell>
          <cell r="D634" t="str">
            <v>1FHS610001181-00037751</v>
          </cell>
          <cell r="H634" t="str">
            <v>MINSA-REGIONAL CHIRIQUI</v>
          </cell>
          <cell r="I634">
            <v>22.52</v>
          </cell>
        </row>
        <row r="635">
          <cell r="C635" t="str">
            <v xml:space="preserve"> 1177390</v>
          </cell>
          <cell r="D635" t="str">
            <v>1FHS610001181-00004979</v>
          </cell>
          <cell r="H635" t="str">
            <v>MINSA-REGIONAL CHIRIQUI</v>
          </cell>
          <cell r="I635">
            <v>-82.14</v>
          </cell>
        </row>
        <row r="636">
          <cell r="C636" t="str">
            <v xml:space="preserve"> 1177393</v>
          </cell>
          <cell r="D636" t="str">
            <v>1FHS610001181-00037750</v>
          </cell>
          <cell r="H636" t="str">
            <v>MINSA-REGIONAL CHIRIQUI</v>
          </cell>
          <cell r="I636">
            <v>82.14</v>
          </cell>
        </row>
        <row r="637">
          <cell r="C637" t="str">
            <v>10848747</v>
          </cell>
          <cell r="D637" t="str">
            <v>ret fiscal</v>
          </cell>
          <cell r="H637" t="str">
            <v>MINSA-REGIONAL CHIRIQUI</v>
          </cell>
          <cell r="I637">
            <v>-12.5</v>
          </cell>
        </row>
        <row r="638">
          <cell r="C638" t="str">
            <v xml:space="preserve"> 1186840</v>
          </cell>
          <cell r="D638" t="str">
            <v/>
          </cell>
          <cell r="H638" t="str">
            <v>MINSA-REGIONAL CHIRIQUI</v>
          </cell>
          <cell r="I638">
            <v>712.62</v>
          </cell>
        </row>
        <row r="639">
          <cell r="C639" t="str">
            <v xml:space="preserve"> 1187650</v>
          </cell>
          <cell r="D639" t="str">
            <v/>
          </cell>
          <cell r="H639" t="str">
            <v>MINSA-REGIONAL CHIRIQUI</v>
          </cell>
          <cell r="I639">
            <v>1639.03</v>
          </cell>
        </row>
        <row r="640">
          <cell r="C640" t="str">
            <v xml:space="preserve"> 1203588</v>
          </cell>
          <cell r="D640" t="str">
            <v/>
          </cell>
          <cell r="H640" t="str">
            <v>MINSA-REGIONAL CHIRIQUI</v>
          </cell>
          <cell r="I640">
            <v>181.37</v>
          </cell>
        </row>
        <row r="641">
          <cell r="C641" t="str">
            <v xml:space="preserve"> 1204807</v>
          </cell>
          <cell r="D641" t="str">
            <v/>
          </cell>
          <cell r="H641" t="str">
            <v>MINSA-REGIONAL CHIRIQUI</v>
          </cell>
          <cell r="I641">
            <v>677.95</v>
          </cell>
        </row>
        <row r="642">
          <cell r="C642" t="str">
            <v>10883357</v>
          </cell>
          <cell r="D642" t="str">
            <v>CK 54871 BN</v>
          </cell>
          <cell r="H642" t="str">
            <v>HOSPITAL DIONISIO ARROCHA</v>
          </cell>
          <cell r="I642">
            <v>-874.38</v>
          </cell>
        </row>
        <row r="643">
          <cell r="C643" t="str">
            <v xml:space="preserve"> 1042191</v>
          </cell>
          <cell r="D643" t="str">
            <v>1FHS610001181-00000476</v>
          </cell>
          <cell r="H643" t="str">
            <v>HOSPITAL DIONISIO ARROCHA</v>
          </cell>
          <cell r="I643">
            <v>600</v>
          </cell>
        </row>
        <row r="644">
          <cell r="C644" t="str">
            <v xml:space="preserve"> 1140840</v>
          </cell>
          <cell r="D644" t="str">
            <v>1FHS610001181-00025895</v>
          </cell>
          <cell r="H644" t="str">
            <v>HOSPITAL DIONISIO ARROCHA</v>
          </cell>
          <cell r="I644">
            <v>172.43</v>
          </cell>
        </row>
        <row r="645">
          <cell r="C645" t="str">
            <v xml:space="preserve"> 1163346</v>
          </cell>
          <cell r="D645" t="str">
            <v>1FHS610001181-00033374</v>
          </cell>
          <cell r="H645" t="str">
            <v>HOSPITAL DIONISIO ARROCHA</v>
          </cell>
          <cell r="I645">
            <v>0.9</v>
          </cell>
        </row>
        <row r="646">
          <cell r="C646" t="str">
            <v xml:space="preserve"> 1192771</v>
          </cell>
          <cell r="D646" t="str">
            <v/>
          </cell>
          <cell r="H646" t="str">
            <v>HOSPITAL DIONISIO ARROCHA</v>
          </cell>
          <cell r="I646">
            <v>885</v>
          </cell>
        </row>
        <row r="647">
          <cell r="C647" t="str">
            <v xml:space="preserve"> 1195144</v>
          </cell>
          <cell r="D647" t="str">
            <v/>
          </cell>
          <cell r="H647" t="str">
            <v>HOSPITAL DIONISIO ARROCHA</v>
          </cell>
          <cell r="I647">
            <v>360.5</v>
          </cell>
        </row>
        <row r="648">
          <cell r="C648" t="str">
            <v xml:space="preserve"> 1195600</v>
          </cell>
          <cell r="D648" t="str">
            <v/>
          </cell>
          <cell r="H648" t="str">
            <v>HOSPITAL DIONISIO ARROCHA</v>
          </cell>
          <cell r="I648">
            <v>1344</v>
          </cell>
        </row>
        <row r="649">
          <cell r="C649" t="str">
            <v xml:space="preserve"> 1200322</v>
          </cell>
          <cell r="D649" t="str">
            <v/>
          </cell>
          <cell r="H649" t="str">
            <v>HOSPITAL DIONISIO ARROCHA</v>
          </cell>
          <cell r="I649">
            <v>1190.8</v>
          </cell>
        </row>
        <row r="650">
          <cell r="C650" t="str">
            <v xml:space="preserve"> 1200325</v>
          </cell>
          <cell r="D650" t="str">
            <v/>
          </cell>
          <cell r="H650" t="str">
            <v>HOSPITAL DIONISIO ARROCHA</v>
          </cell>
          <cell r="I650">
            <v>1190.8</v>
          </cell>
        </row>
        <row r="651">
          <cell r="C651" t="str">
            <v xml:space="preserve"> 1200328</v>
          </cell>
          <cell r="D651" t="str">
            <v/>
          </cell>
          <cell r="H651" t="str">
            <v>HOSPITAL DIONISIO ARROCHA</v>
          </cell>
          <cell r="I651">
            <v>-1190.8</v>
          </cell>
        </row>
        <row r="652">
          <cell r="C652" t="str">
            <v>10874890</v>
          </cell>
          <cell r="D652" t="str">
            <v>ACH GENERAL</v>
          </cell>
          <cell r="H652" t="str">
            <v>HOSPITAL JOSE D. DE OBALDIA</v>
          </cell>
          <cell r="I652">
            <v>-37.25</v>
          </cell>
        </row>
        <row r="653">
          <cell r="C653" t="str">
            <v>10874892</v>
          </cell>
          <cell r="D653" t="str">
            <v>ACH GENERAL</v>
          </cell>
          <cell r="H653" t="str">
            <v>HOSPITAL JOSE D. DE OBALDIA</v>
          </cell>
          <cell r="I653">
            <v>-153.18</v>
          </cell>
        </row>
        <row r="654">
          <cell r="C654" t="str">
            <v xml:space="preserve"> 1179823</v>
          </cell>
          <cell r="D654" t="str">
            <v/>
          </cell>
          <cell r="H654" t="str">
            <v>HOSPITAL JOSE D. DE OBALDIA</v>
          </cell>
          <cell r="I654">
            <v>195.61</v>
          </cell>
        </row>
        <row r="655">
          <cell r="C655" t="str">
            <v xml:space="preserve"> 1183902</v>
          </cell>
          <cell r="D655" t="str">
            <v/>
          </cell>
          <cell r="H655" t="str">
            <v>HOSPITAL JOSE D. DE OBALDIA</v>
          </cell>
          <cell r="I655">
            <v>120.38</v>
          </cell>
        </row>
        <row r="656">
          <cell r="C656" t="str">
            <v xml:space="preserve"> 1183901</v>
          </cell>
          <cell r="D656" t="str">
            <v/>
          </cell>
          <cell r="H656" t="str">
            <v>HOSPITAL JOSE D. DE OBALDIA</v>
          </cell>
          <cell r="I656">
            <v>120.38</v>
          </cell>
        </row>
        <row r="657">
          <cell r="C657" t="str">
            <v xml:space="preserve"> 1183900</v>
          </cell>
          <cell r="D657" t="str">
            <v/>
          </cell>
          <cell r="H657" t="str">
            <v>HOSPITAL JOSE D. DE OBALDIA</v>
          </cell>
          <cell r="I657">
            <v>120.38</v>
          </cell>
        </row>
        <row r="658">
          <cell r="C658" t="str">
            <v xml:space="preserve"> 1198770</v>
          </cell>
          <cell r="D658" t="str">
            <v/>
          </cell>
          <cell r="H658" t="str">
            <v>HOSPITAL JOSE D. DE OBALDIA</v>
          </cell>
          <cell r="I658">
            <v>599.20000000000005</v>
          </cell>
        </row>
        <row r="659">
          <cell r="C659" t="str">
            <v xml:space="preserve"> 1198769</v>
          </cell>
          <cell r="D659" t="str">
            <v/>
          </cell>
          <cell r="H659" t="str">
            <v>HOSPITAL JOSE D. DE OBALDIA</v>
          </cell>
          <cell r="I659">
            <v>2311.1999999999998</v>
          </cell>
        </row>
        <row r="660">
          <cell r="C660" t="str">
            <v xml:space="preserve"> 1198766</v>
          </cell>
          <cell r="D660" t="str">
            <v/>
          </cell>
          <cell r="H660" t="str">
            <v>HOSPITAL JOSE D. DE OBALDIA</v>
          </cell>
          <cell r="I660">
            <v>2910.4</v>
          </cell>
        </row>
        <row r="661">
          <cell r="C661" t="str">
            <v xml:space="preserve"> 1198772</v>
          </cell>
          <cell r="D661" t="str">
            <v/>
          </cell>
          <cell r="H661" t="str">
            <v>HOSPITAL JOSE D. DE OBALDIA</v>
          </cell>
          <cell r="I661">
            <v>-2910.4</v>
          </cell>
        </row>
        <row r="662">
          <cell r="C662" t="str">
            <v xml:space="preserve"> 1199211</v>
          </cell>
          <cell r="D662" t="str">
            <v/>
          </cell>
          <cell r="H662" t="str">
            <v>HOSPITAL JOSE D. DE OBALDIA</v>
          </cell>
          <cell r="I662">
            <v>2910.4</v>
          </cell>
        </row>
        <row r="663">
          <cell r="C663" t="str">
            <v xml:space="preserve"> 1199213</v>
          </cell>
          <cell r="D663" t="str">
            <v/>
          </cell>
          <cell r="H663" t="str">
            <v>HOSPITAL JOSE D. DE OBALDIA</v>
          </cell>
          <cell r="I663">
            <v>-2910.4</v>
          </cell>
        </row>
        <row r="664">
          <cell r="C664" t="str">
            <v xml:space="preserve"> 1183898</v>
          </cell>
          <cell r="D664" t="str">
            <v/>
          </cell>
          <cell r="H664" t="str">
            <v>HOSPITAL JOSE D. DE OBALDIA</v>
          </cell>
          <cell r="I664">
            <v>120.38</v>
          </cell>
        </row>
        <row r="665">
          <cell r="C665" t="str">
            <v xml:space="preserve"> 1184998</v>
          </cell>
          <cell r="D665" t="str">
            <v/>
          </cell>
          <cell r="H665" t="str">
            <v>HOSPITAL JOSE D. DE OBALDIA</v>
          </cell>
          <cell r="I665">
            <v>69.28</v>
          </cell>
        </row>
        <row r="666">
          <cell r="C666" t="str">
            <v xml:space="preserve"> 1184988</v>
          </cell>
          <cell r="D666" t="str">
            <v/>
          </cell>
          <cell r="H666" t="str">
            <v>HOSPITAL JOSE D. DE OBALDIA</v>
          </cell>
          <cell r="I666">
            <v>69.28</v>
          </cell>
        </row>
        <row r="667">
          <cell r="C667" t="str">
            <v xml:space="preserve"> 1184987</v>
          </cell>
          <cell r="D667" t="str">
            <v/>
          </cell>
          <cell r="H667" t="str">
            <v>HOSPITAL JOSE D. DE OBALDIA</v>
          </cell>
          <cell r="I667">
            <v>69.28</v>
          </cell>
        </row>
        <row r="668">
          <cell r="C668" t="str">
            <v xml:space="preserve"> 1184986</v>
          </cell>
          <cell r="D668" t="str">
            <v/>
          </cell>
          <cell r="H668" t="str">
            <v>HOSPITAL JOSE D. DE OBALDIA</v>
          </cell>
          <cell r="I668">
            <v>69.28</v>
          </cell>
        </row>
        <row r="669">
          <cell r="C669" t="str">
            <v xml:space="preserve"> 1200881</v>
          </cell>
          <cell r="D669" t="str">
            <v/>
          </cell>
          <cell r="H669" t="str">
            <v>REGION DE SALUD PANAMA ESTE (MINSA)</v>
          </cell>
          <cell r="I669">
            <v>-1990.2</v>
          </cell>
        </row>
        <row r="670">
          <cell r="C670" t="str">
            <v xml:space="preserve"> 1188745</v>
          </cell>
          <cell r="D670" t="str">
            <v/>
          </cell>
          <cell r="H670" t="str">
            <v>POLIC. HOSPITAL DE NUEVO SAN JUAN</v>
          </cell>
          <cell r="I670">
            <v>416.5</v>
          </cell>
        </row>
        <row r="671">
          <cell r="C671" t="str">
            <v xml:space="preserve"> 1193127</v>
          </cell>
          <cell r="D671" t="str">
            <v/>
          </cell>
          <cell r="H671" t="str">
            <v>POLIC. HOSPITAL DE NUEVO SAN JUAN</v>
          </cell>
          <cell r="I671">
            <v>256.25</v>
          </cell>
        </row>
        <row r="672">
          <cell r="C672" t="str">
            <v xml:space="preserve"> 1194448</v>
          </cell>
          <cell r="D672" t="str">
            <v/>
          </cell>
          <cell r="H672" t="str">
            <v>POLIC. HOSPITAL DE NUEVO SAN JUAN</v>
          </cell>
          <cell r="I672">
            <v>223</v>
          </cell>
        </row>
        <row r="673">
          <cell r="C673" t="str">
            <v xml:space="preserve"> 1195196</v>
          </cell>
          <cell r="D673" t="str">
            <v/>
          </cell>
          <cell r="H673" t="str">
            <v>POLIC. HOSPITAL DE NUEVO SAN JUAN</v>
          </cell>
          <cell r="I673">
            <v>409.5</v>
          </cell>
        </row>
        <row r="674">
          <cell r="C674" t="str">
            <v xml:space="preserve"> 1200097</v>
          </cell>
          <cell r="D674" t="str">
            <v/>
          </cell>
          <cell r="H674" t="str">
            <v>POLIC. HOSPITAL DE NUEVO SAN JUAN</v>
          </cell>
          <cell r="I674">
            <v>318.5</v>
          </cell>
        </row>
        <row r="675">
          <cell r="C675" t="str">
            <v xml:space="preserve"> 1200098</v>
          </cell>
          <cell r="D675" t="str">
            <v/>
          </cell>
          <cell r="H675" t="str">
            <v>POLIC. HOSPITAL DE NUEVO SAN JUAN</v>
          </cell>
          <cell r="I675">
            <v>318.5</v>
          </cell>
        </row>
        <row r="676">
          <cell r="C676" t="str">
            <v xml:space="preserve"> 1200118</v>
          </cell>
          <cell r="D676" t="str">
            <v/>
          </cell>
          <cell r="H676" t="str">
            <v>POLIC. HOSPITAL DE NUEVO SAN JUAN</v>
          </cell>
          <cell r="I676">
            <v>-318.5</v>
          </cell>
        </row>
        <row r="677">
          <cell r="C677" t="str">
            <v xml:space="preserve"> 1182465</v>
          </cell>
          <cell r="D677" t="str">
            <v/>
          </cell>
          <cell r="H677" t="str">
            <v>POLICLINICA HOSPITAL SABANITA</v>
          </cell>
          <cell r="I677">
            <v>426.89</v>
          </cell>
        </row>
        <row r="678">
          <cell r="C678" t="str">
            <v xml:space="preserve"> 1121348</v>
          </cell>
          <cell r="D678" t="str">
            <v>1FHS610001181-00002620</v>
          </cell>
          <cell r="H678" t="str">
            <v>POLIC. HUGO SPADAFORA</v>
          </cell>
          <cell r="I678">
            <v>-0.02</v>
          </cell>
        </row>
        <row r="679">
          <cell r="C679" t="str">
            <v xml:space="preserve"> 1175219</v>
          </cell>
          <cell r="D679" t="str">
            <v>1FHS610001181-00037104</v>
          </cell>
          <cell r="H679" t="str">
            <v>POLIC. HUGO SPADAFORA</v>
          </cell>
          <cell r="I679">
            <v>3439.26</v>
          </cell>
        </row>
        <row r="680">
          <cell r="C680" t="str">
            <v xml:space="preserve"> 1191764</v>
          </cell>
          <cell r="D680" t="str">
            <v/>
          </cell>
          <cell r="H680" t="str">
            <v>POLIC. HUGO SPADAFORA</v>
          </cell>
          <cell r="I680">
            <v>432.9</v>
          </cell>
        </row>
        <row r="681">
          <cell r="C681" t="str">
            <v xml:space="preserve"> 1192021</v>
          </cell>
          <cell r="D681" t="str">
            <v/>
          </cell>
          <cell r="H681" t="str">
            <v>POLIC. HUGO SPADAFORA</v>
          </cell>
          <cell r="I681">
            <v>358.9</v>
          </cell>
        </row>
        <row r="682">
          <cell r="C682" t="str">
            <v xml:space="preserve"> 1192412</v>
          </cell>
          <cell r="D682" t="str">
            <v/>
          </cell>
          <cell r="H682" t="str">
            <v>POLIC. HUGO SPADAFORA</v>
          </cell>
          <cell r="I682">
            <v>236.8</v>
          </cell>
        </row>
        <row r="683">
          <cell r="C683" t="str">
            <v xml:space="preserve"> 1195560</v>
          </cell>
          <cell r="D683" t="str">
            <v/>
          </cell>
          <cell r="H683" t="str">
            <v>POLIC. HUGO SPADAFORA</v>
          </cell>
          <cell r="I683">
            <v>1336.8</v>
          </cell>
        </row>
        <row r="684">
          <cell r="C684" t="str">
            <v>10889070</v>
          </cell>
          <cell r="D684" t="str">
            <v>recibo 155661 b nac.</v>
          </cell>
          <cell r="H684" t="str">
            <v>POLIC. HUGO SPADAFORA</v>
          </cell>
          <cell r="I684">
            <v>-3439.26</v>
          </cell>
        </row>
        <row r="685">
          <cell r="C685" t="str">
            <v>10889073</v>
          </cell>
          <cell r="D685" t="str">
            <v>RECIBO 15562 B NAC.</v>
          </cell>
          <cell r="H685" t="str">
            <v>POLIC. HUGO SPADAFORA</v>
          </cell>
          <cell r="I685">
            <v>-432.9</v>
          </cell>
        </row>
        <row r="686">
          <cell r="C686" t="str">
            <v>10889074</v>
          </cell>
          <cell r="D686" t="str">
            <v>RECIBO 155663 B NAC.</v>
          </cell>
          <cell r="H686" t="str">
            <v>POLIC. HUGO SPADAFORA</v>
          </cell>
          <cell r="I686">
            <v>-358.9</v>
          </cell>
        </row>
        <row r="687">
          <cell r="C687" t="str">
            <v xml:space="preserve"> 1068307</v>
          </cell>
          <cell r="D687" t="str">
            <v>1FHS610001181-00006155</v>
          </cell>
          <cell r="H687" t="str">
            <v>ULAPS DE PORTOBELO</v>
          </cell>
          <cell r="I687">
            <v>3.2</v>
          </cell>
        </row>
        <row r="688">
          <cell r="C688" t="str">
            <v xml:space="preserve"> 1193764</v>
          </cell>
          <cell r="D688" t="str">
            <v/>
          </cell>
          <cell r="H688" t="str">
            <v>CSS- COORDINACION ADMINISTRATIVA DE COLON</v>
          </cell>
          <cell r="I688">
            <v>232</v>
          </cell>
        </row>
        <row r="689">
          <cell r="C689" t="str">
            <v xml:space="preserve"> 1154177</v>
          </cell>
          <cell r="D689" t="str">
            <v>1FHS610001181-00030271</v>
          </cell>
          <cell r="H689" t="str">
            <v>CSS- COORDINACION ADMINISTRATIVA DE COLON</v>
          </cell>
          <cell r="I689">
            <v>295</v>
          </cell>
        </row>
        <row r="690">
          <cell r="C690" t="str">
            <v xml:space="preserve"> 1160215</v>
          </cell>
          <cell r="D690" t="str">
            <v>1FHS610001181-00032324</v>
          </cell>
          <cell r="H690" t="str">
            <v>CSS- COORDINACION ADMINISTRATIVA DE COLON</v>
          </cell>
          <cell r="I690">
            <v>165.76</v>
          </cell>
        </row>
        <row r="691">
          <cell r="C691" t="str">
            <v>10821851</v>
          </cell>
          <cell r="D691" t="str">
            <v>RECIBO 153477 NAC. 82730</v>
          </cell>
          <cell r="H691" t="str">
            <v>CSS- COORDINACION ADMINISTRATIVA DE COLON</v>
          </cell>
          <cell r="I691">
            <v>-279.66000000000003</v>
          </cell>
        </row>
        <row r="692">
          <cell r="C692" t="str">
            <v>10839930</v>
          </cell>
          <cell r="D692" t="str">
            <v>RECIBO B N PMA 83132</v>
          </cell>
          <cell r="H692" t="str">
            <v>CSS- COORDINACION ADMINISTRATIVA DE COLON</v>
          </cell>
          <cell r="I692">
            <v>-165.1</v>
          </cell>
        </row>
        <row r="693">
          <cell r="C693" t="str">
            <v xml:space="preserve"> 1194823</v>
          </cell>
          <cell r="D693" t="str">
            <v/>
          </cell>
          <cell r="H693" t="str">
            <v>COMPLEJO HOSP. MANUEL A. GUERRERO C.S.S</v>
          </cell>
          <cell r="I693">
            <v>348</v>
          </cell>
        </row>
        <row r="694">
          <cell r="C694" t="str">
            <v xml:space="preserve"> 1199334</v>
          </cell>
          <cell r="D694" t="str">
            <v/>
          </cell>
          <cell r="H694" t="str">
            <v>COMPLEJO HOSP. MANUEL A. GUERRERO C.S.S</v>
          </cell>
          <cell r="I694">
            <v>231</v>
          </cell>
        </row>
        <row r="695">
          <cell r="C695" t="str">
            <v xml:space="preserve"> 1130849</v>
          </cell>
          <cell r="D695" t="str">
            <v>1FHS610001181-00022616</v>
          </cell>
          <cell r="H695" t="str">
            <v>CAJA DE SEGURO SOCIAL (COLON)</v>
          </cell>
          <cell r="I695">
            <v>526.79999999999995</v>
          </cell>
        </row>
        <row r="696">
          <cell r="C696" t="str">
            <v xml:space="preserve"> 1198114</v>
          </cell>
          <cell r="D696" t="str">
            <v/>
          </cell>
          <cell r="H696" t="str">
            <v>U.P. / CENTRO REGIONAL UNIVERSITARIO DE COLON</v>
          </cell>
          <cell r="I696">
            <v>90.5</v>
          </cell>
        </row>
        <row r="697">
          <cell r="C697" t="str">
            <v xml:space="preserve"> 1167144</v>
          </cell>
          <cell r="D697" t="str">
            <v>1FHS610001181-00034655</v>
          </cell>
          <cell r="H697" t="str">
            <v>DIR. REG. DE EDUCACION COLON</v>
          </cell>
          <cell r="I697">
            <v>24.93</v>
          </cell>
        </row>
        <row r="698">
          <cell r="C698" t="str">
            <v xml:space="preserve"> 1167558</v>
          </cell>
          <cell r="D698" t="str">
            <v>1FHS610001181-00034797</v>
          </cell>
          <cell r="H698" t="str">
            <v>DIR. REG. DE EDUCACION COLON</v>
          </cell>
          <cell r="I698">
            <v>182.97</v>
          </cell>
        </row>
        <row r="699">
          <cell r="C699" t="str">
            <v xml:space="preserve"> 1173658</v>
          </cell>
          <cell r="D699" t="str">
            <v>1FHS610001181-00036607</v>
          </cell>
          <cell r="H699" t="str">
            <v>DIR. REG. DE EDUCACION COLON</v>
          </cell>
          <cell r="I699">
            <v>99.9</v>
          </cell>
        </row>
        <row r="700">
          <cell r="C700" t="str">
            <v xml:space="preserve"> 1188236</v>
          </cell>
          <cell r="D700" t="str">
            <v/>
          </cell>
          <cell r="H700" t="str">
            <v>ZONA LIBRE DE COLON</v>
          </cell>
          <cell r="I700">
            <v>890.13</v>
          </cell>
        </row>
        <row r="701">
          <cell r="C701" t="str">
            <v xml:space="preserve"> 1190811</v>
          </cell>
          <cell r="D701" t="str">
            <v/>
          </cell>
          <cell r="H701" t="str">
            <v>ZONA LIBRE DE COLON</v>
          </cell>
          <cell r="I701">
            <v>317.04000000000002</v>
          </cell>
        </row>
        <row r="702">
          <cell r="C702" t="str">
            <v xml:space="preserve"> 1197882</v>
          </cell>
          <cell r="D702" t="str">
            <v/>
          </cell>
          <cell r="H702" t="str">
            <v>ZONA LIBRE DE COLON</v>
          </cell>
          <cell r="I702">
            <v>1280.1500000000001</v>
          </cell>
        </row>
        <row r="703">
          <cell r="C703" t="str">
            <v>10889100</v>
          </cell>
          <cell r="D703" t="str">
            <v>RECIBO 155675 B NAC 154638</v>
          </cell>
          <cell r="H703" t="str">
            <v>ZONA LIBRE DE COLON</v>
          </cell>
          <cell r="I703">
            <v>-861.01</v>
          </cell>
        </row>
        <row r="704">
          <cell r="C704" t="str">
            <v xml:space="preserve"> 1201001</v>
          </cell>
          <cell r="D704" t="str">
            <v/>
          </cell>
          <cell r="H704" t="str">
            <v>C.S.S. POLICLINICA DE BUGABA ( PABLO ESPINOSA)</v>
          </cell>
          <cell r="I704">
            <v>930</v>
          </cell>
        </row>
        <row r="705">
          <cell r="C705" t="str">
            <v xml:space="preserve"> 1201000</v>
          </cell>
          <cell r="D705" t="str">
            <v/>
          </cell>
          <cell r="H705" t="str">
            <v>C.S.S. POLICLINICA DE BUGABA ( PABLO ESPINOSA)</v>
          </cell>
          <cell r="I705">
            <v>930</v>
          </cell>
        </row>
        <row r="706">
          <cell r="C706" t="str">
            <v xml:space="preserve"> 1201005</v>
          </cell>
          <cell r="D706" t="str">
            <v/>
          </cell>
          <cell r="H706" t="str">
            <v>C.S.S. POLICLINICA DE BUGABA ( PABLO ESPINOSA)</v>
          </cell>
          <cell r="I706">
            <v>-930</v>
          </cell>
        </row>
        <row r="707">
          <cell r="C707" t="str">
            <v xml:space="preserve"> 1202835</v>
          </cell>
          <cell r="D707" t="str">
            <v/>
          </cell>
          <cell r="H707" t="str">
            <v>C.S.S. POLICLINICA DE BUGABA ( PABLO ESPINOSA)</v>
          </cell>
          <cell r="I707">
            <v>170.8</v>
          </cell>
        </row>
        <row r="708">
          <cell r="C708" t="str">
            <v xml:space="preserve"> 1202838</v>
          </cell>
          <cell r="D708" t="str">
            <v/>
          </cell>
          <cell r="H708" t="str">
            <v>C.S.S. POLICLINICA DE BUGABA ( PABLO ESPINOSA)</v>
          </cell>
          <cell r="I708">
            <v>-170.8</v>
          </cell>
        </row>
        <row r="709">
          <cell r="C709" t="str">
            <v xml:space="preserve"> 1202839</v>
          </cell>
          <cell r="D709" t="str">
            <v/>
          </cell>
          <cell r="H709" t="str">
            <v>C.S.S. POLICLINICA DE BUGABA ( PABLO ESPINOSA)</v>
          </cell>
          <cell r="I709">
            <v>170.8</v>
          </cell>
        </row>
        <row r="710">
          <cell r="C710" t="str">
            <v xml:space="preserve"> 1204790</v>
          </cell>
          <cell r="D710" t="str">
            <v/>
          </cell>
          <cell r="H710" t="str">
            <v>C.S.S. POLICLINICA DE BUGABA ( PABLO ESPINOSA)</v>
          </cell>
          <cell r="I710">
            <v>371</v>
          </cell>
        </row>
        <row r="711">
          <cell r="C711" t="str">
            <v xml:space="preserve"> 1204789</v>
          </cell>
          <cell r="D711" t="str">
            <v/>
          </cell>
          <cell r="H711" t="str">
            <v>C.S.S. POLICLINICA DE BUGABA ( PABLO ESPINOSA)</v>
          </cell>
          <cell r="I711">
            <v>371</v>
          </cell>
        </row>
        <row r="712">
          <cell r="C712" t="str">
            <v xml:space="preserve"> 1204795</v>
          </cell>
          <cell r="D712" t="str">
            <v/>
          </cell>
          <cell r="H712" t="str">
            <v>C.S.S. POLICLINICA DE BUGABA ( PABLO ESPINOSA)</v>
          </cell>
          <cell r="I712">
            <v>-371</v>
          </cell>
        </row>
        <row r="713">
          <cell r="C713" t="str">
            <v xml:space="preserve"> 1162565</v>
          </cell>
          <cell r="D713" t="str">
            <v>1FHS610001181-00033130</v>
          </cell>
          <cell r="H713" t="str">
            <v>MINISTERIO DE SALUD DE CHIRIQUI</v>
          </cell>
          <cell r="I713">
            <v>27.45</v>
          </cell>
        </row>
        <row r="714">
          <cell r="C714" t="str">
            <v xml:space="preserve"> 1199335</v>
          </cell>
          <cell r="D714" t="str">
            <v/>
          </cell>
          <cell r="H714" t="str">
            <v>MINISTERIO DE SALUD DE CHIRIQUI</v>
          </cell>
          <cell r="I714">
            <v>4922</v>
          </cell>
        </row>
        <row r="715">
          <cell r="C715" t="str">
            <v xml:space="preserve"> 1199499</v>
          </cell>
          <cell r="D715" t="str">
            <v/>
          </cell>
          <cell r="H715" t="str">
            <v>MINISTERIO DE SALUD DE CHIRIQUI</v>
          </cell>
          <cell r="I715">
            <v>4922</v>
          </cell>
        </row>
        <row r="716">
          <cell r="C716" t="str">
            <v xml:space="preserve"> 1199501</v>
          </cell>
          <cell r="D716" t="str">
            <v/>
          </cell>
          <cell r="H716" t="str">
            <v>MINISTERIO DE SALUD DE CHIRIQUI</v>
          </cell>
          <cell r="I716">
            <v>-4922</v>
          </cell>
        </row>
        <row r="717">
          <cell r="C717" t="str">
            <v xml:space="preserve"> 1165600</v>
          </cell>
          <cell r="D717" t="str">
            <v>1FHS610001181-00034141</v>
          </cell>
          <cell r="H717" t="str">
            <v>C.S.S. / HOSPITAL RAFAEL HERNÁNDEZ L.</v>
          </cell>
          <cell r="I717">
            <v>31.89</v>
          </cell>
        </row>
        <row r="718">
          <cell r="C718" t="str">
            <v xml:space="preserve"> 1166120</v>
          </cell>
          <cell r="D718" t="str">
            <v>1FHS610001181-00034294</v>
          </cell>
          <cell r="H718" t="str">
            <v>C.S.S. / HOSPITAL RAFAEL HERNÁNDEZ L.</v>
          </cell>
          <cell r="I718">
            <v>396</v>
          </cell>
        </row>
        <row r="719">
          <cell r="C719" t="str">
            <v xml:space="preserve"> 1175946</v>
          </cell>
          <cell r="D719" t="str">
            <v>1FHS610001181-00037320</v>
          </cell>
          <cell r="H719" t="str">
            <v>C.S.S. / HOSPITAL RAFAEL HERNÁNDEZ L.</v>
          </cell>
          <cell r="I719">
            <v>46.4</v>
          </cell>
        </row>
        <row r="720">
          <cell r="C720" t="str">
            <v xml:space="preserve"> 1177837</v>
          </cell>
          <cell r="D720" t="str">
            <v>1FHS610001181-00037892</v>
          </cell>
          <cell r="H720" t="str">
            <v>C.S.S. / HOSPITAL RAFAEL HERNÁNDEZ L.</v>
          </cell>
          <cell r="I720">
            <v>30.67</v>
          </cell>
        </row>
        <row r="721">
          <cell r="C721" t="str">
            <v xml:space="preserve"> 1188891</v>
          </cell>
          <cell r="D721" t="str">
            <v/>
          </cell>
          <cell r="H721" t="str">
            <v>C.S.S. / HOSPITAL RAFAEL HERNÁNDEZ L.</v>
          </cell>
          <cell r="I721">
            <v>407.4</v>
          </cell>
        </row>
        <row r="722">
          <cell r="C722" t="str">
            <v xml:space="preserve"> 1190621</v>
          </cell>
          <cell r="D722" t="str">
            <v/>
          </cell>
          <cell r="H722" t="str">
            <v>C.S.S. / HOSPITAL RAFAEL HERNÁNDEZ L.</v>
          </cell>
          <cell r="I722">
            <v>681</v>
          </cell>
        </row>
        <row r="723">
          <cell r="C723" t="str">
            <v xml:space="preserve"> 1181502</v>
          </cell>
          <cell r="D723" t="str">
            <v/>
          </cell>
          <cell r="H723" t="str">
            <v>UNIVERSIDAD AUTÓNOMA DE CHIRIQUI</v>
          </cell>
          <cell r="I723">
            <v>160.19999999999999</v>
          </cell>
        </row>
        <row r="724">
          <cell r="C724" t="str">
            <v xml:space="preserve"> 1200020</v>
          </cell>
          <cell r="D724" t="str">
            <v/>
          </cell>
          <cell r="H724" t="str">
            <v>UNIVERSIDAD AUTÓNOMA DE CHIRIQUI</v>
          </cell>
          <cell r="I724">
            <v>152.19</v>
          </cell>
        </row>
        <row r="725">
          <cell r="C725" t="str">
            <v xml:space="preserve"> 1206611</v>
          </cell>
          <cell r="D725" t="str">
            <v/>
          </cell>
          <cell r="H725" t="str">
            <v>SENAFRONT PANAMA</v>
          </cell>
          <cell r="I725">
            <v>24.08</v>
          </cell>
        </row>
        <row r="726">
          <cell r="C726" t="str">
            <v xml:space="preserve"> 1200467</v>
          </cell>
          <cell r="H726" t="str">
            <v>MUNICIPIO DE LA CHORRERA</v>
          </cell>
          <cell r="I726">
            <v>16.399999999999999</v>
          </cell>
        </row>
        <row r="727">
          <cell r="C727" t="str">
            <v xml:space="preserve"> 1196748</v>
          </cell>
          <cell r="D727" t="str">
            <v/>
          </cell>
          <cell r="H727" t="str">
            <v>POLIC. SANTIAGO BARRAZA (CHORRERA)</v>
          </cell>
          <cell r="I727">
            <v>1575</v>
          </cell>
        </row>
        <row r="728">
          <cell r="C728" t="str">
            <v xml:space="preserve"> 1198049</v>
          </cell>
          <cell r="D728" t="str">
            <v/>
          </cell>
          <cell r="H728" t="str">
            <v>HOSP. REGIONAL NICOLAS SOLANO</v>
          </cell>
          <cell r="I728">
            <v>604.54999999999995</v>
          </cell>
        </row>
        <row r="729">
          <cell r="C729" t="str">
            <v xml:space="preserve"> 1194191</v>
          </cell>
          <cell r="D729" t="str">
            <v/>
          </cell>
          <cell r="H729" t="str">
            <v>REGION DE SALUD PMA. OESTE</v>
          </cell>
          <cell r="I729">
            <v>991.83</v>
          </cell>
        </row>
        <row r="730">
          <cell r="C730" t="str">
            <v xml:space="preserve"> 1174252</v>
          </cell>
          <cell r="D730" t="str">
            <v>Realocar: Deud31097 =&gt; Deud30912</v>
          </cell>
          <cell r="H730" t="str">
            <v>REGION DE SALUD PMA. OESTE</v>
          </cell>
          <cell r="I730">
            <v>16.66</v>
          </cell>
        </row>
        <row r="731">
          <cell r="C731" t="str">
            <v>10883348</v>
          </cell>
          <cell r="D731" t="str">
            <v>CK 96300 BN</v>
          </cell>
          <cell r="H731" t="str">
            <v>CSS - COORDINACION ADMINISTRATIVA DE CHIRIQUI</v>
          </cell>
          <cell r="I731">
            <v>-719.6</v>
          </cell>
        </row>
        <row r="732">
          <cell r="C732" t="str">
            <v>10780007</v>
          </cell>
          <cell r="D732" t="str">
            <v>RET FISCAL</v>
          </cell>
          <cell r="H732" t="str">
            <v>CSS - COORDINACION ADMINISTRATIVA DE CHIRIQUI</v>
          </cell>
          <cell r="I732">
            <v>-0.01</v>
          </cell>
        </row>
        <row r="733">
          <cell r="C733" t="str">
            <v xml:space="preserve"> 1161543</v>
          </cell>
          <cell r="D733" t="str">
            <v>1FHS610001181-00032744</v>
          </cell>
          <cell r="H733" t="str">
            <v>CSS - COORDINACION ADMINISTRATIVA DE CHIRIQUI</v>
          </cell>
          <cell r="I733">
            <v>1298.76</v>
          </cell>
        </row>
        <row r="734">
          <cell r="C734" t="str">
            <v xml:space="preserve"> 1190367</v>
          </cell>
          <cell r="D734" t="str">
            <v/>
          </cell>
          <cell r="H734" t="str">
            <v>CSS - COORDINACION ADMINISTRATIVA DE CHIRIQUI</v>
          </cell>
          <cell r="I734">
            <v>238</v>
          </cell>
        </row>
        <row r="735">
          <cell r="C735" t="str">
            <v xml:space="preserve"> 1190370</v>
          </cell>
          <cell r="D735" t="str">
            <v/>
          </cell>
          <cell r="H735" t="str">
            <v>CSS - COORDINACION ADMINISTRATIVA DE CHIRIQUI</v>
          </cell>
          <cell r="I735">
            <v>174.01</v>
          </cell>
        </row>
        <row r="736">
          <cell r="C736" t="str">
            <v xml:space="preserve"> 1202462</v>
          </cell>
          <cell r="D736" t="str">
            <v/>
          </cell>
          <cell r="H736" t="str">
            <v>CSS - COORDINACION ADMINISTRATIVA DE CHIRIQUI</v>
          </cell>
          <cell r="I736">
            <v>-756</v>
          </cell>
        </row>
        <row r="737">
          <cell r="C737" t="str">
            <v xml:space="preserve"> 1203656</v>
          </cell>
          <cell r="D737" t="str">
            <v/>
          </cell>
          <cell r="H737" t="str">
            <v>CSS - COORDINACION ADMINISTRATIVA DE CHIRIQUI</v>
          </cell>
          <cell r="I737">
            <v>1776</v>
          </cell>
        </row>
        <row r="738">
          <cell r="C738" t="str">
            <v xml:space="preserve"> 1204900</v>
          </cell>
          <cell r="D738" t="str">
            <v/>
          </cell>
          <cell r="H738" t="str">
            <v>CSS - COORDINACION ADMINISTRATIVA DE CHIRIQUI</v>
          </cell>
          <cell r="I738">
            <v>339</v>
          </cell>
        </row>
        <row r="739">
          <cell r="C739" t="str">
            <v xml:space="preserve"> 1190450</v>
          </cell>
          <cell r="D739" t="str">
            <v/>
          </cell>
          <cell r="H739" t="str">
            <v>CSS - COORDINACION ADMINISTRATIVA DE CHIRIQUI</v>
          </cell>
          <cell r="I739">
            <v>899.5</v>
          </cell>
        </row>
        <row r="740">
          <cell r="C740" t="str">
            <v xml:space="preserve"> 1190454</v>
          </cell>
          <cell r="D740" t="str">
            <v/>
          </cell>
          <cell r="H740" t="str">
            <v>CSS - COORDINACION ADMINISTRATIVA DE CHIRIQUI</v>
          </cell>
          <cell r="I740">
            <v>-412</v>
          </cell>
        </row>
        <row r="741">
          <cell r="C741" t="str">
            <v xml:space="preserve"> 1202460</v>
          </cell>
          <cell r="D741" t="str">
            <v/>
          </cell>
          <cell r="H741" t="str">
            <v>CSS - COORDINACION ADMINISTRATIVA DE CHIRIQUI</v>
          </cell>
          <cell r="I741">
            <v>756</v>
          </cell>
        </row>
        <row r="742">
          <cell r="C742" t="str">
            <v xml:space="preserve"> 1202461</v>
          </cell>
          <cell r="D742" t="str">
            <v/>
          </cell>
          <cell r="H742" t="str">
            <v>CSS - COORDINACION ADMINISTRATIVA DE CHIRIQUI</v>
          </cell>
          <cell r="I742">
            <v>756</v>
          </cell>
        </row>
        <row r="743">
          <cell r="C743" t="str">
            <v>10860805</v>
          </cell>
          <cell r="D743" t="str">
            <v>AG 02356 CK DEV CAJA DE SEG SO</v>
          </cell>
          <cell r="H743" t="str">
            <v>POLICLINICA DE  BOQUETE (DR.ERNESTO PEREZ B.)</v>
          </cell>
          <cell r="I743">
            <v>310</v>
          </cell>
        </row>
        <row r="744">
          <cell r="C744" t="str">
            <v xml:space="preserve"> 1197834</v>
          </cell>
          <cell r="D744" t="str">
            <v/>
          </cell>
          <cell r="H744" t="str">
            <v>POLICLINICA DE  BOQUETE (DR.ERNESTO PEREZ B.)</v>
          </cell>
          <cell r="I744">
            <v>225</v>
          </cell>
        </row>
        <row r="745">
          <cell r="C745" t="str">
            <v xml:space="preserve"> 1135100</v>
          </cell>
          <cell r="D745" t="str">
            <v>1FHS610001181-00023943</v>
          </cell>
          <cell r="H745" t="str">
            <v>JUNTA COMUNAL SANTA CRUZ</v>
          </cell>
          <cell r="I745">
            <v>0.21</v>
          </cell>
        </row>
        <row r="746">
          <cell r="C746" t="str">
            <v xml:space="preserve"> 1160309</v>
          </cell>
          <cell r="D746" t="str">
            <v>1FHS610001181-00004320</v>
          </cell>
          <cell r="H746" t="str">
            <v>JUNTA COMUNAL SANTA CRUZ</v>
          </cell>
          <cell r="I746">
            <v>-13.96</v>
          </cell>
        </row>
        <row r="747">
          <cell r="C747" t="str">
            <v xml:space="preserve"> 1154424</v>
          </cell>
          <cell r="D747" t="str">
            <v>1FHS610001181-00030372</v>
          </cell>
          <cell r="H747" t="str">
            <v>MUNICIPIOS PROV. DE CHIRIQUI</v>
          </cell>
          <cell r="I747">
            <v>67.41</v>
          </cell>
        </row>
        <row r="748">
          <cell r="C748" t="str">
            <v xml:space="preserve"> 1180532</v>
          </cell>
          <cell r="H748" t="str">
            <v>MUNICIPIOS PROV. DE CHIRIQUI</v>
          </cell>
          <cell r="I748">
            <v>1.06</v>
          </cell>
        </row>
        <row r="749">
          <cell r="C749" t="str">
            <v xml:space="preserve"> 1190818</v>
          </cell>
          <cell r="D749" t="str">
            <v/>
          </cell>
          <cell r="H749" t="str">
            <v>MUNICIPIOS PROV. DE CHIRIQUI</v>
          </cell>
          <cell r="I749">
            <v>129.33000000000001</v>
          </cell>
        </row>
        <row r="750">
          <cell r="C750" t="str">
            <v xml:space="preserve"> 1195417</v>
          </cell>
          <cell r="D750" t="str">
            <v/>
          </cell>
          <cell r="H750" t="str">
            <v>MUNICIPIOS PROV. DE CHIRIQUI</v>
          </cell>
          <cell r="I750">
            <v>28.1</v>
          </cell>
        </row>
        <row r="751">
          <cell r="C751" t="str">
            <v xml:space="preserve"> 1200501</v>
          </cell>
          <cell r="D751" t="str">
            <v/>
          </cell>
          <cell r="H751" t="str">
            <v>MUNICIPIOS PROV. DE CHIRIQUI</v>
          </cell>
          <cell r="I751">
            <v>26.84</v>
          </cell>
        </row>
        <row r="752">
          <cell r="C752" t="str">
            <v xml:space="preserve"> 1204899</v>
          </cell>
          <cell r="D752" t="str">
            <v/>
          </cell>
          <cell r="H752" t="str">
            <v>MUNICIPIOS PROV. DE CHIRIQUI</v>
          </cell>
          <cell r="I752">
            <v>362.73</v>
          </cell>
        </row>
        <row r="753">
          <cell r="C753" t="str">
            <v xml:space="preserve"> 1205967</v>
          </cell>
          <cell r="D753" t="str">
            <v/>
          </cell>
          <cell r="H753" t="str">
            <v>MUNICIPIOS PROV. DE CHIRIQUI</v>
          </cell>
          <cell r="I753">
            <v>517.88</v>
          </cell>
        </row>
        <row r="754">
          <cell r="D754" t="str">
            <v>FACT1134940 B. NACIONAL 16465</v>
          </cell>
          <cell r="H754" t="str">
            <v>MEDUCA (REGIONAL DE CHIRIQUI)</v>
          </cell>
          <cell r="I754">
            <v>-209.46</v>
          </cell>
        </row>
        <row r="755">
          <cell r="D755" t="str">
            <v>AG 10388 CK DEV MEDUCA ESC REP HAITI</v>
          </cell>
          <cell r="H755" t="str">
            <v>MEDUCA (REGIONAL DE CHIRIQUI)</v>
          </cell>
          <cell r="I755">
            <v>209.06</v>
          </cell>
        </row>
        <row r="756">
          <cell r="C756" t="str">
            <v>10876329</v>
          </cell>
          <cell r="D756" t="str">
            <v>AG 05285 CK DEV 773 MEDUCA</v>
          </cell>
          <cell r="H756" t="str">
            <v>MEDUCA (REGIONAL DE CHIRIQUI)</v>
          </cell>
          <cell r="I756">
            <v>27.39</v>
          </cell>
        </row>
        <row r="757">
          <cell r="C757" t="str">
            <v xml:space="preserve"> 1134940</v>
          </cell>
          <cell r="D757" t="str">
            <v>1FHS610001181-00023867</v>
          </cell>
          <cell r="H757" t="str">
            <v>MEDUCA (REGIONAL DE CHIRIQUI)</v>
          </cell>
          <cell r="I757">
            <v>209.46</v>
          </cell>
        </row>
        <row r="758">
          <cell r="C758" t="str">
            <v xml:space="preserve"> 1136644</v>
          </cell>
          <cell r="D758" t="str">
            <v>1FHS310001256-00091164</v>
          </cell>
          <cell r="H758" t="str">
            <v>MEDUCA (REGIONAL DE CHIRIQUI)</v>
          </cell>
          <cell r="I758">
            <v>237.25</v>
          </cell>
        </row>
        <row r="759">
          <cell r="C759" t="str">
            <v xml:space="preserve"> 1134940</v>
          </cell>
          <cell r="D759" t="str">
            <v>Realocar: Deud43015 =&gt; Deud19999</v>
          </cell>
          <cell r="H759" t="str">
            <v>MEDUCA (REGIONAL DE CHIRIQUI)</v>
          </cell>
          <cell r="I759">
            <v>-209.46</v>
          </cell>
        </row>
        <row r="760">
          <cell r="C760" t="str">
            <v xml:space="preserve"> 1206947</v>
          </cell>
          <cell r="D760" t="str">
            <v>COL. FRANCISCO MORAZ</v>
          </cell>
          <cell r="H760" t="str">
            <v>MEDUCA (REGIONAL DE CHIRIQUI)</v>
          </cell>
          <cell r="I760">
            <v>312.89</v>
          </cell>
        </row>
        <row r="761">
          <cell r="C761" t="str">
            <v xml:space="preserve"> 1206953</v>
          </cell>
          <cell r="D761" t="str">
            <v>ESC. SEC. DE ASERRIO</v>
          </cell>
          <cell r="H761" t="str">
            <v>MEDUCA (REGIONAL DE CHIRIQUI)</v>
          </cell>
          <cell r="I761">
            <v>241.82</v>
          </cell>
        </row>
        <row r="762">
          <cell r="C762" t="str">
            <v xml:space="preserve"> 1204288</v>
          </cell>
          <cell r="D762" t="str">
            <v/>
          </cell>
          <cell r="H762" t="str">
            <v>MEDUCA (REGIONAL DE CHIRIQUI)</v>
          </cell>
          <cell r="I762">
            <v>314.89999999999998</v>
          </cell>
        </row>
        <row r="763">
          <cell r="C763" t="str">
            <v xml:space="preserve"> 1204769</v>
          </cell>
          <cell r="D763" t="str">
            <v/>
          </cell>
          <cell r="H763" t="str">
            <v>MEDUCA (REGIONAL DE CHIRIQUI)</v>
          </cell>
          <cell r="I763">
            <v>270.18</v>
          </cell>
        </row>
        <row r="764">
          <cell r="C764" t="str">
            <v xml:space="preserve"> 1204902</v>
          </cell>
          <cell r="D764" t="str">
            <v/>
          </cell>
          <cell r="H764" t="str">
            <v>MEDUCA (REGIONAL DE CHIRIQUI)</v>
          </cell>
          <cell r="I764">
            <v>37.97</v>
          </cell>
        </row>
        <row r="765">
          <cell r="C765" t="str">
            <v xml:space="preserve"> 1205216</v>
          </cell>
          <cell r="D765" t="str">
            <v/>
          </cell>
          <cell r="H765" t="str">
            <v>MEDUCA (REGIONAL DE CHIRIQUI)</v>
          </cell>
          <cell r="I765">
            <v>30.64</v>
          </cell>
        </row>
        <row r="766">
          <cell r="C766" t="str">
            <v xml:space="preserve"> 1205912</v>
          </cell>
          <cell r="D766" t="str">
            <v/>
          </cell>
          <cell r="H766" t="str">
            <v>MEDUCA (REGIONAL DE CHIRIQUI)</v>
          </cell>
          <cell r="I766">
            <v>-270.18</v>
          </cell>
        </row>
        <row r="767">
          <cell r="C767" t="str">
            <v xml:space="preserve"> 1205913</v>
          </cell>
          <cell r="D767" t="str">
            <v/>
          </cell>
          <cell r="H767" t="str">
            <v>MEDUCA (REGIONAL DE CHIRIQUI)</v>
          </cell>
          <cell r="I767">
            <v>270.18</v>
          </cell>
        </row>
        <row r="768">
          <cell r="C768" t="str">
            <v xml:space="preserve"> 1195603</v>
          </cell>
          <cell r="D768" t="str">
            <v/>
          </cell>
          <cell r="H768" t="str">
            <v>MEDUCA (REGIONAL DE CHIRIQUI)</v>
          </cell>
          <cell r="I768">
            <v>132.94</v>
          </cell>
        </row>
        <row r="769">
          <cell r="C769" t="str">
            <v xml:space="preserve"> 1196327</v>
          </cell>
          <cell r="D769" t="str">
            <v/>
          </cell>
          <cell r="H769" t="str">
            <v>MEDUCA (REGIONAL DE CHIRIQUI)</v>
          </cell>
          <cell r="I769">
            <v>145.30000000000001</v>
          </cell>
        </row>
        <row r="770">
          <cell r="C770" t="str">
            <v xml:space="preserve"> 1199380</v>
          </cell>
          <cell r="D770" t="str">
            <v/>
          </cell>
          <cell r="H770" t="str">
            <v>MEDUCA (REGIONAL DE CHIRIQUI)</v>
          </cell>
          <cell r="I770">
            <v>176.76</v>
          </cell>
        </row>
        <row r="771">
          <cell r="C771" t="str">
            <v xml:space="preserve"> 1200085</v>
          </cell>
          <cell r="D771" t="str">
            <v/>
          </cell>
          <cell r="H771" t="str">
            <v>MEDUCA (REGIONAL DE CHIRIQUI)</v>
          </cell>
          <cell r="I771">
            <v>166.75</v>
          </cell>
        </row>
        <row r="772">
          <cell r="C772" t="str">
            <v xml:space="preserve"> 1202550</v>
          </cell>
          <cell r="D772" t="str">
            <v/>
          </cell>
          <cell r="H772" t="str">
            <v>MEDUCA (REGIONAL DE CHIRIQUI)</v>
          </cell>
          <cell r="I772">
            <v>149.12</v>
          </cell>
        </row>
        <row r="773">
          <cell r="C773" t="str">
            <v xml:space="preserve"> 1203246</v>
          </cell>
          <cell r="D773" t="str">
            <v/>
          </cell>
          <cell r="H773" t="str">
            <v>MEDUCA (REGIONAL DE CHIRIQUI)</v>
          </cell>
          <cell r="I773">
            <v>60.2</v>
          </cell>
        </row>
        <row r="774">
          <cell r="C774" t="str">
            <v xml:space="preserve"> 1188026</v>
          </cell>
          <cell r="D774" t="str">
            <v/>
          </cell>
          <cell r="H774" t="str">
            <v>MEDUCA (REGIONAL DE CHIRIQUI)</v>
          </cell>
          <cell r="I774">
            <v>1179.03</v>
          </cell>
        </row>
        <row r="775">
          <cell r="C775" t="str">
            <v xml:space="preserve"> 1188484</v>
          </cell>
          <cell r="D775" t="str">
            <v/>
          </cell>
          <cell r="H775" t="str">
            <v>MEDUCA (REGIONAL DE CHIRIQUI)</v>
          </cell>
          <cell r="I775">
            <v>709.07</v>
          </cell>
        </row>
        <row r="776">
          <cell r="C776" t="str">
            <v xml:space="preserve"> 1188478</v>
          </cell>
          <cell r="D776" t="str">
            <v/>
          </cell>
          <cell r="H776" t="str">
            <v>MEDUCA (REGIONAL DE CHIRIQUI)</v>
          </cell>
          <cell r="I776">
            <v>709.07</v>
          </cell>
        </row>
        <row r="777">
          <cell r="C777" t="str">
            <v xml:space="preserve"> 1188481</v>
          </cell>
          <cell r="D777" t="str">
            <v/>
          </cell>
          <cell r="H777" t="str">
            <v>MEDUCA (REGIONAL DE CHIRIQUI)</v>
          </cell>
          <cell r="I777">
            <v>-709.07</v>
          </cell>
        </row>
        <row r="778">
          <cell r="C778" t="str">
            <v xml:space="preserve"> 1192403</v>
          </cell>
          <cell r="D778" t="str">
            <v/>
          </cell>
          <cell r="H778" t="str">
            <v>MEDUCA (REGIONAL DE CHIRIQUI)</v>
          </cell>
          <cell r="I778">
            <v>351.5</v>
          </cell>
        </row>
        <row r="779">
          <cell r="C779" t="str">
            <v xml:space="preserve"> 1194400</v>
          </cell>
          <cell r="D779" t="str">
            <v/>
          </cell>
          <cell r="H779" t="str">
            <v>MEDUCA (REGIONAL DE CHIRIQUI)</v>
          </cell>
          <cell r="I779">
            <v>48.93</v>
          </cell>
        </row>
        <row r="780">
          <cell r="C780" t="str">
            <v xml:space="preserve"> 1165617</v>
          </cell>
          <cell r="D780" t="str">
            <v>bnacional594</v>
          </cell>
          <cell r="H780" t="str">
            <v>MEDUCA (REGIONAL DE CHIRIQUI)</v>
          </cell>
          <cell r="I780">
            <v>-0.01</v>
          </cell>
        </row>
        <row r="781">
          <cell r="C781" t="str">
            <v xml:space="preserve"> 1186368</v>
          </cell>
          <cell r="D781" t="str">
            <v/>
          </cell>
          <cell r="H781" t="str">
            <v>MEDUCA (REGIONAL DE CHIRIQUI)</v>
          </cell>
          <cell r="I781">
            <v>363.05</v>
          </cell>
        </row>
        <row r="782">
          <cell r="C782" t="str">
            <v xml:space="preserve"> 1186451</v>
          </cell>
          <cell r="D782" t="str">
            <v/>
          </cell>
          <cell r="H782" t="str">
            <v>MEDUCA (REGIONAL DE CHIRIQUI)</v>
          </cell>
          <cell r="I782">
            <v>712.62</v>
          </cell>
        </row>
        <row r="783">
          <cell r="C783" t="str">
            <v xml:space="preserve"> 1206335</v>
          </cell>
          <cell r="D783" t="str">
            <v/>
          </cell>
          <cell r="H783" t="str">
            <v>.</v>
          </cell>
          <cell r="I783">
            <v>1209.0999999999999</v>
          </cell>
        </row>
        <row r="784">
          <cell r="C784" t="str">
            <v xml:space="preserve"> 1160702</v>
          </cell>
          <cell r="D784" t="str">
            <v>1FHS610001181-00032469</v>
          </cell>
          <cell r="H784" t="str">
            <v>HOSPITAL REGIONAL DE CHANGUINOLA</v>
          </cell>
          <cell r="I784">
            <v>1.9</v>
          </cell>
        </row>
        <row r="785">
          <cell r="C785" t="str">
            <v xml:space="preserve"> 1171331</v>
          </cell>
          <cell r="D785" t="str">
            <v>1FHS610001181-00035844</v>
          </cell>
          <cell r="H785" t="str">
            <v>HOSPITAL REGIONAL DE CHANGUINOLA</v>
          </cell>
          <cell r="I785">
            <v>1885</v>
          </cell>
        </row>
        <row r="786">
          <cell r="C786" t="str">
            <v xml:space="preserve"> 1193204</v>
          </cell>
          <cell r="D786" t="str">
            <v/>
          </cell>
          <cell r="H786" t="str">
            <v>HOSPITAL REGIONAL DE CHANGUINOLA</v>
          </cell>
          <cell r="I786">
            <v>339.5</v>
          </cell>
        </row>
        <row r="787">
          <cell r="C787" t="str">
            <v xml:space="preserve"> 1195107</v>
          </cell>
          <cell r="D787" t="str">
            <v/>
          </cell>
          <cell r="H787" t="str">
            <v>HOSPITAL REGIONAL DE CHANGUINOLA</v>
          </cell>
          <cell r="I787">
            <v>1198.75</v>
          </cell>
        </row>
        <row r="788">
          <cell r="C788" t="str">
            <v xml:space="preserve"> 1196723</v>
          </cell>
          <cell r="D788" t="str">
            <v/>
          </cell>
          <cell r="H788" t="str">
            <v>HOSPITAL REGIONAL DE CHANGUINOLA</v>
          </cell>
          <cell r="I788">
            <v>1198.75</v>
          </cell>
        </row>
        <row r="789">
          <cell r="C789" t="str">
            <v xml:space="preserve"> 1196727</v>
          </cell>
          <cell r="D789" t="str">
            <v/>
          </cell>
          <cell r="H789" t="str">
            <v>HOSPITAL REGIONAL DE CHANGUINOLA</v>
          </cell>
          <cell r="I789">
            <v>-1198.75</v>
          </cell>
        </row>
        <row r="790">
          <cell r="C790" t="str">
            <v xml:space="preserve"> 1198526</v>
          </cell>
          <cell r="D790" t="str">
            <v/>
          </cell>
          <cell r="H790" t="str">
            <v>HOSPITAL REGIONAL DE CHANGUINOLA</v>
          </cell>
          <cell r="I790">
            <v>1198.75</v>
          </cell>
        </row>
        <row r="791">
          <cell r="C791" t="str">
            <v xml:space="preserve"> 1198528</v>
          </cell>
          <cell r="D791" t="str">
            <v/>
          </cell>
          <cell r="H791" t="str">
            <v>HOSPITAL REGIONAL DE CHANGUINOLA</v>
          </cell>
          <cell r="I791">
            <v>-1198.75</v>
          </cell>
        </row>
        <row r="792">
          <cell r="C792" t="str">
            <v xml:space="preserve"> 1203059</v>
          </cell>
          <cell r="D792" t="str">
            <v/>
          </cell>
          <cell r="H792" t="str">
            <v>HOSPITAL REGIONAL DE CHANGUINOLA</v>
          </cell>
          <cell r="I792">
            <v>-339.5</v>
          </cell>
        </row>
        <row r="793">
          <cell r="C793" t="str">
            <v xml:space="preserve"> 1203058</v>
          </cell>
          <cell r="D793" t="str">
            <v/>
          </cell>
          <cell r="H793" t="str">
            <v>HOSPITAL REGIONAL DE CHANGUINOLA</v>
          </cell>
          <cell r="I793">
            <v>339.5</v>
          </cell>
        </row>
        <row r="794">
          <cell r="C794" t="str">
            <v xml:space="preserve"> 1205776</v>
          </cell>
          <cell r="D794" t="str">
            <v/>
          </cell>
          <cell r="H794" t="str">
            <v>HOSPITAL REGIONAL DE CHANGUINOLA</v>
          </cell>
          <cell r="I794">
            <v>1695</v>
          </cell>
        </row>
        <row r="795">
          <cell r="C795" t="str">
            <v xml:space="preserve"> 1161881</v>
          </cell>
          <cell r="D795" t="str">
            <v>1FHS610001181-00032866</v>
          </cell>
          <cell r="H795" t="str">
            <v>MUNICIPIO DE BOCAS DEL TORO</v>
          </cell>
          <cell r="I795">
            <v>241.64</v>
          </cell>
        </row>
        <row r="796">
          <cell r="C796" t="str">
            <v xml:space="preserve"> 1199384</v>
          </cell>
          <cell r="D796" t="str">
            <v/>
          </cell>
          <cell r="H796" t="str">
            <v>MUNICIPIO DE BOCAS DEL TORO</v>
          </cell>
          <cell r="I796">
            <v>347.75</v>
          </cell>
        </row>
        <row r="797">
          <cell r="C797" t="str">
            <v>10883995</v>
          </cell>
          <cell r="D797" t="str">
            <v>CK 71505 BN</v>
          </cell>
          <cell r="H797" t="str">
            <v>C.S.S. HOSPITAL DE ALMIRANTE</v>
          </cell>
          <cell r="I797">
            <v>-110.36</v>
          </cell>
        </row>
        <row r="798">
          <cell r="C798" t="str">
            <v xml:space="preserve"> 1150279</v>
          </cell>
          <cell r="D798" t="str">
            <v>1FHS610001181-00028949</v>
          </cell>
          <cell r="H798" t="str">
            <v>C.S.S. HOSPITAL DE ALMIRANTE</v>
          </cell>
          <cell r="I798">
            <v>0.23</v>
          </cell>
        </row>
        <row r="799">
          <cell r="C799" t="str">
            <v xml:space="preserve"> 1150904</v>
          </cell>
          <cell r="D799" t="str">
            <v>1FHS610001181-00029142</v>
          </cell>
          <cell r="H799" t="str">
            <v>C.S.S. HOSPITAL DE ALMIRANTE</v>
          </cell>
          <cell r="I799">
            <v>123.45</v>
          </cell>
        </row>
        <row r="800">
          <cell r="C800" t="str">
            <v xml:space="preserve"> 1188211</v>
          </cell>
          <cell r="D800" t="str">
            <v/>
          </cell>
          <cell r="H800" t="str">
            <v>C.S.S. HOSPITAL DE ALMIRANTE</v>
          </cell>
          <cell r="I800">
            <v>112</v>
          </cell>
        </row>
        <row r="801">
          <cell r="C801" t="str">
            <v xml:space="preserve"> 1195552</v>
          </cell>
          <cell r="D801" t="str">
            <v/>
          </cell>
          <cell r="H801" t="str">
            <v>C.S.S. HOSPITAL DE ALMIRANTE</v>
          </cell>
          <cell r="I801">
            <v>322</v>
          </cell>
        </row>
        <row r="802">
          <cell r="C802" t="str">
            <v xml:space="preserve"> 1201265</v>
          </cell>
          <cell r="D802" t="str">
            <v/>
          </cell>
          <cell r="H802" t="str">
            <v>C.S.S. HOSPITAL DE ALMIRANTE</v>
          </cell>
          <cell r="I802">
            <v>35.6</v>
          </cell>
        </row>
        <row r="803">
          <cell r="C803" t="str">
            <v xml:space="preserve"> 1202070</v>
          </cell>
          <cell r="D803" t="str">
            <v/>
          </cell>
          <cell r="H803" t="str">
            <v>C.S.S. HOSPITAL DE ALMIRANTE</v>
          </cell>
          <cell r="I803">
            <v>107</v>
          </cell>
        </row>
        <row r="804">
          <cell r="C804" t="str">
            <v xml:space="preserve"> 1172408</v>
          </cell>
          <cell r="D804" t="str">
            <v>1FHS610001181-00036233</v>
          </cell>
          <cell r="H804" t="str">
            <v>CSS - COORDINACION ADMIN. DE BOCAS DEL TORO</v>
          </cell>
          <cell r="I804">
            <v>4.5199999999999996</v>
          </cell>
        </row>
        <row r="805">
          <cell r="C805" t="str">
            <v xml:space="preserve"> 1176928</v>
          </cell>
          <cell r="D805" t="str">
            <v>1FHS610001181-00037658</v>
          </cell>
          <cell r="H805" t="str">
            <v>CSS - COORDINACION ADMIN. DE BOCAS DEL TORO</v>
          </cell>
          <cell r="I805">
            <v>3</v>
          </cell>
        </row>
        <row r="806">
          <cell r="C806" t="str">
            <v xml:space="preserve"> 1204823</v>
          </cell>
          <cell r="D806" t="str">
            <v/>
          </cell>
          <cell r="H806" t="str">
            <v>CSS - COORDINACION ADMIN. DE BOCAS DEL TORO</v>
          </cell>
          <cell r="I806">
            <v>255.2</v>
          </cell>
        </row>
        <row r="807">
          <cell r="C807" t="str">
            <v xml:space="preserve"> 1205055</v>
          </cell>
          <cell r="D807" t="str">
            <v/>
          </cell>
          <cell r="H807" t="str">
            <v>CSS - COORDINACION ADMIN. DE BOCAS DEL TORO</v>
          </cell>
          <cell r="I807">
            <v>1625</v>
          </cell>
        </row>
        <row r="808">
          <cell r="C808" t="str">
            <v xml:space="preserve"> 1205067</v>
          </cell>
          <cell r="D808" t="str">
            <v/>
          </cell>
          <cell r="H808" t="str">
            <v>CSS - COORDINACION ADMIN. DE BOCAS DEL TORO</v>
          </cell>
          <cell r="I808">
            <v>2825</v>
          </cell>
        </row>
        <row r="809">
          <cell r="C809" t="str">
            <v xml:space="preserve"> 1206209</v>
          </cell>
          <cell r="D809" t="str">
            <v/>
          </cell>
          <cell r="H809" t="str">
            <v>CSS - COORDINACION ADMIN. DE BOCAS DEL TORO</v>
          </cell>
          <cell r="I809">
            <v>339</v>
          </cell>
        </row>
        <row r="810">
          <cell r="C810" t="str">
            <v xml:space="preserve"> 1132419</v>
          </cell>
          <cell r="D810" t="str">
            <v>1FHS610001181-00023041</v>
          </cell>
          <cell r="H810" t="str">
            <v>HOSPITAL DE CHIRIQUI GRANDE</v>
          </cell>
          <cell r="I810">
            <v>2.23</v>
          </cell>
        </row>
        <row r="811">
          <cell r="C811" t="str">
            <v xml:space="preserve"> 1142374</v>
          </cell>
          <cell r="D811" t="str">
            <v>1FHS610001181-00026341</v>
          </cell>
          <cell r="H811" t="str">
            <v>HOSPITAL DE CHIRIQUI GRANDE</v>
          </cell>
          <cell r="I811">
            <v>40.51</v>
          </cell>
        </row>
        <row r="812">
          <cell r="C812" t="str">
            <v xml:space="preserve"> 1142333</v>
          </cell>
          <cell r="D812" t="str">
            <v>1FHS610001181-00026320</v>
          </cell>
          <cell r="H812" t="str">
            <v>HOSPITAL DE CHIRIQUI GRANDE</v>
          </cell>
          <cell r="I812">
            <v>23.21</v>
          </cell>
        </row>
        <row r="813">
          <cell r="C813" t="str">
            <v xml:space="preserve"> 1142380</v>
          </cell>
          <cell r="D813" t="str">
            <v>1FHS610001181-00003382</v>
          </cell>
          <cell r="H813" t="str">
            <v>HOSPITAL DE CHIRIQUI GRANDE</v>
          </cell>
          <cell r="I813">
            <v>-0.01</v>
          </cell>
        </row>
        <row r="814">
          <cell r="C814" t="str">
            <v xml:space="preserve"> 1162899</v>
          </cell>
          <cell r="D814" t="str">
            <v>1FHS610001181-00033241</v>
          </cell>
          <cell r="H814" t="str">
            <v>HOSPITAL DE CHIRIQUI GRANDE</v>
          </cell>
          <cell r="I814">
            <v>2.4500000000000002</v>
          </cell>
        </row>
        <row r="815">
          <cell r="C815" t="str">
            <v xml:space="preserve"> 1138923</v>
          </cell>
          <cell r="D815" t="str">
            <v>REC 50505 B NAC 59736</v>
          </cell>
          <cell r="H815" t="str">
            <v>HOSPITAL DE CHIRIQUI GRANDE</v>
          </cell>
          <cell r="I815">
            <v>-0.5</v>
          </cell>
        </row>
        <row r="816">
          <cell r="C816" t="str">
            <v xml:space="preserve"> 1203538</v>
          </cell>
          <cell r="D816" t="str">
            <v/>
          </cell>
          <cell r="H816" t="str">
            <v>HOSPITAL DE CHIRIQUI GRANDE</v>
          </cell>
          <cell r="I816">
            <v>423.75</v>
          </cell>
        </row>
        <row r="817">
          <cell r="C817" t="str">
            <v xml:space="preserve"> 1125660</v>
          </cell>
          <cell r="D817" t="str">
            <v>1FHS610001181-00021050</v>
          </cell>
          <cell r="H817" t="str">
            <v>HOSP.GUSTAVO COLLADO R.(EL VIGIA)C.S.S.</v>
          </cell>
          <cell r="I817">
            <v>261</v>
          </cell>
        </row>
        <row r="818">
          <cell r="C818" t="str">
            <v xml:space="preserve"> 1120462</v>
          </cell>
          <cell r="D818" t="str">
            <v>R/C PROV CENTRALES DIONME 07/09/2021  CK NAC 54739</v>
          </cell>
          <cell r="H818" t="str">
            <v>HOSP.GUSTAVO COLLADO R.(EL VIGIA)C.S.S.</v>
          </cell>
          <cell r="I818">
            <v>-0.03</v>
          </cell>
        </row>
        <row r="819">
          <cell r="C819" t="str">
            <v xml:space="preserve"> 1174274</v>
          </cell>
          <cell r="D819" t="str">
            <v>1FHS610001181-00036778</v>
          </cell>
          <cell r="H819" t="str">
            <v>HOSP.GUSTAVO COLLADO R.(EL VIGIA)C.S.S.</v>
          </cell>
          <cell r="I819">
            <v>189.2</v>
          </cell>
        </row>
        <row r="820">
          <cell r="C820" t="str">
            <v xml:space="preserve"> 1188628</v>
          </cell>
          <cell r="D820" t="str">
            <v/>
          </cell>
          <cell r="H820" t="str">
            <v>HOSP.GUSTAVO COLLADO R.(EL VIGIA)C.S.S.</v>
          </cell>
          <cell r="I820">
            <v>279.95</v>
          </cell>
        </row>
        <row r="821">
          <cell r="C821" t="str">
            <v xml:space="preserve"> 1192298</v>
          </cell>
          <cell r="D821" t="str">
            <v/>
          </cell>
          <cell r="H821" t="str">
            <v>HOSP.GUSTAVO COLLADO R.(EL VIGIA)C.S.S.</v>
          </cell>
          <cell r="I821">
            <v>1115.54</v>
          </cell>
        </row>
        <row r="822">
          <cell r="C822" t="str">
            <v xml:space="preserve"> 1199119</v>
          </cell>
          <cell r="D822" t="str">
            <v/>
          </cell>
          <cell r="H822" t="str">
            <v>HOSP.GUSTAVO COLLADO R.(EL VIGIA)C.S.S.</v>
          </cell>
          <cell r="I822">
            <v>878.15</v>
          </cell>
        </row>
        <row r="823">
          <cell r="C823" t="str">
            <v xml:space="preserve"> 1199118</v>
          </cell>
          <cell r="D823" t="str">
            <v/>
          </cell>
          <cell r="H823" t="str">
            <v>HOSP.GUSTAVO COLLADO R.(EL VIGIA)C.S.S.</v>
          </cell>
          <cell r="I823">
            <v>878.15</v>
          </cell>
        </row>
        <row r="824">
          <cell r="C824" t="str">
            <v xml:space="preserve"> 1199131</v>
          </cell>
          <cell r="D824" t="str">
            <v/>
          </cell>
          <cell r="H824" t="str">
            <v>HOSP.GUSTAVO COLLADO R.(EL VIGIA)C.S.S.</v>
          </cell>
          <cell r="I824">
            <v>-878.15</v>
          </cell>
        </row>
        <row r="825">
          <cell r="C825" t="str">
            <v xml:space="preserve"> 1205579</v>
          </cell>
          <cell r="D825" t="str">
            <v/>
          </cell>
          <cell r="H825" t="str">
            <v>HOSP.GUSTAVO COLLADO R.(EL VIGIA)C.S.S.</v>
          </cell>
          <cell r="I825">
            <v>1239.7</v>
          </cell>
        </row>
        <row r="826">
          <cell r="C826" t="str">
            <v xml:space="preserve"> 1205577</v>
          </cell>
          <cell r="D826" t="str">
            <v/>
          </cell>
          <cell r="H826" t="str">
            <v>HOSP.GUSTAVO COLLADO R.(EL VIGIA)C.S.S.</v>
          </cell>
          <cell r="I826">
            <v>1239.7</v>
          </cell>
        </row>
        <row r="827">
          <cell r="C827" t="str">
            <v xml:space="preserve"> 1205589</v>
          </cell>
          <cell r="D827" t="str">
            <v/>
          </cell>
          <cell r="H827" t="str">
            <v>HOSP.GUSTAVO COLLADO R.(EL VIGIA)C.S.S.</v>
          </cell>
          <cell r="I827">
            <v>-1239.7</v>
          </cell>
        </row>
        <row r="828">
          <cell r="C828" t="str">
            <v xml:space="preserve"> 1186413</v>
          </cell>
          <cell r="D828" t="str">
            <v/>
          </cell>
          <cell r="H828" t="str">
            <v>HOSPITAL JOAQUIN FRANCO</v>
          </cell>
          <cell r="I828">
            <v>336.25</v>
          </cell>
        </row>
        <row r="829">
          <cell r="C829" t="str">
            <v xml:space="preserve"> 1186661</v>
          </cell>
          <cell r="D829" t="str">
            <v/>
          </cell>
          <cell r="H829" t="str">
            <v>HOSPITAL JOAQUIN FRANCO</v>
          </cell>
          <cell r="I829">
            <v>170</v>
          </cell>
        </row>
        <row r="830">
          <cell r="C830" t="str">
            <v xml:space="preserve"> 1167746</v>
          </cell>
          <cell r="D830" t="str">
            <v>1FHS610001181-00034828</v>
          </cell>
          <cell r="H830" t="str">
            <v>HOSPITAL REGIONAL ANITA MORENO</v>
          </cell>
          <cell r="I830">
            <v>6.15</v>
          </cell>
        </row>
        <row r="831">
          <cell r="C831" t="str">
            <v xml:space="preserve"> 1199134</v>
          </cell>
          <cell r="D831" t="str">
            <v/>
          </cell>
          <cell r="H831" t="str">
            <v>HOSPITAL REGIONAL ANITA MORENO</v>
          </cell>
          <cell r="I831">
            <v>190.46</v>
          </cell>
        </row>
        <row r="832">
          <cell r="C832" t="str">
            <v xml:space="preserve"> 1199149</v>
          </cell>
          <cell r="D832" t="str">
            <v/>
          </cell>
          <cell r="H832" t="str">
            <v>HOSPITAL REGIONAL ANITA MORENO</v>
          </cell>
          <cell r="I832">
            <v>-74.900000000000006</v>
          </cell>
        </row>
        <row r="833">
          <cell r="C833" t="str">
            <v xml:space="preserve"> 1199148</v>
          </cell>
          <cell r="D833" t="str">
            <v/>
          </cell>
          <cell r="H833" t="str">
            <v>HOSPITAL REGIONAL ANITA MORENO</v>
          </cell>
          <cell r="I833">
            <v>74.900000000000006</v>
          </cell>
        </row>
        <row r="834">
          <cell r="C834" t="str">
            <v xml:space="preserve"> 1073448</v>
          </cell>
          <cell r="D834" t="str">
            <v>1FHS610001181-00007093</v>
          </cell>
          <cell r="H834" t="str">
            <v>C.S.S. POLICLINICA ROBERTO RAMIREZ DE DIEGO</v>
          </cell>
          <cell r="I834">
            <v>238.5</v>
          </cell>
        </row>
        <row r="835">
          <cell r="C835" t="str">
            <v xml:space="preserve"> 1115070</v>
          </cell>
          <cell r="D835" t="str">
            <v>REC 8703 CK NACIONAL 30041</v>
          </cell>
          <cell r="H835" t="str">
            <v>C.S.S. POLICLINICA ROBERTO RAMIREZ DE DIEGO</v>
          </cell>
          <cell r="I835">
            <v>-0.01</v>
          </cell>
        </row>
        <row r="836">
          <cell r="C836" t="str">
            <v xml:space="preserve"> 1159954</v>
          </cell>
          <cell r="D836" t="str">
            <v>1FHS610001181-00032204</v>
          </cell>
          <cell r="H836" t="str">
            <v>C.S.S. POLICLINICA ROBERTO RAMIREZ DE DIEGO</v>
          </cell>
          <cell r="I836">
            <v>11.66</v>
          </cell>
        </row>
        <row r="837">
          <cell r="C837" t="str">
            <v xml:space="preserve"> 1185940</v>
          </cell>
          <cell r="D837" t="str">
            <v/>
          </cell>
          <cell r="H837" t="str">
            <v>C.S.S. POLICLINICA ROBERTO RAMIREZ DE DIEGO</v>
          </cell>
          <cell r="I837">
            <v>109</v>
          </cell>
        </row>
        <row r="838">
          <cell r="C838" t="str">
            <v xml:space="preserve"> 1195369</v>
          </cell>
          <cell r="D838" t="str">
            <v/>
          </cell>
          <cell r="H838" t="str">
            <v>C.S.S. POLICLINICA ROBERTO RAMIREZ DE DIEGO</v>
          </cell>
          <cell r="I838">
            <v>938.93</v>
          </cell>
        </row>
        <row r="839">
          <cell r="C839" t="str">
            <v xml:space="preserve"> 1205449</v>
          </cell>
          <cell r="D839" t="str">
            <v/>
          </cell>
          <cell r="H839" t="str">
            <v>UNIVERSIDAD AUTÓNOMA DE CHIRIQUI</v>
          </cell>
          <cell r="I839">
            <v>1365</v>
          </cell>
        </row>
        <row r="840">
          <cell r="C840" t="str">
            <v xml:space="preserve"> 1143421</v>
          </cell>
          <cell r="D840" t="str">
            <v>1FHS610001181-00026655</v>
          </cell>
          <cell r="H840" t="str">
            <v>CSS - COORDINACION ADMIN. DE HERRERA</v>
          </cell>
          <cell r="I840">
            <v>13.86</v>
          </cell>
        </row>
        <row r="841">
          <cell r="C841" t="str">
            <v xml:space="preserve"> 1186664</v>
          </cell>
          <cell r="D841" t="str">
            <v/>
          </cell>
          <cell r="H841" t="str">
            <v>CSS - COORDINACION ADMIN. DE HERRERA</v>
          </cell>
          <cell r="I841">
            <v>260.8</v>
          </cell>
        </row>
        <row r="842">
          <cell r="C842" t="str">
            <v xml:space="preserve"> 1136237</v>
          </cell>
          <cell r="D842" t="str">
            <v>1FHS610001181-00024334</v>
          </cell>
          <cell r="H842" t="str">
            <v>HOSPITAL DR. EZEQUIEL ABADIA(SONA)</v>
          </cell>
          <cell r="I842">
            <v>13.31</v>
          </cell>
        </row>
        <row r="843">
          <cell r="C843" t="str">
            <v xml:space="preserve"> 1193176</v>
          </cell>
          <cell r="D843" t="str">
            <v/>
          </cell>
          <cell r="H843" t="str">
            <v>HOSPITAL DR. EZEQUIEL ABADIA(SONA)</v>
          </cell>
          <cell r="I843">
            <v>226.6</v>
          </cell>
        </row>
        <row r="844">
          <cell r="C844" t="str">
            <v>10847499</v>
          </cell>
          <cell r="D844" t="str">
            <v>ACH GENERAL TESORO NACIONAL</v>
          </cell>
          <cell r="H844" t="str">
            <v>MEDUCA ( REGIONAL DE PROV. CENTRALES)</v>
          </cell>
          <cell r="I844">
            <v>-75.290000000000006</v>
          </cell>
        </row>
        <row r="845">
          <cell r="C845" t="str">
            <v>10886734</v>
          </cell>
          <cell r="D845" t="str">
            <v>CK 5606 BN RC 9361</v>
          </cell>
          <cell r="H845" t="str">
            <v>MEDUCA ( REGIONAL DE PROV. CENTRALES)</v>
          </cell>
          <cell r="I845">
            <v>-168.23</v>
          </cell>
        </row>
        <row r="846">
          <cell r="C846" t="str">
            <v xml:space="preserve"> 1204134</v>
          </cell>
          <cell r="D846" t="str">
            <v/>
          </cell>
          <cell r="H846" t="str">
            <v>MEDUCA ( REGIONAL DE PROV. CENTRALES)</v>
          </cell>
          <cell r="I846">
            <v>-169.7</v>
          </cell>
        </row>
        <row r="847">
          <cell r="C847" t="str">
            <v xml:space="preserve"> 1204135</v>
          </cell>
          <cell r="D847" t="str">
            <v/>
          </cell>
          <cell r="H847" t="str">
            <v>MEDUCA ( REGIONAL DE PROV. CENTRALES)</v>
          </cell>
          <cell r="I847">
            <v>169.7</v>
          </cell>
        </row>
        <row r="848">
          <cell r="C848" t="str">
            <v xml:space="preserve"> 1205396</v>
          </cell>
          <cell r="D848" t="str">
            <v/>
          </cell>
          <cell r="H848" t="str">
            <v>MEDUCA ( REGIONAL DE PROV. CENTRALES)</v>
          </cell>
          <cell r="I848">
            <v>181.37</v>
          </cell>
        </row>
        <row r="849">
          <cell r="C849" t="str">
            <v xml:space="preserve"> 1180943</v>
          </cell>
          <cell r="D849" t="str">
            <v/>
          </cell>
          <cell r="H849" t="str">
            <v>MEDUCA ( REGIONAL DE PROV. CENTRALES)</v>
          </cell>
          <cell r="I849">
            <v>115.91</v>
          </cell>
        </row>
        <row r="850">
          <cell r="C850" t="str">
            <v xml:space="preserve"> 1183156</v>
          </cell>
          <cell r="D850" t="str">
            <v/>
          </cell>
          <cell r="H850" t="str">
            <v>MEDUCA ( REGIONAL DE PROV. CENTRALES)</v>
          </cell>
          <cell r="I850">
            <v>101.4</v>
          </cell>
        </row>
        <row r="851">
          <cell r="C851" t="str">
            <v xml:space="preserve"> 1194070</v>
          </cell>
          <cell r="D851" t="str">
            <v/>
          </cell>
          <cell r="H851" t="str">
            <v>MEDUCA ( REGIONAL DE PROV. CENTRALES)</v>
          </cell>
          <cell r="I851">
            <v>96.05</v>
          </cell>
        </row>
        <row r="852">
          <cell r="C852" t="str">
            <v xml:space="preserve"> 1195080</v>
          </cell>
          <cell r="D852" t="str">
            <v/>
          </cell>
          <cell r="H852" t="str">
            <v>MEDUCA ( REGIONAL DE PROV. CENTRALES)</v>
          </cell>
          <cell r="I852">
            <v>128.30000000000001</v>
          </cell>
        </row>
        <row r="853">
          <cell r="C853" t="str">
            <v xml:space="preserve"> 1202554</v>
          </cell>
          <cell r="D853" t="str">
            <v/>
          </cell>
          <cell r="H853" t="str">
            <v>MEDUCA ( REGIONAL DE PROV. CENTRALES)</v>
          </cell>
          <cell r="I853">
            <v>27.65</v>
          </cell>
        </row>
        <row r="854">
          <cell r="C854" t="str">
            <v xml:space="preserve"> 1204091</v>
          </cell>
          <cell r="D854" t="str">
            <v/>
          </cell>
          <cell r="H854" t="str">
            <v>MEDUCA ( REGIONAL DE PROV. CENTRALES)</v>
          </cell>
          <cell r="I854">
            <v>169.7</v>
          </cell>
        </row>
        <row r="855">
          <cell r="C855" t="str">
            <v xml:space="preserve"> 1171382</v>
          </cell>
          <cell r="D855" t="str">
            <v>1FHS610001181-00035869</v>
          </cell>
          <cell r="H855" t="str">
            <v>MEDUCA ( REGIONAL DE PROV. CENTRALES)</v>
          </cell>
          <cell r="I855">
            <v>43.21</v>
          </cell>
        </row>
        <row r="856">
          <cell r="C856" t="str">
            <v xml:space="preserve"> 1171409</v>
          </cell>
          <cell r="D856" t="str">
            <v>1FHS610001181-00035927</v>
          </cell>
          <cell r="H856" t="str">
            <v>MEDUCA ( REGIONAL DE PROV. CENTRALES)</v>
          </cell>
          <cell r="I856">
            <v>172.66</v>
          </cell>
        </row>
        <row r="857">
          <cell r="C857" t="str">
            <v xml:space="preserve"> 1155473</v>
          </cell>
          <cell r="D857" t="str">
            <v>1FHS610001181-00030668</v>
          </cell>
          <cell r="H857" t="str">
            <v>MEDUCA ( REGIONAL DE PROV. CENTRALES)</v>
          </cell>
          <cell r="I857">
            <v>163.72999999999999</v>
          </cell>
        </row>
        <row r="858">
          <cell r="C858" t="str">
            <v xml:space="preserve"> 1175182</v>
          </cell>
          <cell r="D858" t="str">
            <v>1FHS610001181-00037103</v>
          </cell>
          <cell r="H858" t="str">
            <v>MEDUCA ( REGIONAL DE PROV. CENTRALES)</v>
          </cell>
          <cell r="I858">
            <v>37.119999999999997</v>
          </cell>
        </row>
        <row r="859">
          <cell r="C859" t="str">
            <v xml:space="preserve"> 1177734</v>
          </cell>
          <cell r="D859" t="str">
            <v>1FHS610001181-00037848</v>
          </cell>
          <cell r="H859" t="str">
            <v>MEDUCA ( REGIONAL DE PROV. CENTRALES)</v>
          </cell>
          <cell r="I859">
            <v>84.15</v>
          </cell>
        </row>
        <row r="860">
          <cell r="C860" t="str">
            <v xml:space="preserve"> 1180941</v>
          </cell>
          <cell r="D860" t="str">
            <v/>
          </cell>
          <cell r="H860" t="str">
            <v>MEDUCA ( REGIONAL DE PROV. CENTRALES)</v>
          </cell>
          <cell r="I860">
            <v>-117.66</v>
          </cell>
        </row>
        <row r="861">
          <cell r="C861" t="str">
            <v xml:space="preserve"> 1153099</v>
          </cell>
          <cell r="D861" t="str">
            <v>NACIONAL11414</v>
          </cell>
          <cell r="H861" t="str">
            <v>MEDUCA ( REGIONAL DE PROV. CENTRALES)</v>
          </cell>
          <cell r="I861">
            <v>-0.57999999999999996</v>
          </cell>
        </row>
        <row r="862">
          <cell r="C862" t="str">
            <v xml:space="preserve"> 1165704</v>
          </cell>
          <cell r="D862" t="str">
            <v>1FHS610001181-00034168</v>
          </cell>
          <cell r="H862" t="str">
            <v>MEDUCA ( REGIONAL DE PROV. CENTRALES)</v>
          </cell>
          <cell r="I862">
            <v>189.02</v>
          </cell>
        </row>
        <row r="863">
          <cell r="C863" t="str">
            <v xml:space="preserve"> 1167111</v>
          </cell>
          <cell r="D863" t="str">
            <v>1FHS610001181-00034652</v>
          </cell>
          <cell r="H863" t="str">
            <v>MEDUCA ( REGIONAL DE PROV. CENTRALES)</v>
          </cell>
          <cell r="I863">
            <v>93.87</v>
          </cell>
        </row>
        <row r="864">
          <cell r="C864" t="str">
            <v xml:space="preserve"> 1171198</v>
          </cell>
          <cell r="D864" t="str">
            <v>1FHS610001181-00035817</v>
          </cell>
          <cell r="H864" t="str">
            <v>MEDUCA ( REGIONAL DE PROV. CENTRALES)</v>
          </cell>
          <cell r="I864">
            <v>28.76</v>
          </cell>
        </row>
        <row r="865">
          <cell r="C865" t="str">
            <v xml:space="preserve"> 1170018</v>
          </cell>
          <cell r="D865" t="str">
            <v>1FHS610001181-00035474</v>
          </cell>
          <cell r="H865" t="str">
            <v>MEDUCA ( REGIONAL DE PROV. CENTRALES)</v>
          </cell>
          <cell r="I865">
            <v>36.68</v>
          </cell>
        </row>
        <row r="866">
          <cell r="C866" t="str">
            <v xml:space="preserve"> 1173213</v>
          </cell>
          <cell r="D866" t="str">
            <v>1FHS610001181-00036469</v>
          </cell>
          <cell r="H866" t="str">
            <v>MEDUCA ( REGIONAL DE PROV. CENTRALES)</v>
          </cell>
          <cell r="I866">
            <v>117.66</v>
          </cell>
        </row>
        <row r="867">
          <cell r="C867" t="str">
            <v xml:space="preserve"> 1160146</v>
          </cell>
          <cell r="D867" t="str">
            <v>1FHS610001181-00032279</v>
          </cell>
          <cell r="H867" t="str">
            <v>MEDUCA ( REGIONAL DE PROV. CENTRALES)</v>
          </cell>
          <cell r="I867">
            <v>84.53</v>
          </cell>
        </row>
        <row r="868">
          <cell r="C868" t="str">
            <v xml:space="preserve"> 1162252</v>
          </cell>
          <cell r="D868" t="str">
            <v>1FHS610001181-00033007</v>
          </cell>
          <cell r="H868" t="str">
            <v>MEDUCA ( REGIONAL DE PROV. CENTRALES)</v>
          </cell>
          <cell r="I868">
            <v>384.67</v>
          </cell>
        </row>
        <row r="869">
          <cell r="C869" t="str">
            <v xml:space="preserve"> 1167825</v>
          </cell>
          <cell r="D869" t="str">
            <v>1FHS610001181-00034877</v>
          </cell>
          <cell r="H869" t="str">
            <v>MEDUCA ( REGIONAL DE PROV. CENTRALES)</v>
          </cell>
          <cell r="I869">
            <v>33.56</v>
          </cell>
        </row>
        <row r="870">
          <cell r="C870" t="str">
            <v xml:space="preserve"> 1162549</v>
          </cell>
          <cell r="D870" t="str">
            <v>1FHS610001181-00033111</v>
          </cell>
          <cell r="H870" t="str">
            <v>MEDUCA ( REGIONAL DE PROV. CENTRALES)</v>
          </cell>
          <cell r="I870">
            <v>158.15</v>
          </cell>
        </row>
        <row r="871">
          <cell r="C871" t="str">
            <v xml:space="preserve"> 1164626</v>
          </cell>
          <cell r="D871" t="str">
            <v>1FHS610001181-00033810</v>
          </cell>
          <cell r="H871" t="str">
            <v>MEDUCA ( REGIONAL DE PROV. CENTRALES)</v>
          </cell>
          <cell r="I871">
            <v>55.59</v>
          </cell>
        </row>
        <row r="872">
          <cell r="C872" t="str">
            <v xml:space="preserve"> 1164835</v>
          </cell>
          <cell r="D872" t="str">
            <v>1FHS610001181-00033890</v>
          </cell>
          <cell r="H872" t="str">
            <v>MEDUCA ( REGIONAL DE PROV. CENTRALES)</v>
          </cell>
          <cell r="I872">
            <v>101.33</v>
          </cell>
        </row>
        <row r="873">
          <cell r="C873" t="str">
            <v xml:space="preserve"> 1133687</v>
          </cell>
          <cell r="D873" t="str">
            <v>1FHS610001181-00023437</v>
          </cell>
          <cell r="H873" t="str">
            <v>MEDUCA ( REGIONAL DE PROV. CENTRALES)</v>
          </cell>
          <cell r="I873">
            <v>70.040000000000006</v>
          </cell>
        </row>
        <row r="874">
          <cell r="C874" t="str">
            <v xml:space="preserve"> 1135671</v>
          </cell>
          <cell r="D874" t="str">
            <v>1FHS610001181-00024148</v>
          </cell>
          <cell r="H874" t="str">
            <v>MEDUCA ( REGIONAL DE PROV. CENTRALES)</v>
          </cell>
          <cell r="I874">
            <v>116.6</v>
          </cell>
        </row>
        <row r="875">
          <cell r="C875" t="str">
            <v xml:space="preserve"> 1143235</v>
          </cell>
          <cell r="D875" t="str">
            <v>1FHS610001181-00026587</v>
          </cell>
          <cell r="H875" t="str">
            <v>MEDUCA ( REGIONAL DE PROV. CENTRALES)</v>
          </cell>
          <cell r="I875">
            <v>84.64</v>
          </cell>
        </row>
        <row r="876">
          <cell r="C876" t="str">
            <v xml:space="preserve"> 1145814</v>
          </cell>
          <cell r="D876" t="str">
            <v>1FHS610001181-00027455</v>
          </cell>
          <cell r="H876" t="str">
            <v>MEDUCA ( REGIONAL DE PROV. CENTRALES)</v>
          </cell>
          <cell r="I876">
            <v>198.39</v>
          </cell>
        </row>
        <row r="877">
          <cell r="C877" t="str">
            <v xml:space="preserve"> 1149418</v>
          </cell>
          <cell r="D877" t="str">
            <v>1FHS610001181-00028669</v>
          </cell>
          <cell r="H877" t="str">
            <v>MEDUCA ( REGIONAL DE PROV. CENTRALES)</v>
          </cell>
          <cell r="I877">
            <v>95.75</v>
          </cell>
        </row>
        <row r="878">
          <cell r="C878" t="str">
            <v xml:space="preserve"> 1183092</v>
          </cell>
          <cell r="D878" t="str">
            <v/>
          </cell>
          <cell r="H878" t="str">
            <v>HOSP. REG. DE VERAGUAS DR. LUIS FABREGA</v>
          </cell>
          <cell r="I878">
            <v>335.45</v>
          </cell>
        </row>
        <row r="879">
          <cell r="C879" t="str">
            <v xml:space="preserve"> 1200690</v>
          </cell>
          <cell r="D879" t="str">
            <v/>
          </cell>
          <cell r="H879" t="str">
            <v>POLIC. MANUEL PAULINO OCANA CSS</v>
          </cell>
          <cell r="I879">
            <v>2225</v>
          </cell>
        </row>
        <row r="880">
          <cell r="C880" t="str">
            <v xml:space="preserve"> 1200688</v>
          </cell>
          <cell r="D880" t="str">
            <v/>
          </cell>
          <cell r="H880" t="str">
            <v>POLIC. MANUEL PAULINO OCANA CSS</v>
          </cell>
          <cell r="I880">
            <v>2225</v>
          </cell>
        </row>
        <row r="881">
          <cell r="C881" t="str">
            <v xml:space="preserve"> 1200693</v>
          </cell>
          <cell r="D881" t="str">
            <v/>
          </cell>
          <cell r="H881" t="str">
            <v>POLIC. MANUEL PAULINO OCANA CSS</v>
          </cell>
          <cell r="I881">
            <v>-2225</v>
          </cell>
        </row>
        <row r="882">
          <cell r="C882" t="str">
            <v xml:space="preserve"> 1206121</v>
          </cell>
          <cell r="D882" t="str">
            <v/>
          </cell>
          <cell r="H882" t="str">
            <v>POLIC. MANUEL PAULINO OCANA CSS</v>
          </cell>
          <cell r="I882">
            <v>0.3</v>
          </cell>
        </row>
        <row r="883">
          <cell r="C883" t="str">
            <v xml:space="preserve"> 1206124</v>
          </cell>
          <cell r="D883" t="str">
            <v/>
          </cell>
          <cell r="H883" t="str">
            <v>POLIC. MANUEL PAULINO OCANA CSS</v>
          </cell>
          <cell r="I883">
            <v>-0.3</v>
          </cell>
        </row>
        <row r="884">
          <cell r="C884" t="str">
            <v xml:space="preserve"> 1206125</v>
          </cell>
          <cell r="D884" t="str">
            <v/>
          </cell>
          <cell r="H884" t="str">
            <v>POLIC. MANUEL PAULINO OCANA CSS</v>
          </cell>
          <cell r="I884">
            <v>258</v>
          </cell>
        </row>
        <row r="885">
          <cell r="C885" t="str">
            <v xml:space="preserve"> 1131856</v>
          </cell>
          <cell r="D885" t="str">
            <v>1FHS610001181-00022888</v>
          </cell>
          <cell r="H885" t="str">
            <v>MUNICIPIO DE SANTIAGO</v>
          </cell>
          <cell r="I885">
            <v>143.78</v>
          </cell>
        </row>
        <row r="886">
          <cell r="C886" t="str">
            <v xml:space="preserve"> 1131328</v>
          </cell>
          <cell r="D886" t="str">
            <v>banconal 22454</v>
          </cell>
          <cell r="H886" t="str">
            <v>MUNICIPIO DE SANTIAGO</v>
          </cell>
          <cell r="I886">
            <v>-34.49</v>
          </cell>
        </row>
        <row r="887">
          <cell r="C887" t="str">
            <v xml:space="preserve"> 1176880</v>
          </cell>
          <cell r="D887" t="str">
            <v>1FHS610001181-00037592</v>
          </cell>
          <cell r="H887" t="str">
            <v>MINISTERIO DE DESARROLLO AGROPECUARIO/VERAGUAS</v>
          </cell>
          <cell r="I887">
            <v>127.75</v>
          </cell>
        </row>
        <row r="888">
          <cell r="C888" t="str">
            <v xml:space="preserve"> 1180142</v>
          </cell>
          <cell r="D888" t="str">
            <v/>
          </cell>
          <cell r="H888" t="str">
            <v>MINISTERIO DE DESARROLLO AGROPECUARIO/VERAGUAS</v>
          </cell>
          <cell r="I888">
            <v>40.229999999999997</v>
          </cell>
        </row>
        <row r="889">
          <cell r="C889" t="str">
            <v xml:space="preserve"> 1180495</v>
          </cell>
          <cell r="D889" t="str">
            <v/>
          </cell>
          <cell r="H889" t="str">
            <v>MINISTERIO DE DESARROLLO AGROPECUARIO/VERAGUAS</v>
          </cell>
          <cell r="I889">
            <v>63.18</v>
          </cell>
        </row>
        <row r="890">
          <cell r="C890" t="str">
            <v xml:space="preserve"> 1188725</v>
          </cell>
          <cell r="D890" t="str">
            <v/>
          </cell>
          <cell r="H890" t="str">
            <v>MINISTERIO DE DESARROLLO AGROPECUARIO/VERAGUAS</v>
          </cell>
          <cell r="I890">
            <v>-63.18</v>
          </cell>
        </row>
        <row r="891">
          <cell r="C891" t="str">
            <v xml:space="preserve"> 1188729</v>
          </cell>
          <cell r="D891" t="str">
            <v/>
          </cell>
          <cell r="H891" t="str">
            <v>MINISTERIO DE DESARROLLO AGROPECUARIO/VERAGUAS</v>
          </cell>
          <cell r="I891">
            <v>63.18</v>
          </cell>
        </row>
        <row r="892">
          <cell r="C892" t="str">
            <v xml:space="preserve"> 1188736</v>
          </cell>
          <cell r="D892" t="str">
            <v/>
          </cell>
          <cell r="H892" t="str">
            <v>MINISTERIO DE DESARROLLO AGROPECUARIO/VERAGUAS</v>
          </cell>
          <cell r="I892">
            <v>40.229999999999997</v>
          </cell>
        </row>
        <row r="893">
          <cell r="C893" t="str">
            <v xml:space="preserve"> 1188737</v>
          </cell>
          <cell r="D893" t="str">
            <v/>
          </cell>
          <cell r="H893" t="str">
            <v>MINISTERIO DE DESARROLLO AGROPECUARIO/VERAGUAS</v>
          </cell>
          <cell r="I893">
            <v>-40.229999999999997</v>
          </cell>
        </row>
        <row r="894">
          <cell r="C894" t="str">
            <v>10883165</v>
          </cell>
          <cell r="D894" t="str">
            <v>CK 69119 BN RC 9353</v>
          </cell>
          <cell r="H894" t="str">
            <v>CSS- COORD. ADMIN DE LOS SANTOS</v>
          </cell>
          <cell r="I894">
            <v>-574.97</v>
          </cell>
        </row>
        <row r="895">
          <cell r="C895" t="str">
            <v xml:space="preserve"> 1170276</v>
          </cell>
          <cell r="D895" t="str">
            <v>1FHS610001181-00035566</v>
          </cell>
          <cell r="H895" t="str">
            <v>CSS- COORD. ADMIN DE LOS SANTOS</v>
          </cell>
          <cell r="I895">
            <v>280.14</v>
          </cell>
        </row>
        <row r="896">
          <cell r="C896" t="str">
            <v xml:space="preserve"> 1180206</v>
          </cell>
          <cell r="D896" t="str">
            <v/>
          </cell>
          <cell r="H896" t="str">
            <v>CSS- COORD. ADMIN DE LOS SANTOS</v>
          </cell>
          <cell r="I896">
            <v>600.6</v>
          </cell>
        </row>
        <row r="897">
          <cell r="C897" t="str">
            <v xml:space="preserve"> 1155878</v>
          </cell>
          <cell r="D897" t="str">
            <v>1FHS610001181-00030816</v>
          </cell>
          <cell r="H897" t="str">
            <v>CSS- COORD.  ADMIN.DE VERAGUAS</v>
          </cell>
          <cell r="I897">
            <v>303.36</v>
          </cell>
        </row>
        <row r="898">
          <cell r="C898" t="str">
            <v xml:space="preserve"> 1151680</v>
          </cell>
          <cell r="D898" t="str">
            <v>1FHS610001181-00029382</v>
          </cell>
          <cell r="H898" t="str">
            <v>CSS- COORD.  ADMIN.DE VERAGUAS</v>
          </cell>
          <cell r="I898">
            <v>174</v>
          </cell>
        </row>
        <row r="899">
          <cell r="C899" t="str">
            <v xml:space="preserve"> 1140190</v>
          </cell>
          <cell r="D899" t="str">
            <v>1FHS610001181-00025651</v>
          </cell>
          <cell r="H899" t="str">
            <v>C.S.S. POLICLINICA SAN JUAN DE DIOS-LOS SANTOS</v>
          </cell>
          <cell r="I899">
            <v>23.27</v>
          </cell>
        </row>
        <row r="900">
          <cell r="C900" t="str">
            <v xml:space="preserve"> 1182470</v>
          </cell>
          <cell r="D900" t="str">
            <v>NACIONAL68771</v>
          </cell>
          <cell r="H900" t="str">
            <v>C.S.S. POLICLINICA SAN JUAN DE DIOS-LOS SANTOS</v>
          </cell>
          <cell r="I900">
            <v>-0.06</v>
          </cell>
        </row>
        <row r="901">
          <cell r="C901" t="str">
            <v xml:space="preserve"> 1187886</v>
          </cell>
          <cell r="D901" t="str">
            <v/>
          </cell>
          <cell r="H901" t="str">
            <v>CENTRO DE SALUD DE GUARARE</v>
          </cell>
          <cell r="I901">
            <v>385.2</v>
          </cell>
        </row>
        <row r="902">
          <cell r="C902" t="str">
            <v xml:space="preserve"> 1158230</v>
          </cell>
          <cell r="D902" t="str">
            <v>1FHS610001181-00031637</v>
          </cell>
          <cell r="H902" t="str">
            <v>MUNICIPIOS PROVICIAS DE COCLE</v>
          </cell>
          <cell r="I902">
            <v>17.55</v>
          </cell>
        </row>
        <row r="903">
          <cell r="C903" t="str">
            <v xml:space="preserve"> 1165142</v>
          </cell>
          <cell r="D903" t="str">
            <v>1FHS610001181-00034004</v>
          </cell>
          <cell r="H903" t="str">
            <v>MUNICIPIOS PROVICIAS DE COCLE</v>
          </cell>
          <cell r="I903">
            <v>181.26</v>
          </cell>
        </row>
        <row r="904">
          <cell r="C904" t="str">
            <v xml:space="preserve"> 1165013</v>
          </cell>
          <cell r="D904" t="str">
            <v>1FHS610001181-00033968</v>
          </cell>
          <cell r="H904" t="str">
            <v>MUNICIPIO DE LA PROV DE VERAGUAS</v>
          </cell>
          <cell r="I904">
            <v>3.17</v>
          </cell>
        </row>
        <row r="905">
          <cell r="C905" t="str">
            <v xml:space="preserve"> 1195791</v>
          </cell>
          <cell r="D905" t="str">
            <v/>
          </cell>
          <cell r="H905" t="str">
            <v>ORGANO JUDICIAL</v>
          </cell>
          <cell r="I905">
            <v>63.18</v>
          </cell>
        </row>
        <row r="906">
          <cell r="C906" t="str">
            <v xml:space="preserve"> 1200094</v>
          </cell>
          <cell r="D906" t="str">
            <v/>
          </cell>
          <cell r="H906" t="str">
            <v>ORGANO JUDICIAL</v>
          </cell>
          <cell r="I906">
            <v>99.48</v>
          </cell>
        </row>
        <row r="907">
          <cell r="C907" t="str">
            <v xml:space="preserve"> 1175087</v>
          </cell>
          <cell r="D907" t="str">
            <v>1FHS610001181-00037045</v>
          </cell>
          <cell r="H907" t="str">
            <v>HOSPITAL AQUILINO TEJEIRA</v>
          </cell>
          <cell r="I907">
            <v>0.35</v>
          </cell>
        </row>
        <row r="908">
          <cell r="C908" t="str">
            <v xml:space="preserve"> 1190783</v>
          </cell>
          <cell r="D908" t="str">
            <v/>
          </cell>
          <cell r="H908" t="str">
            <v>HOSPITAL AQUILINO TEJEIRA</v>
          </cell>
          <cell r="I908">
            <v>165.85</v>
          </cell>
        </row>
        <row r="909">
          <cell r="C909" t="str">
            <v xml:space="preserve"> 1193194</v>
          </cell>
          <cell r="D909" t="str">
            <v/>
          </cell>
          <cell r="H909" t="str">
            <v>HOSPITAL AQUILINO TEJEIRA</v>
          </cell>
          <cell r="I909">
            <v>186.29</v>
          </cell>
        </row>
        <row r="910">
          <cell r="C910" t="str">
            <v xml:space="preserve"> 1185705</v>
          </cell>
          <cell r="D910" t="str">
            <v/>
          </cell>
          <cell r="H910" t="str">
            <v>REGION DE SALUD DE LOS SANTOS</v>
          </cell>
          <cell r="I910">
            <v>1226.67</v>
          </cell>
        </row>
        <row r="911">
          <cell r="C911" t="str">
            <v xml:space="preserve"> 1200103</v>
          </cell>
          <cell r="D911" t="str">
            <v/>
          </cell>
          <cell r="H911" t="str">
            <v>REGION DE SALUD DE LOS SANTOS</v>
          </cell>
          <cell r="I911">
            <v>147.13</v>
          </cell>
        </row>
        <row r="912">
          <cell r="C912" t="str">
            <v xml:space="preserve"> 1200104</v>
          </cell>
          <cell r="D912" t="str">
            <v/>
          </cell>
          <cell r="H912" t="str">
            <v>REGION DE SALUD DE LOS SANTOS</v>
          </cell>
          <cell r="I912">
            <v>147.13</v>
          </cell>
        </row>
        <row r="913">
          <cell r="C913" t="str">
            <v xml:space="preserve"> 1200117</v>
          </cell>
          <cell r="D913" t="str">
            <v/>
          </cell>
          <cell r="H913" t="str">
            <v>REGION DE SALUD DE LOS SANTOS</v>
          </cell>
          <cell r="I913">
            <v>-147.13</v>
          </cell>
        </row>
        <row r="914">
          <cell r="C914" t="str">
            <v xml:space="preserve"> 1180023</v>
          </cell>
          <cell r="H914" t="str">
            <v>REGIÓN DE SALUD DE VERAGUAS</v>
          </cell>
          <cell r="I914">
            <v>5.83</v>
          </cell>
        </row>
        <row r="915">
          <cell r="C915" t="str">
            <v xml:space="preserve"> 1181099</v>
          </cell>
          <cell r="D915" t="str">
            <v/>
          </cell>
          <cell r="H915" t="str">
            <v>REGIÓN DE SALUD DE VERAGUAS</v>
          </cell>
          <cell r="I915">
            <v>161.78</v>
          </cell>
        </row>
        <row r="916">
          <cell r="C916" t="str">
            <v>10856269</v>
          </cell>
          <cell r="D916" t="str">
            <v>RET FISCAL</v>
          </cell>
          <cell r="H916" t="str">
            <v>REGIÓN DE SALUD DE VERAGUAS</v>
          </cell>
          <cell r="I916">
            <v>-5.83</v>
          </cell>
        </row>
        <row r="917">
          <cell r="C917" t="str">
            <v xml:space="preserve"> 1193268</v>
          </cell>
          <cell r="D917" t="str">
            <v/>
          </cell>
          <cell r="H917" t="str">
            <v>REGIÓN DE SALUD DE VERAGUAS</v>
          </cell>
          <cell r="I917">
            <v>357.92</v>
          </cell>
        </row>
        <row r="918">
          <cell r="C918" t="str">
            <v xml:space="preserve"> 1204778</v>
          </cell>
          <cell r="D918" t="str">
            <v/>
          </cell>
          <cell r="H918" t="str">
            <v>REGIÓN DE SALUD DE VERAGUAS</v>
          </cell>
          <cell r="I918">
            <v>245.57</v>
          </cell>
        </row>
        <row r="919">
          <cell r="C919" t="str">
            <v xml:space="preserve"> 1204779</v>
          </cell>
          <cell r="D919" t="str">
            <v/>
          </cell>
          <cell r="H919" t="str">
            <v>REGIÓN DE SALUD DE VERAGUAS</v>
          </cell>
          <cell r="I919">
            <v>245.57</v>
          </cell>
        </row>
        <row r="920">
          <cell r="C920" t="str">
            <v xml:space="preserve"> 1204782</v>
          </cell>
          <cell r="D920" t="str">
            <v/>
          </cell>
          <cell r="H920" t="str">
            <v>REGIÓN DE SALUD DE VERAGUAS</v>
          </cell>
          <cell r="I920">
            <v>-245.57</v>
          </cell>
        </row>
        <row r="921">
          <cell r="C921" t="str">
            <v xml:space="preserve"> 1204798</v>
          </cell>
          <cell r="D921" t="str">
            <v/>
          </cell>
          <cell r="H921" t="str">
            <v>REGIÓN DE SALUD DE VERAGUAS</v>
          </cell>
          <cell r="I921">
            <v>613.33000000000004</v>
          </cell>
        </row>
        <row r="922">
          <cell r="C922" t="str">
            <v xml:space="preserve"> 1124189</v>
          </cell>
          <cell r="D922" t="str">
            <v>1FHS610001181-00002716</v>
          </cell>
          <cell r="H922" t="str">
            <v>CSS- COORD.  ADMIN. DE CHIRIQUI</v>
          </cell>
          <cell r="I922">
            <v>-0.01</v>
          </cell>
        </row>
        <row r="923">
          <cell r="C923" t="str">
            <v xml:space="preserve"> 1146499</v>
          </cell>
          <cell r="D923" t="str">
            <v>1FHS610001181-00027684</v>
          </cell>
          <cell r="H923" t="str">
            <v>CSS- COORD.  ADMIN. DE CHIRIQUI</v>
          </cell>
          <cell r="I923">
            <v>78.760000000000005</v>
          </cell>
        </row>
        <row r="924">
          <cell r="C924" t="str">
            <v>10817566</v>
          </cell>
          <cell r="D924" t="str">
            <v>XX040025/22800978XX</v>
          </cell>
          <cell r="H924" t="str">
            <v>CSS- COORD.  ADMIN. DE CHIRIQUI</v>
          </cell>
          <cell r="I924">
            <v>-4.4000000000000004</v>
          </cell>
        </row>
        <row r="925">
          <cell r="C925" t="str">
            <v xml:space="preserve"> 1133164</v>
          </cell>
          <cell r="D925" t="str">
            <v>1FHS610001181-00023279</v>
          </cell>
          <cell r="H925" t="str">
            <v>CSS- COORD.  ADMIN. DE CHIRIQUI</v>
          </cell>
          <cell r="I925">
            <v>244.4</v>
          </cell>
        </row>
        <row r="926">
          <cell r="C926" t="str">
            <v xml:space="preserve"> 1176841</v>
          </cell>
          <cell r="D926" t="str">
            <v>1FHS610001181-00037588</v>
          </cell>
          <cell r="H926" t="str">
            <v>CSS- COORD.  ADMIN. DE CHIRIQUI</v>
          </cell>
          <cell r="I926">
            <v>225</v>
          </cell>
        </row>
        <row r="927">
          <cell r="C927" t="str">
            <v xml:space="preserve"> 1196347</v>
          </cell>
          <cell r="D927" t="str">
            <v/>
          </cell>
          <cell r="H927" t="str">
            <v>C.S.S. POLICLINICA ROBERTO RAMIREZ DE DIEGO</v>
          </cell>
          <cell r="I927">
            <v>-938.93</v>
          </cell>
        </row>
        <row r="928">
          <cell r="C928" t="str">
            <v xml:space="preserve"> 1196348</v>
          </cell>
          <cell r="D928" t="str">
            <v/>
          </cell>
          <cell r="H928" t="str">
            <v>C.S.S. POLICLINICA ROBERTO RAMIREZ DE DIEGO</v>
          </cell>
          <cell r="I928">
            <v>877.5</v>
          </cell>
        </row>
        <row r="929">
          <cell r="C929" t="str">
            <v xml:space="preserve"> 1196679</v>
          </cell>
          <cell r="D929" t="str">
            <v/>
          </cell>
          <cell r="H929" t="str">
            <v>C.S.S. POLICLINICA ROBERTO RAMIREZ DE DIEGO</v>
          </cell>
          <cell r="I929">
            <v>-877.5</v>
          </cell>
        </row>
        <row r="930">
          <cell r="C930" t="str">
            <v xml:space="preserve"> 1196682</v>
          </cell>
          <cell r="D930" t="str">
            <v/>
          </cell>
          <cell r="H930" t="str">
            <v>C.S.S. POLICLINICA ROBERTO RAMIREZ DE DIEGO</v>
          </cell>
          <cell r="I930">
            <v>877.5</v>
          </cell>
        </row>
        <row r="931">
          <cell r="C931" t="str">
            <v xml:space="preserve"> 1196683</v>
          </cell>
          <cell r="D931" t="str">
            <v/>
          </cell>
          <cell r="H931" t="str">
            <v>C.S.S. POLICLINICA ROBERTO RAMIREZ DE DIEGO</v>
          </cell>
          <cell r="I931">
            <v>877.5</v>
          </cell>
        </row>
        <row r="932">
          <cell r="C932" t="str">
            <v xml:space="preserve"> 1196685</v>
          </cell>
          <cell r="D932" t="str">
            <v/>
          </cell>
          <cell r="H932" t="str">
            <v>C.S.S. POLICLINICA ROBERTO RAMIREZ DE DIEGO</v>
          </cell>
          <cell r="I932">
            <v>-877.5</v>
          </cell>
        </row>
        <row r="933">
          <cell r="C933" t="str">
            <v xml:space="preserve"> 1179651</v>
          </cell>
          <cell r="D933" t="str">
            <v/>
          </cell>
          <cell r="H933" t="str">
            <v>HOSPITAL CECILIO CASTILLERO</v>
          </cell>
          <cell r="I933">
            <v>169.27</v>
          </cell>
        </row>
        <row r="934">
          <cell r="C934" t="str">
            <v xml:space="preserve"> 1195199</v>
          </cell>
          <cell r="D934" t="str">
            <v/>
          </cell>
          <cell r="H934" t="str">
            <v>HOSPITAL CECILIO CASTILLERO</v>
          </cell>
          <cell r="I934">
            <v>1979.5</v>
          </cell>
        </row>
        <row r="935">
          <cell r="C935" t="str">
            <v xml:space="preserve"> 1195202</v>
          </cell>
          <cell r="H935" t="str">
            <v>HOSPITAL CECILIO CASTILLERO</v>
          </cell>
          <cell r="I935">
            <v>-0.02</v>
          </cell>
        </row>
        <row r="936">
          <cell r="C936" t="str">
            <v xml:space="preserve"> 1203637</v>
          </cell>
          <cell r="D936" t="str">
            <v/>
          </cell>
          <cell r="H936" t="str">
            <v>HOSPITAL CECILIO CASTILLERO</v>
          </cell>
          <cell r="I936">
            <v>3022.75</v>
          </cell>
        </row>
        <row r="937">
          <cell r="C937" t="str">
            <v xml:space="preserve"> 1194056</v>
          </cell>
          <cell r="D937" t="str">
            <v/>
          </cell>
          <cell r="H937" t="str">
            <v>REGION DE SALUD DE HERRERA</v>
          </cell>
          <cell r="I937">
            <v>163.88</v>
          </cell>
        </row>
        <row r="938">
          <cell r="C938" t="str">
            <v xml:space="preserve"> 1198716</v>
          </cell>
          <cell r="D938" t="str">
            <v/>
          </cell>
          <cell r="H938" t="str">
            <v>REGION DE SALUD DE HERRERA</v>
          </cell>
          <cell r="I938">
            <v>22.45</v>
          </cell>
        </row>
        <row r="939">
          <cell r="C939" t="str">
            <v xml:space="preserve"> 1204386</v>
          </cell>
          <cell r="D939" t="str">
            <v/>
          </cell>
          <cell r="H939" t="str">
            <v>REGION DE SALUD DE HERRERA</v>
          </cell>
          <cell r="I939">
            <v>175.65</v>
          </cell>
        </row>
        <row r="940">
          <cell r="C940" t="str">
            <v xml:space="preserve"> 1186973</v>
          </cell>
          <cell r="H940" t="str">
            <v>SISTEMA REGIONAL DE SALUD DE COCLE</v>
          </cell>
          <cell r="I940">
            <v>6.85</v>
          </cell>
        </row>
        <row r="941">
          <cell r="C941" t="str">
            <v xml:space="preserve"> 1196323</v>
          </cell>
          <cell r="D941" t="str">
            <v/>
          </cell>
          <cell r="H941" t="str">
            <v>SISTEMA REGIONAL DE SALUD DE COCLE</v>
          </cell>
          <cell r="I941">
            <v>175.27</v>
          </cell>
        </row>
        <row r="942">
          <cell r="C942" t="str">
            <v xml:space="preserve"> 1203595</v>
          </cell>
          <cell r="D942" t="str">
            <v/>
          </cell>
          <cell r="H942" t="str">
            <v>SISTEMA REGIONAL DE SALUD DE COCLE</v>
          </cell>
          <cell r="I942">
            <v>172.81</v>
          </cell>
        </row>
        <row r="943">
          <cell r="C943" t="str">
            <v>10888500</v>
          </cell>
          <cell r="D943" t="str">
            <v>RET FISCAL</v>
          </cell>
          <cell r="H943" t="str">
            <v>SISTEMA REGIONAL DE SALUD DE COCLE</v>
          </cell>
          <cell r="I943">
            <v>-6.85</v>
          </cell>
        </row>
        <row r="944">
          <cell r="C944" t="str">
            <v xml:space="preserve"> 1164661</v>
          </cell>
          <cell r="D944" t="str">
            <v>1FHS610001181-00033818</v>
          </cell>
          <cell r="H944" t="str">
            <v>POLICLINICA MANUEL DE JESUS ROJAS</v>
          </cell>
          <cell r="I944">
            <v>1.04</v>
          </cell>
        </row>
        <row r="945">
          <cell r="C945" t="str">
            <v xml:space="preserve"> 1192017</v>
          </cell>
          <cell r="H945" t="str">
            <v>POLICLINICA MANUEL DE JESUS ROJAS</v>
          </cell>
          <cell r="I945">
            <v>584.79</v>
          </cell>
        </row>
        <row r="946">
          <cell r="C946" t="str">
            <v xml:space="preserve"> 1164645</v>
          </cell>
          <cell r="D946" t="str">
            <v>1FHS610001181-00033808</v>
          </cell>
          <cell r="H946" t="str">
            <v>HOSPITAL DR. RAFAEL ESTEVEZ</v>
          </cell>
          <cell r="I946">
            <v>9.86</v>
          </cell>
        </row>
        <row r="947">
          <cell r="C947" t="str">
            <v xml:space="preserve"> 1167801</v>
          </cell>
          <cell r="D947" t="str">
            <v>1FHS610001181-00034840</v>
          </cell>
          <cell r="H947" t="str">
            <v>HOSPITAL DR. RAFAEL ESTEVEZ</v>
          </cell>
          <cell r="I947">
            <v>15.6</v>
          </cell>
        </row>
        <row r="948">
          <cell r="C948" t="str">
            <v xml:space="preserve"> 1180608</v>
          </cell>
          <cell r="D948" t="str">
            <v/>
          </cell>
          <cell r="H948" t="str">
            <v>HOSPITAL DR. RAFAEL ESTEVEZ</v>
          </cell>
          <cell r="I948">
            <v>195.5</v>
          </cell>
        </row>
        <row r="949">
          <cell r="C949" t="str">
            <v>10831728</v>
          </cell>
          <cell r="D949" t="str">
            <v>NACIONAL55766</v>
          </cell>
          <cell r="H949" t="str">
            <v>DIR. REG. DE EDUCACION DE VERAGUAS</v>
          </cell>
          <cell r="I949">
            <v>-36.119999999999997</v>
          </cell>
        </row>
        <row r="950">
          <cell r="C950" t="str">
            <v>10883749</v>
          </cell>
          <cell r="D950" t="str">
            <v>CK 57720 BN</v>
          </cell>
          <cell r="H950" t="str">
            <v>DIR. REG. DE EDUCACION DE VERAGUAS</v>
          </cell>
          <cell r="I950">
            <v>-41.79</v>
          </cell>
        </row>
        <row r="951">
          <cell r="C951" t="str">
            <v xml:space="preserve"> 1194829</v>
          </cell>
          <cell r="D951" t="str">
            <v/>
          </cell>
          <cell r="H951" t="str">
            <v>HOSPITAL JOSE D. DE OBALDIA</v>
          </cell>
          <cell r="I951">
            <v>61.29</v>
          </cell>
        </row>
        <row r="952">
          <cell r="C952" t="str">
            <v xml:space="preserve"> 1187377</v>
          </cell>
          <cell r="D952" t="str">
            <v/>
          </cell>
          <cell r="H952" t="str">
            <v>MEDUCA (REGIONAL DE CHIRIQUI)</v>
          </cell>
          <cell r="I952">
            <v>65.790000000000006</v>
          </cell>
        </row>
        <row r="953">
          <cell r="C953" t="str">
            <v xml:space="preserve"> 1187957</v>
          </cell>
          <cell r="D953" t="str">
            <v/>
          </cell>
          <cell r="H953" t="str">
            <v>MEDUCA (REGIONAL DE CHIRIQUI)</v>
          </cell>
          <cell r="I953">
            <v>90.21</v>
          </cell>
        </row>
        <row r="954">
          <cell r="C954" t="str">
            <v xml:space="preserve"> 1188010</v>
          </cell>
          <cell r="D954" t="str">
            <v/>
          </cell>
          <cell r="H954" t="str">
            <v>MEDUCA (REGIONAL DE CHIRIQUI)</v>
          </cell>
          <cell r="I954">
            <v>441.69</v>
          </cell>
        </row>
        <row r="955">
          <cell r="C955" t="str">
            <v xml:space="preserve"> 1180428</v>
          </cell>
          <cell r="D955" t="str">
            <v/>
          </cell>
          <cell r="H955" t="str">
            <v>MEDUCA (REGIONAL DE CHIRIQUI)</v>
          </cell>
          <cell r="I955">
            <v>191.05</v>
          </cell>
        </row>
        <row r="956">
          <cell r="C956" t="str">
            <v xml:space="preserve"> 1180811</v>
          </cell>
          <cell r="D956" t="str">
            <v/>
          </cell>
          <cell r="H956" t="str">
            <v>MEDUCA (REGIONAL DE CHIRIQUI)</v>
          </cell>
          <cell r="I956">
            <v>457.96</v>
          </cell>
        </row>
        <row r="957">
          <cell r="C957" t="str">
            <v xml:space="preserve"> 1180857</v>
          </cell>
          <cell r="D957" t="str">
            <v/>
          </cell>
          <cell r="H957" t="str">
            <v>MEDUCA (REGIONAL DE CHIRIQUI)</v>
          </cell>
          <cell r="I957">
            <v>373.43</v>
          </cell>
        </row>
        <row r="958">
          <cell r="C958" t="str">
            <v xml:space="preserve"> 1165025</v>
          </cell>
          <cell r="D958" t="str">
            <v>NACIONAL316</v>
          </cell>
          <cell r="H958" t="str">
            <v>MEDUCA (REGIONAL DE CHIRIQUI)</v>
          </cell>
          <cell r="I958">
            <v>-0.01</v>
          </cell>
        </row>
        <row r="959">
          <cell r="C959" t="str">
            <v xml:space="preserve"> 1185368</v>
          </cell>
          <cell r="D959" t="str">
            <v/>
          </cell>
          <cell r="H959" t="str">
            <v>MEDUCA (REGIONAL DE CHIRIQUI)</v>
          </cell>
          <cell r="I959">
            <v>299.94</v>
          </cell>
        </row>
        <row r="960">
          <cell r="C960" t="str">
            <v xml:space="preserve"> 1185510</v>
          </cell>
          <cell r="D960" t="str">
            <v/>
          </cell>
          <cell r="H960" t="str">
            <v>MEDUCA (REGIONAL DE CHIRIQUI)</v>
          </cell>
          <cell r="I960">
            <v>41.13</v>
          </cell>
        </row>
        <row r="961">
          <cell r="C961" t="str">
            <v xml:space="preserve"> 1176407</v>
          </cell>
          <cell r="D961" t="str">
            <v>1FHS610001181-00037445</v>
          </cell>
          <cell r="H961" t="str">
            <v>MEDUCA (REGIONAL DE CHIRIQUI)</v>
          </cell>
          <cell r="I961">
            <v>470.54</v>
          </cell>
        </row>
        <row r="962">
          <cell r="C962" t="str">
            <v xml:space="preserve"> 1176855</v>
          </cell>
          <cell r="D962" t="str">
            <v>1FHS610001181-00037596</v>
          </cell>
          <cell r="H962" t="str">
            <v>MEDUCA (REGIONAL DE CHIRIQUI)</v>
          </cell>
          <cell r="I962">
            <v>129.93</v>
          </cell>
        </row>
        <row r="963">
          <cell r="C963" t="str">
            <v xml:space="preserve"> 1169834</v>
          </cell>
          <cell r="D963" t="str">
            <v>NACIONAL609</v>
          </cell>
          <cell r="H963" t="str">
            <v>MEDUCA (REGIONAL DE CHIRIQUI)</v>
          </cell>
          <cell r="I963">
            <v>-3.46</v>
          </cell>
        </row>
        <row r="964">
          <cell r="C964" t="str">
            <v xml:space="preserve"> 1180071</v>
          </cell>
          <cell r="D964" t="str">
            <v/>
          </cell>
          <cell r="H964" t="str">
            <v>MEDUCA (REGIONAL DE CHIRIQUI)</v>
          </cell>
          <cell r="I964">
            <v>258.58999999999997</v>
          </cell>
        </row>
        <row r="965">
          <cell r="C965" t="str">
            <v xml:space="preserve"> 1179630</v>
          </cell>
          <cell r="D965" t="str">
            <v/>
          </cell>
          <cell r="H965" t="str">
            <v>MEDUCA (REGIONAL DE CHIRIQUI)</v>
          </cell>
          <cell r="I965">
            <v>732.95</v>
          </cell>
        </row>
        <row r="966">
          <cell r="C966" t="str">
            <v xml:space="preserve"> 1180064</v>
          </cell>
          <cell r="D966" t="str">
            <v/>
          </cell>
          <cell r="H966" t="str">
            <v>MEDUCA (REGIONAL DE CHIRIQUI)</v>
          </cell>
          <cell r="I966">
            <v>161.37</v>
          </cell>
        </row>
        <row r="967">
          <cell r="C967" t="str">
            <v xml:space="preserve"> 1179689</v>
          </cell>
          <cell r="D967" t="str">
            <v/>
          </cell>
          <cell r="H967" t="str">
            <v>MEDUCA (REGIONAL DE CHIRIQUI)</v>
          </cell>
          <cell r="I967">
            <v>181.81</v>
          </cell>
        </row>
        <row r="968">
          <cell r="C968" t="str">
            <v xml:space="preserve"> 1174223</v>
          </cell>
          <cell r="D968" t="str">
            <v>1FHS610001181-00036781</v>
          </cell>
          <cell r="H968" t="str">
            <v>MEDUCA (REGIONAL DE CHIRIQUI)</v>
          </cell>
          <cell r="I968">
            <v>31.51</v>
          </cell>
        </row>
        <row r="969">
          <cell r="C969" t="str">
            <v xml:space="preserve"> 1174698</v>
          </cell>
          <cell r="D969" t="str">
            <v>1FHS610001181-00036908</v>
          </cell>
          <cell r="H969" t="str">
            <v>MEDUCA (REGIONAL DE CHIRIQUI)</v>
          </cell>
          <cell r="I969">
            <v>158.69999999999999</v>
          </cell>
        </row>
        <row r="970">
          <cell r="C970" t="str">
            <v xml:space="preserve"> 1175179</v>
          </cell>
          <cell r="D970" t="str">
            <v>1FHS610001181-00037100</v>
          </cell>
          <cell r="H970" t="str">
            <v>MEDUCA (REGIONAL DE CHIRIQUI)</v>
          </cell>
          <cell r="I970">
            <v>479.34</v>
          </cell>
        </row>
        <row r="971">
          <cell r="C971" t="str">
            <v xml:space="preserve"> 1175104</v>
          </cell>
          <cell r="D971" t="str">
            <v>1FHS610001181-00037058</v>
          </cell>
          <cell r="H971" t="str">
            <v>MEDUCA (REGIONAL DE CHIRIQUI)</v>
          </cell>
          <cell r="I971">
            <v>37.15</v>
          </cell>
        </row>
        <row r="972">
          <cell r="C972" t="str">
            <v xml:space="preserve"> 1175172</v>
          </cell>
          <cell r="D972" t="str">
            <v>1FHS610001181-00037099</v>
          </cell>
          <cell r="H972" t="str">
            <v>MEDUCA (REGIONAL DE CHIRIQUI)</v>
          </cell>
          <cell r="I972">
            <v>158.93</v>
          </cell>
        </row>
        <row r="973">
          <cell r="C973" t="str">
            <v xml:space="preserve"> 1172833</v>
          </cell>
          <cell r="D973" t="str">
            <v>1FHS610001181-00036341</v>
          </cell>
          <cell r="H973" t="str">
            <v>MEDUCA (REGIONAL DE CHIRIQUI)</v>
          </cell>
          <cell r="I973">
            <v>270.14999999999998</v>
          </cell>
        </row>
        <row r="974">
          <cell r="C974" t="str">
            <v xml:space="preserve"> 1171205</v>
          </cell>
          <cell r="D974" t="str">
            <v>1FHS610001181-00035811</v>
          </cell>
          <cell r="H974" t="str">
            <v>MEDUCA (REGIONAL DE CHIRIQUI)</v>
          </cell>
          <cell r="I974">
            <v>164.77</v>
          </cell>
        </row>
        <row r="975">
          <cell r="C975" t="str">
            <v xml:space="preserve"> 1171202</v>
          </cell>
          <cell r="D975" t="str">
            <v>1FHS610001181-00035813</v>
          </cell>
          <cell r="H975" t="str">
            <v>MEDUCA (REGIONAL DE CHIRIQUI)</v>
          </cell>
          <cell r="I975">
            <v>103.68</v>
          </cell>
        </row>
        <row r="976">
          <cell r="C976" t="str">
            <v xml:space="preserve"> 1171200</v>
          </cell>
          <cell r="D976" t="str">
            <v>1FHS610001181-00035815</v>
          </cell>
          <cell r="H976" t="str">
            <v>MEDUCA (REGIONAL DE CHIRIQUI)</v>
          </cell>
          <cell r="I976">
            <v>83.9</v>
          </cell>
        </row>
        <row r="977">
          <cell r="C977" t="str">
            <v xml:space="preserve"> 1171208</v>
          </cell>
          <cell r="D977" t="str">
            <v>1FHS610001181-00035820</v>
          </cell>
          <cell r="H977" t="str">
            <v>MEDUCA (REGIONAL DE CHIRIQUI)</v>
          </cell>
          <cell r="I977">
            <v>82.67</v>
          </cell>
        </row>
        <row r="978">
          <cell r="C978" t="str">
            <v xml:space="preserve"> 1172307</v>
          </cell>
          <cell r="D978" t="str">
            <v>1FHS610001181-00036190</v>
          </cell>
          <cell r="H978" t="str">
            <v>MEDUCA (REGIONAL DE CHIRIQUI)</v>
          </cell>
          <cell r="I978">
            <v>148.4</v>
          </cell>
        </row>
        <row r="979">
          <cell r="C979" t="str">
            <v xml:space="preserve"> 1168489</v>
          </cell>
          <cell r="D979" t="str">
            <v>1FHS610001181-00035022</v>
          </cell>
          <cell r="H979" t="str">
            <v>MEDUCA (REGIONAL DE CHIRIQUI)</v>
          </cell>
          <cell r="I979">
            <v>227.59</v>
          </cell>
        </row>
        <row r="980">
          <cell r="C980" t="str">
            <v xml:space="preserve"> 1168492</v>
          </cell>
          <cell r="D980" t="str">
            <v>1FHS610001181-00035019</v>
          </cell>
          <cell r="H980" t="str">
            <v>MEDUCA (REGIONAL DE CHIRIQUI)</v>
          </cell>
          <cell r="I980">
            <v>153.96</v>
          </cell>
        </row>
        <row r="981">
          <cell r="C981" t="str">
            <v xml:space="preserve"> 1175684</v>
          </cell>
          <cell r="D981" t="str">
            <v>1FHS610001181-00037251</v>
          </cell>
          <cell r="H981" t="str">
            <v>MEDUCA (REGIONAL DE CHIRIQUI)</v>
          </cell>
          <cell r="I981">
            <v>176.12</v>
          </cell>
        </row>
        <row r="982">
          <cell r="C982" t="str">
            <v xml:space="preserve"> 1168800</v>
          </cell>
          <cell r="D982" t="str">
            <v>1FHS610001181-00035105</v>
          </cell>
          <cell r="H982" t="str">
            <v>MEDUCA (REGIONAL DE CHIRIQUI)</v>
          </cell>
          <cell r="I982">
            <v>86.41</v>
          </cell>
        </row>
        <row r="983">
          <cell r="C983" t="str">
            <v xml:space="preserve"> 1171345</v>
          </cell>
          <cell r="D983" t="str">
            <v>1FHS610001181-00035866</v>
          </cell>
          <cell r="H983" t="str">
            <v>MEDUCA (REGIONAL DE CHIRIQUI)</v>
          </cell>
          <cell r="I983">
            <v>165.89</v>
          </cell>
        </row>
        <row r="984">
          <cell r="C984" t="str">
            <v xml:space="preserve"> 1169204</v>
          </cell>
          <cell r="D984" t="str">
            <v>1FHS610001181-00035228</v>
          </cell>
          <cell r="H984" t="str">
            <v>MEDUCA (REGIONAL DE CHIRIQUI)</v>
          </cell>
          <cell r="I984">
            <v>179.16</v>
          </cell>
        </row>
        <row r="985">
          <cell r="C985" t="str">
            <v xml:space="preserve"> 1164763</v>
          </cell>
          <cell r="D985" t="str">
            <v>1FHS610001181-00033899</v>
          </cell>
          <cell r="H985" t="str">
            <v>MEDUCA (REGIONAL DE CHIRIQUI)</v>
          </cell>
          <cell r="I985">
            <v>102.51</v>
          </cell>
        </row>
        <row r="986">
          <cell r="C986" t="str">
            <v xml:space="preserve"> 1164656</v>
          </cell>
          <cell r="D986" t="str">
            <v>1FHS610001181-00033820</v>
          </cell>
          <cell r="H986" t="str">
            <v>MEDUCA (REGIONAL DE CHIRIQUI)</v>
          </cell>
          <cell r="I986">
            <v>170.45</v>
          </cell>
        </row>
        <row r="987">
          <cell r="C987" t="str">
            <v xml:space="preserve"> 1165123</v>
          </cell>
          <cell r="D987" t="str">
            <v>1FHS610001181-00033994</v>
          </cell>
          <cell r="H987" t="str">
            <v>MEDUCA (REGIONAL DE CHIRIQUI)</v>
          </cell>
          <cell r="I987">
            <v>169.97</v>
          </cell>
        </row>
        <row r="988">
          <cell r="C988" t="str">
            <v xml:space="preserve"> 1165108</v>
          </cell>
          <cell r="D988" t="str">
            <v>1FHS610001181-00033999</v>
          </cell>
          <cell r="H988" t="str">
            <v>MEDUCA (REGIONAL DE CHIRIQUI)</v>
          </cell>
          <cell r="I988">
            <v>250.71</v>
          </cell>
        </row>
        <row r="989">
          <cell r="C989" t="str">
            <v xml:space="preserve"> 1167468</v>
          </cell>
          <cell r="D989" t="str">
            <v>1FHS610001181-00034727</v>
          </cell>
          <cell r="H989" t="str">
            <v>MEDUCA (REGIONAL DE CHIRIQUI)</v>
          </cell>
          <cell r="I989">
            <v>131.13999999999999</v>
          </cell>
        </row>
        <row r="990">
          <cell r="C990" t="str">
            <v xml:space="preserve"> 1167705</v>
          </cell>
          <cell r="D990" t="str">
            <v>1FHS610001181-00034834</v>
          </cell>
          <cell r="H990" t="str">
            <v>MEDUCA (REGIONAL DE CHIRIQUI)</v>
          </cell>
          <cell r="I990">
            <v>128.06</v>
          </cell>
        </row>
        <row r="991">
          <cell r="C991" t="str">
            <v xml:space="preserve"> 1161919</v>
          </cell>
          <cell r="D991" t="str">
            <v>1FHS610001181-00032892</v>
          </cell>
          <cell r="H991" t="str">
            <v>MEDUCA (REGIONAL DE CHIRIQUI)</v>
          </cell>
          <cell r="I991">
            <v>10.31</v>
          </cell>
        </row>
        <row r="992">
          <cell r="C992" t="str">
            <v xml:space="preserve"> 1162048</v>
          </cell>
          <cell r="D992" t="str">
            <v>1FHS610001181-00032931</v>
          </cell>
          <cell r="H992" t="str">
            <v>MEDUCA (REGIONAL DE CHIRIQUI)</v>
          </cell>
          <cell r="I992">
            <v>20.28</v>
          </cell>
        </row>
        <row r="993">
          <cell r="C993" t="str">
            <v xml:space="preserve"> 1167765</v>
          </cell>
          <cell r="D993" t="str">
            <v>1FHS610001181-00034826</v>
          </cell>
          <cell r="H993" t="str">
            <v>MEDUCA (REGIONAL DE CHIRIQUI)</v>
          </cell>
          <cell r="I993">
            <v>166.39</v>
          </cell>
        </row>
        <row r="994">
          <cell r="C994" t="str">
            <v xml:space="preserve"> 1161516</v>
          </cell>
          <cell r="D994" t="str">
            <v>1FHS610001181-00032752</v>
          </cell>
          <cell r="H994" t="str">
            <v>MEDUCA (REGIONAL DE CHIRIQUI)</v>
          </cell>
          <cell r="I994">
            <v>98.94</v>
          </cell>
        </row>
        <row r="995">
          <cell r="C995" t="str">
            <v xml:space="preserve"> 1172464</v>
          </cell>
          <cell r="D995" t="str">
            <v>1FHS610001181-00036227</v>
          </cell>
          <cell r="H995" t="str">
            <v>MEDUCA (REGIONAL DE CHIRIQUI)</v>
          </cell>
          <cell r="I995">
            <v>153.16999999999999</v>
          </cell>
        </row>
        <row r="996">
          <cell r="C996" t="str">
            <v xml:space="preserve"> 1164659</v>
          </cell>
          <cell r="D996" t="str">
            <v>1FHS610001181-00033819</v>
          </cell>
          <cell r="H996" t="str">
            <v>MEDUCA (REGIONAL DE CHIRIQUI)</v>
          </cell>
          <cell r="I996">
            <v>45.79</v>
          </cell>
        </row>
        <row r="997">
          <cell r="C997" t="str">
            <v xml:space="preserve"> 1157477</v>
          </cell>
          <cell r="D997" t="str">
            <v>1FHS610001181-00031333</v>
          </cell>
          <cell r="H997" t="str">
            <v>MEDUCA (REGIONAL DE CHIRIQUI)</v>
          </cell>
          <cell r="I997">
            <v>151.97</v>
          </cell>
        </row>
        <row r="998">
          <cell r="C998" t="str">
            <v xml:space="preserve"> 1158174</v>
          </cell>
          <cell r="D998" t="str">
            <v>1FHS610001181-00031605</v>
          </cell>
          <cell r="H998" t="str">
            <v>MEDUCA (REGIONAL DE CHIRIQUI)</v>
          </cell>
          <cell r="I998">
            <v>120.18</v>
          </cell>
        </row>
        <row r="999">
          <cell r="C999" t="str">
            <v xml:space="preserve"> 1158237</v>
          </cell>
          <cell r="D999" t="str">
            <v>1FHS610001181-00031636</v>
          </cell>
          <cell r="H999" t="str">
            <v>MEDUCA (REGIONAL DE CHIRIQUI)</v>
          </cell>
          <cell r="I999">
            <v>53.29</v>
          </cell>
        </row>
        <row r="1000">
          <cell r="C1000" t="str">
            <v xml:space="preserve"> 1158256</v>
          </cell>
          <cell r="D1000" t="str">
            <v>1FHS610001181-00031631</v>
          </cell>
          <cell r="H1000" t="str">
            <v>MEDUCA (REGIONAL DE CHIRIQUI)</v>
          </cell>
          <cell r="I1000">
            <v>125.23</v>
          </cell>
        </row>
        <row r="1001">
          <cell r="C1001" t="str">
            <v xml:space="preserve"> 1160576</v>
          </cell>
          <cell r="D1001" t="str">
            <v>1FHS610001181-00032430</v>
          </cell>
          <cell r="H1001" t="str">
            <v>MEDUCA (REGIONAL DE CHIRIQUI)</v>
          </cell>
          <cell r="I1001">
            <v>22.04</v>
          </cell>
        </row>
        <row r="1002">
          <cell r="C1002" t="str">
            <v xml:space="preserve"> 1165143</v>
          </cell>
          <cell r="D1002" t="str">
            <v>1FHS610001181-00034006</v>
          </cell>
          <cell r="H1002" t="str">
            <v>MEDUCA (REGIONAL DE CHIRIQUI)</v>
          </cell>
          <cell r="I1002">
            <v>179.81</v>
          </cell>
        </row>
        <row r="1003">
          <cell r="C1003" t="str">
            <v xml:space="preserve"> 1154505</v>
          </cell>
          <cell r="D1003" t="str">
            <v>1FHS610001181-00030420</v>
          </cell>
          <cell r="H1003" t="str">
            <v>MEDUCA (REGIONAL DE CHIRIQUI)</v>
          </cell>
          <cell r="I1003">
            <v>196.23</v>
          </cell>
        </row>
        <row r="1004">
          <cell r="C1004" t="str">
            <v xml:space="preserve"> 1154420</v>
          </cell>
          <cell r="D1004" t="str">
            <v>1FHS610001181-00030376</v>
          </cell>
          <cell r="H1004" t="str">
            <v>MEDUCA (REGIONAL DE CHIRIQUI)</v>
          </cell>
          <cell r="I1004">
            <v>167.62</v>
          </cell>
        </row>
        <row r="1005">
          <cell r="C1005" t="str">
            <v xml:space="preserve"> 1154621</v>
          </cell>
          <cell r="D1005" t="str">
            <v>1FHS610001181-00030428</v>
          </cell>
          <cell r="H1005" t="str">
            <v>MEDUCA (REGIONAL DE CHIRIQUI)</v>
          </cell>
          <cell r="I1005">
            <v>179.77</v>
          </cell>
        </row>
        <row r="1006">
          <cell r="C1006" t="str">
            <v xml:space="preserve"> 1155760</v>
          </cell>
          <cell r="D1006" t="str">
            <v>1FHS610001181-00030767</v>
          </cell>
          <cell r="H1006" t="str">
            <v>MEDUCA (REGIONAL DE CHIRIQUI)</v>
          </cell>
          <cell r="I1006">
            <v>86.39</v>
          </cell>
        </row>
        <row r="1007">
          <cell r="C1007" t="str">
            <v xml:space="preserve"> 1167776</v>
          </cell>
          <cell r="D1007" t="str">
            <v>1FHS610001181-00034825</v>
          </cell>
          <cell r="H1007" t="str">
            <v>MEDUCA (REGIONAL DE CHIRIQUI)</v>
          </cell>
          <cell r="I1007">
            <v>332.17</v>
          </cell>
        </row>
        <row r="1008">
          <cell r="C1008" t="str">
            <v xml:space="preserve"> 1158168</v>
          </cell>
          <cell r="D1008" t="str">
            <v>1FHS610001181-00031606</v>
          </cell>
          <cell r="H1008" t="str">
            <v>MEDUCA (REGIONAL DE CHIRIQUI)</v>
          </cell>
          <cell r="I1008">
            <v>20.12</v>
          </cell>
        </row>
        <row r="1009">
          <cell r="C1009" t="str">
            <v xml:space="preserve"> 1153340</v>
          </cell>
          <cell r="D1009" t="str">
            <v>1FHS610001181-00029996</v>
          </cell>
          <cell r="H1009" t="str">
            <v>MEDUCA (REGIONAL DE CHIRIQUI)</v>
          </cell>
          <cell r="I1009">
            <v>51.5</v>
          </cell>
        </row>
        <row r="1010">
          <cell r="C1010" t="str">
            <v xml:space="preserve"> 1153360</v>
          </cell>
          <cell r="D1010" t="str">
            <v>1FHS610001181-00029994</v>
          </cell>
          <cell r="H1010" t="str">
            <v>MEDUCA (REGIONAL DE CHIRIQUI)</v>
          </cell>
          <cell r="I1010">
            <v>165.3</v>
          </cell>
        </row>
        <row r="1011">
          <cell r="C1011" t="str">
            <v xml:space="preserve"> 1154300</v>
          </cell>
          <cell r="D1011" t="str">
            <v>1FHS610001181-00030347</v>
          </cell>
          <cell r="H1011" t="str">
            <v>MEDUCA (REGIONAL DE CHIRIQUI)</v>
          </cell>
          <cell r="I1011">
            <v>109.93</v>
          </cell>
        </row>
        <row r="1012">
          <cell r="C1012" t="str">
            <v xml:space="preserve"> 1153814</v>
          </cell>
          <cell r="D1012" t="str">
            <v>1FHS610001181-00030173</v>
          </cell>
          <cell r="H1012" t="str">
            <v>MEDUCA (REGIONAL DE CHIRIQUI)</v>
          </cell>
          <cell r="I1012">
            <v>428.74</v>
          </cell>
        </row>
        <row r="1013">
          <cell r="C1013" t="str">
            <v xml:space="preserve"> 1154060</v>
          </cell>
          <cell r="D1013" t="str">
            <v>1FHS610001181-00030272</v>
          </cell>
          <cell r="H1013" t="str">
            <v>MEDUCA (REGIONAL DE CHIRIQUI)</v>
          </cell>
          <cell r="I1013">
            <v>180.71</v>
          </cell>
        </row>
        <row r="1014">
          <cell r="C1014" t="str">
            <v xml:space="preserve"> 1154223</v>
          </cell>
          <cell r="D1014" t="str">
            <v>1FHS610001181-00030284</v>
          </cell>
          <cell r="H1014" t="str">
            <v>MEDUCA (REGIONAL DE CHIRIQUI)</v>
          </cell>
          <cell r="I1014">
            <v>118.73</v>
          </cell>
        </row>
        <row r="1015">
          <cell r="C1015" t="str">
            <v xml:space="preserve"> 1155857</v>
          </cell>
          <cell r="D1015" t="str">
            <v>1FHS610001181-00030818</v>
          </cell>
          <cell r="H1015" t="str">
            <v>MEDUCA (REGIONAL DE CHIRIQUI)</v>
          </cell>
          <cell r="I1015">
            <v>0.01</v>
          </cell>
        </row>
        <row r="1016">
          <cell r="C1016" t="str">
            <v xml:space="preserve"> 1155775</v>
          </cell>
          <cell r="D1016" t="str">
            <v>1FHS610001181-00030765</v>
          </cell>
          <cell r="H1016" t="str">
            <v>MEDUCA (REGIONAL DE CHIRIQUI)</v>
          </cell>
          <cell r="I1016">
            <v>87.29</v>
          </cell>
        </row>
        <row r="1017">
          <cell r="C1017" t="str">
            <v xml:space="preserve"> 1152890</v>
          </cell>
          <cell r="D1017" t="str">
            <v>1FHS610001181-00029824</v>
          </cell>
          <cell r="H1017" t="str">
            <v>MEDUCA (REGIONAL DE CHIRIQUI)</v>
          </cell>
          <cell r="I1017">
            <v>51.84</v>
          </cell>
        </row>
        <row r="1018">
          <cell r="C1018" t="str">
            <v xml:space="preserve"> 1153215</v>
          </cell>
          <cell r="D1018" t="str">
            <v>1FHS610001181-00029947</v>
          </cell>
          <cell r="H1018" t="str">
            <v>MEDUCA (REGIONAL DE CHIRIQUI)</v>
          </cell>
          <cell r="I1018">
            <v>36.729999999999997</v>
          </cell>
        </row>
        <row r="1019">
          <cell r="C1019" t="str">
            <v xml:space="preserve"> 1175241</v>
          </cell>
          <cell r="D1019" t="str">
            <v>1FHS610001181-00037116</v>
          </cell>
          <cell r="H1019" t="str">
            <v>MEDUCA (REGIONAL DE CHIRIQUI)</v>
          </cell>
          <cell r="I1019">
            <v>179.49</v>
          </cell>
        </row>
        <row r="1020">
          <cell r="C1020" t="str">
            <v xml:space="preserve"> 1153330</v>
          </cell>
          <cell r="D1020" t="str">
            <v>1FHS610001181-00029997</v>
          </cell>
          <cell r="H1020" t="str">
            <v>MEDUCA (REGIONAL DE CHIRIQUI)</v>
          </cell>
          <cell r="I1020">
            <v>307.63</v>
          </cell>
        </row>
        <row r="1021">
          <cell r="C1021" t="str">
            <v xml:space="preserve"> 1150592</v>
          </cell>
          <cell r="D1021" t="str">
            <v>1FHS610001181-00029068</v>
          </cell>
          <cell r="H1021" t="str">
            <v>MEDUCA (REGIONAL DE CHIRIQUI)</v>
          </cell>
          <cell r="I1021">
            <v>103.53</v>
          </cell>
        </row>
        <row r="1022">
          <cell r="C1022" t="str">
            <v xml:space="preserve"> 1151144</v>
          </cell>
          <cell r="D1022" t="str">
            <v>1FHS610001181-00029242</v>
          </cell>
          <cell r="H1022" t="str">
            <v>MEDUCA (REGIONAL DE CHIRIQUI)</v>
          </cell>
          <cell r="I1022">
            <v>67.84</v>
          </cell>
        </row>
        <row r="1023">
          <cell r="C1023" t="str">
            <v xml:space="preserve"> 1151597</v>
          </cell>
          <cell r="D1023" t="str">
            <v>1FHS610001181-00029369</v>
          </cell>
          <cell r="H1023" t="str">
            <v>MEDUCA (REGIONAL DE CHIRIQUI)</v>
          </cell>
          <cell r="I1023">
            <v>38.67</v>
          </cell>
        </row>
        <row r="1024">
          <cell r="C1024" t="str">
            <v xml:space="preserve"> 1151659</v>
          </cell>
          <cell r="D1024" t="str">
            <v>1FHS610001181-00029387</v>
          </cell>
          <cell r="H1024" t="str">
            <v>MEDUCA (REGIONAL DE CHIRIQUI)</v>
          </cell>
          <cell r="I1024">
            <v>49.54</v>
          </cell>
        </row>
        <row r="1025">
          <cell r="C1025" t="str">
            <v xml:space="preserve"> 1151817</v>
          </cell>
          <cell r="D1025" t="str">
            <v>1FHS610001181-00029427</v>
          </cell>
          <cell r="H1025" t="str">
            <v>MEDUCA (REGIONAL DE CHIRIQUI)</v>
          </cell>
          <cell r="I1025">
            <v>36.78</v>
          </cell>
        </row>
        <row r="1026">
          <cell r="C1026" t="str">
            <v xml:space="preserve"> 1152095</v>
          </cell>
          <cell r="D1026" t="str">
            <v>1FHS610001181-00029550</v>
          </cell>
          <cell r="H1026" t="str">
            <v>MEDUCA (REGIONAL DE CHIRIQUI)</v>
          </cell>
          <cell r="I1026">
            <v>111.06</v>
          </cell>
        </row>
        <row r="1027">
          <cell r="C1027" t="str">
            <v xml:space="preserve"> 1161491</v>
          </cell>
          <cell r="D1027" t="str">
            <v>1FHS610001181-00032753</v>
          </cell>
          <cell r="H1027" t="str">
            <v>MEDUCA (REGIONAL DE CHIRIQUI)</v>
          </cell>
          <cell r="I1027">
            <v>87.98</v>
          </cell>
        </row>
        <row r="1028">
          <cell r="C1028" t="str">
            <v xml:space="preserve"> 1151253</v>
          </cell>
          <cell r="D1028" t="str">
            <v>1FHS610001181-00029262</v>
          </cell>
          <cell r="H1028" t="str">
            <v>MEDUCA (REGIONAL DE CHIRIQUI)</v>
          </cell>
          <cell r="I1028">
            <v>187.31</v>
          </cell>
        </row>
        <row r="1029">
          <cell r="C1029" t="str">
            <v xml:space="preserve"> 1150810</v>
          </cell>
          <cell r="D1029" t="str">
            <v>1FHS610001181-00029134</v>
          </cell>
          <cell r="H1029" t="str">
            <v>MEDUCA (REGIONAL DE CHIRIQUI)</v>
          </cell>
          <cell r="I1029">
            <v>48.91</v>
          </cell>
        </row>
        <row r="1030">
          <cell r="C1030" t="str">
            <v xml:space="preserve"> 1152867</v>
          </cell>
          <cell r="D1030" t="str">
            <v>1FHS610001181-00029832</v>
          </cell>
          <cell r="H1030" t="str">
            <v>MEDUCA (REGIONAL DE CHIRIQUI)</v>
          </cell>
          <cell r="I1030">
            <v>46.76</v>
          </cell>
        </row>
        <row r="1031">
          <cell r="C1031" t="str">
            <v xml:space="preserve"> 1150498</v>
          </cell>
          <cell r="D1031" t="str">
            <v>1FHS610001181-00029020</v>
          </cell>
          <cell r="H1031" t="str">
            <v>MEDUCA (REGIONAL DE CHIRIQUI)</v>
          </cell>
          <cell r="I1031">
            <v>113.78</v>
          </cell>
        </row>
        <row r="1032">
          <cell r="C1032" t="str">
            <v xml:space="preserve"> 1150577</v>
          </cell>
          <cell r="D1032" t="str">
            <v>1FHS610001181-00029065</v>
          </cell>
          <cell r="H1032" t="str">
            <v>MEDUCA (REGIONAL DE CHIRIQUI)</v>
          </cell>
          <cell r="I1032">
            <v>48.15</v>
          </cell>
        </row>
        <row r="1033">
          <cell r="C1033" t="str">
            <v xml:space="preserve"> 1146546</v>
          </cell>
          <cell r="D1033" t="str">
            <v>1FHS610001181-00027698</v>
          </cell>
          <cell r="H1033" t="str">
            <v>CAJA DE SEGURO SOCIAL(CHANGUINOLA)</v>
          </cell>
          <cell r="I1033">
            <v>215</v>
          </cell>
        </row>
        <row r="1034">
          <cell r="I1034">
            <v>245111.69000000015</v>
          </cell>
        </row>
      </sheetData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49C48-A519-4267-929D-8248C8F49561}" name="Tabla1" displayName="Tabla1" ref="A1:L1033" totalsRowShown="0">
  <autoFilter ref="A1:L1033" xr:uid="{A5949C48-A519-4267-929D-8248C8F49561}"/>
  <tableColumns count="12">
    <tableColumn id="1" xr3:uid="{F981D041-73DE-491B-852C-52857FEF09D7}" name="SECCION: "/>
    <tableColumn id="2" xr3:uid="{EB72A6E0-2EC8-4D4E-B744-08323433E968}" name="Date" dataDxfId="7"/>
    <tableColumn id="3" xr3:uid="{90EF00BE-D0DD-49A7-82BD-23E16A138397}" name="InvoiceNumber"/>
    <tableColumn id="4" xr3:uid="{8669EAD3-1727-4069-87B8-D7FA090C3C2A}" name="Description"/>
    <tableColumn id="5" xr3:uid="{DC9CDBAF-CD1F-4A8F-9AFD-B2A2F257FAFB}" name="DueDate" dataDxfId="6"/>
    <tableColumn id="6" xr3:uid="{9E817B6A-ECF9-4F6D-A127-0A1E4C1B9CC0}" name="TransactionTypeDescription"/>
    <tableColumn id="7" xr3:uid="{857276DA-34C5-4E29-AC61-B9C5A5C2A66D}" name="DebtorNumber"/>
    <tableColumn id="8" xr3:uid="{7CCB9DBE-DB36-4193-A939-525060341AAC}" name="cmp_name"/>
    <tableColumn id="9" xr3:uid="{E726E119-7C08-46C5-8F97-D7D6D1F160C9}" name="AmountTC" dataDxfId="5"/>
    <tableColumn id="10" xr3:uid="{0D9BBDAA-59AC-42B5-A7C2-0C60F3A952A9}" name="Estatus: " dataDxfId="4"/>
    <tableColumn id="11" xr3:uid="{A952766C-47B4-4569-8903-008782E3ABD5}" name="Fecha: " dataDxfId="3"/>
    <tableColumn id="12" xr3:uid="{7939B1C7-B6C3-48E2-A847-0AFD500E605B}" name="Obeservaciones: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82AE5-FEA9-4C47-917B-B87C17E84790}" name="Tabla2" displayName="Tabla2" ref="A1:I645" totalsRowShown="0">
  <autoFilter ref="A1:I645" xr:uid="{65382AE5-FEA9-4C47-917B-B87C17E84790}"/>
  <tableColumns count="9">
    <tableColumn id="1" xr3:uid="{B2A552CB-0D7F-4F2C-BEBC-C00480D292A0}" name="FACTURA"/>
    <tableColumn id="2" xr3:uid="{2B50C1FB-58D3-418E-A90C-457947E3AE93}" name="CUENTA">
      <calculatedColumnFormula array="1">_xlfn.XLOOKUP(A2,VALUE([1]!Tabla_cobros[InvoiceNumber]),[1]!Tabla_cobros[DebtorNumber])</calculatedColumnFormula>
    </tableColumn>
    <tableColumn id="3" xr3:uid="{B87D2DC4-0D9B-4D73-AA30-B7EBEB5F0C20}" name="NOMBRE">
      <calculatedColumnFormula array="1">_xlfn.XLOOKUP(A2,VALUE('[1]CUENTAS POR COBRAR'!C:C),'[1]CUENTAS POR COBRAR'!H:H)</calculatedColumnFormula>
    </tableColumn>
    <tableColumn id="4" xr3:uid="{A7437A48-EE23-4AF6-BB37-7C57B04D6341}" name="FISCAL">
      <calculatedColumnFormula array="1">_xlfn.XLOOKUP(A2,VALUE('[1]CUENTAS POR COBRAR'!C:C),'[1]CUENTAS POR COBRAR'!D:D)</calculatedColumnFormula>
    </tableColumn>
    <tableColumn id="5" xr3:uid="{63494FBE-EDB4-4439-A31B-AA5D81E0152D}" name="MONTO" dataDxfId="1" dataCellStyle="Moneda">
      <calculatedColumnFormula array="1">_xlfn.XLOOKUP(A2,VALUE('[1]CUENTAS POR COBRAR'!C:C),'[1]CUENTAS POR COBRAR'!I:I)</calculatedColumnFormula>
    </tableColumn>
    <tableColumn id="6" xr3:uid="{646CDD5E-EC98-478C-B872-9A32CE39AAD9}" name="STATUS"/>
    <tableColumn id="7" xr3:uid="{6E200785-4235-48D7-8FEF-E513E1865340}" name="FECHA DE PRESENTACION" dataDxfId="0"/>
    <tableColumn id="8" xr3:uid="{A6EBDD03-4686-46BF-BA9D-D70002BC0EF8}" name="NÚMERO DE PRESENTACION "/>
    <tableColumn id="9" xr3:uid="{34190329-5197-4B9F-A002-72FDED9990FD}" name="OBSERVA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56C4-6235-4599-8184-DB8155F56787}">
  <dimension ref="A1:L1033"/>
  <sheetViews>
    <sheetView tabSelected="1" workbookViewId="0">
      <selection activeCell="K6" sqref="K6"/>
    </sheetView>
  </sheetViews>
  <sheetFormatPr baseColWidth="10" defaultRowHeight="14.4" x14ac:dyDescent="0.3"/>
  <cols>
    <col min="1" max="1" width="16.109375" bestFit="1" customWidth="1"/>
    <col min="2" max="2" width="15.5546875" style="2" bestFit="1" customWidth="1"/>
    <col min="3" max="3" width="15.88671875" customWidth="1"/>
    <col min="4" max="4" width="49.6640625" bestFit="1" customWidth="1"/>
    <col min="5" max="5" width="15.5546875" style="2" bestFit="1" customWidth="1"/>
    <col min="6" max="6" width="26.21875" customWidth="1"/>
    <col min="7" max="7" width="15.5546875" customWidth="1"/>
    <col min="8" max="8" width="52.21875" bestFit="1" customWidth="1"/>
    <col min="9" max="9" width="11.88671875" style="1" customWidth="1"/>
    <col min="10" max="10" width="23.77734375" bestFit="1" customWidth="1"/>
    <col min="11" max="11" width="12" style="2" bestFit="1" customWidth="1"/>
    <col min="12" max="12" width="79.664062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</row>
    <row r="2" spans="1:12" x14ac:dyDescent="0.3">
      <c r="A2" s="4" t="s">
        <v>617</v>
      </c>
      <c r="B2" s="2">
        <v>45134</v>
      </c>
      <c r="C2">
        <v>1205433</v>
      </c>
      <c r="E2" s="2">
        <v>45164</v>
      </c>
      <c r="F2" t="s">
        <v>13</v>
      </c>
      <c r="G2">
        <v>10084</v>
      </c>
      <c r="H2" t="s">
        <v>14</v>
      </c>
      <c r="I2" s="1">
        <v>285.69</v>
      </c>
      <c r="J2" t="s">
        <v>623</v>
      </c>
      <c r="K2" s="2" t="s">
        <v>624</v>
      </c>
      <c r="L2" t="s">
        <v>566</v>
      </c>
    </row>
    <row r="3" spans="1:12" x14ac:dyDescent="0.3">
      <c r="A3" t="s">
        <v>617</v>
      </c>
      <c r="B3" s="2">
        <v>45009</v>
      </c>
      <c r="C3">
        <v>1192531</v>
      </c>
      <c r="D3" t="s">
        <v>12</v>
      </c>
      <c r="E3" s="2">
        <v>45039</v>
      </c>
      <c r="F3" t="s">
        <v>13</v>
      </c>
      <c r="G3">
        <v>10390</v>
      </c>
      <c r="H3" t="s">
        <v>15</v>
      </c>
      <c r="I3" s="1">
        <v>0.05</v>
      </c>
      <c r="J3" t="s">
        <v>623</v>
      </c>
      <c r="K3" s="2" t="s">
        <v>624</v>
      </c>
      <c r="L3" t="s">
        <v>566</v>
      </c>
    </row>
    <row r="4" spans="1:12" x14ac:dyDescent="0.3">
      <c r="A4" t="s">
        <v>617</v>
      </c>
      <c r="B4" s="2">
        <v>45145</v>
      </c>
      <c r="C4">
        <v>1206571</v>
      </c>
      <c r="D4" t="s">
        <v>12</v>
      </c>
      <c r="E4" s="2">
        <v>45146</v>
      </c>
      <c r="F4" t="s">
        <v>13</v>
      </c>
      <c r="G4">
        <v>10390</v>
      </c>
      <c r="H4" t="s">
        <v>15</v>
      </c>
      <c r="I4" s="1">
        <v>8.24</v>
      </c>
      <c r="J4" t="s">
        <v>623</v>
      </c>
      <c r="K4" s="2" t="s">
        <v>624</v>
      </c>
      <c r="L4" t="s">
        <v>566</v>
      </c>
    </row>
    <row r="5" spans="1:12" x14ac:dyDescent="0.3">
      <c r="A5" t="s">
        <v>617</v>
      </c>
      <c r="B5" s="2">
        <v>45146</v>
      </c>
      <c r="C5">
        <v>1206597</v>
      </c>
      <c r="D5" t="s">
        <v>12</v>
      </c>
      <c r="E5" s="2">
        <v>45147</v>
      </c>
      <c r="F5" t="s">
        <v>13</v>
      </c>
      <c r="G5">
        <v>10390</v>
      </c>
      <c r="H5" t="s">
        <v>15</v>
      </c>
      <c r="I5" s="1">
        <v>51.68</v>
      </c>
      <c r="J5" t="s">
        <v>623</v>
      </c>
      <c r="K5" s="2" t="s">
        <v>624</v>
      </c>
      <c r="L5" t="s">
        <v>566</v>
      </c>
    </row>
    <row r="6" spans="1:12" x14ac:dyDescent="0.3">
      <c r="A6" t="s">
        <v>617</v>
      </c>
      <c r="B6" s="2">
        <v>45146</v>
      </c>
      <c r="C6">
        <v>1206599</v>
      </c>
      <c r="D6" t="s">
        <v>12</v>
      </c>
      <c r="E6" s="2">
        <v>45147</v>
      </c>
      <c r="F6" t="s">
        <v>13</v>
      </c>
      <c r="G6">
        <v>10390</v>
      </c>
      <c r="H6" t="s">
        <v>15</v>
      </c>
      <c r="I6" s="1">
        <v>3.53</v>
      </c>
      <c r="J6" t="s">
        <v>623</v>
      </c>
      <c r="K6" s="2" t="s">
        <v>624</v>
      </c>
      <c r="L6" t="s">
        <v>566</v>
      </c>
    </row>
    <row r="7" spans="1:12" x14ac:dyDescent="0.3">
      <c r="A7" t="s">
        <v>617</v>
      </c>
      <c r="B7" s="2">
        <v>45146</v>
      </c>
      <c r="C7">
        <v>1206603</v>
      </c>
      <c r="D7" t="s">
        <v>12</v>
      </c>
      <c r="E7" s="2">
        <v>45147</v>
      </c>
      <c r="F7" t="s">
        <v>16</v>
      </c>
      <c r="G7">
        <v>10390</v>
      </c>
      <c r="H7" t="s">
        <v>15</v>
      </c>
      <c r="I7" s="1">
        <v>-51.68</v>
      </c>
      <c r="J7" t="s">
        <v>623</v>
      </c>
      <c r="K7" s="2" t="s">
        <v>624</v>
      </c>
      <c r="L7" t="s">
        <v>566</v>
      </c>
    </row>
    <row r="8" spans="1:12" x14ac:dyDescent="0.3">
      <c r="A8" t="s">
        <v>617</v>
      </c>
      <c r="B8" s="2">
        <v>45147</v>
      </c>
      <c r="C8">
        <v>1206774</v>
      </c>
      <c r="D8" t="s">
        <v>12</v>
      </c>
      <c r="E8" s="2">
        <v>45148</v>
      </c>
      <c r="F8" t="s">
        <v>13</v>
      </c>
      <c r="G8">
        <v>10390</v>
      </c>
      <c r="H8" t="s">
        <v>15</v>
      </c>
      <c r="I8" s="1">
        <v>18.62</v>
      </c>
      <c r="J8" t="s">
        <v>623</v>
      </c>
      <c r="K8" s="2" t="s">
        <v>624</v>
      </c>
      <c r="L8" t="s">
        <v>566</v>
      </c>
    </row>
    <row r="9" spans="1:12" x14ac:dyDescent="0.3">
      <c r="A9" t="s">
        <v>617</v>
      </c>
      <c r="B9" s="2">
        <v>44916</v>
      </c>
      <c r="C9">
        <v>10848567</v>
      </c>
      <c r="D9" t="s">
        <v>17</v>
      </c>
      <c r="F9" t="s">
        <v>18</v>
      </c>
      <c r="G9">
        <v>10492</v>
      </c>
      <c r="H9" t="s">
        <v>19</v>
      </c>
      <c r="I9" s="1">
        <v>-49.02</v>
      </c>
      <c r="J9" t="s">
        <v>623</v>
      </c>
      <c r="K9" s="2" t="s">
        <v>624</v>
      </c>
      <c r="L9" t="s">
        <v>566</v>
      </c>
    </row>
    <row r="10" spans="1:12" x14ac:dyDescent="0.3">
      <c r="A10" t="s">
        <v>617</v>
      </c>
      <c r="B10" s="2">
        <v>43899</v>
      </c>
      <c r="C10">
        <v>1081670</v>
      </c>
      <c r="D10" t="s">
        <v>20</v>
      </c>
      <c r="E10" s="2">
        <v>43929</v>
      </c>
      <c r="F10" t="s">
        <v>13</v>
      </c>
      <c r="G10">
        <v>10492</v>
      </c>
      <c r="H10" t="s">
        <v>19</v>
      </c>
      <c r="I10" s="1">
        <v>132.68</v>
      </c>
      <c r="J10" t="s">
        <v>564</v>
      </c>
      <c r="K10" s="2" t="s">
        <v>566</v>
      </c>
      <c r="L10">
        <v>0</v>
      </c>
    </row>
    <row r="11" spans="1:12" x14ac:dyDescent="0.3">
      <c r="A11" t="s">
        <v>617</v>
      </c>
      <c r="B11" s="2">
        <v>44581</v>
      </c>
      <c r="C11">
        <v>1146025</v>
      </c>
      <c r="D11" t="s">
        <v>21</v>
      </c>
      <c r="E11" s="2">
        <v>44611</v>
      </c>
      <c r="F11" t="s">
        <v>13</v>
      </c>
      <c r="G11">
        <v>10492</v>
      </c>
      <c r="H11" t="s">
        <v>19</v>
      </c>
      <c r="I11" s="1">
        <v>36.06</v>
      </c>
      <c r="J11" t="s">
        <v>564</v>
      </c>
      <c r="K11" s="2" t="s">
        <v>566</v>
      </c>
      <c r="L11">
        <v>0</v>
      </c>
    </row>
    <row r="12" spans="1:12" x14ac:dyDescent="0.3">
      <c r="A12" t="s">
        <v>617</v>
      </c>
      <c r="B12" s="2">
        <v>45075</v>
      </c>
      <c r="C12">
        <v>1199133</v>
      </c>
      <c r="D12" t="s">
        <v>12</v>
      </c>
      <c r="E12" s="2">
        <v>45105</v>
      </c>
      <c r="F12" t="s">
        <v>13</v>
      </c>
      <c r="G12">
        <v>10492</v>
      </c>
      <c r="H12" t="s">
        <v>19</v>
      </c>
      <c r="I12" s="1">
        <v>3094.76</v>
      </c>
      <c r="J12" t="s">
        <v>573</v>
      </c>
      <c r="K12" s="2" t="s">
        <v>566</v>
      </c>
      <c r="L12">
        <v>0</v>
      </c>
    </row>
    <row r="13" spans="1:12" x14ac:dyDescent="0.3">
      <c r="A13" t="s">
        <v>617</v>
      </c>
      <c r="B13" s="2">
        <v>45076</v>
      </c>
      <c r="C13">
        <v>1199151</v>
      </c>
      <c r="D13" t="s">
        <v>12</v>
      </c>
      <c r="E13" s="2">
        <v>45106</v>
      </c>
      <c r="F13" t="s">
        <v>16</v>
      </c>
      <c r="G13">
        <v>10492</v>
      </c>
      <c r="H13" t="s">
        <v>19</v>
      </c>
      <c r="I13" s="1">
        <v>-170.77</v>
      </c>
      <c r="J13" t="s">
        <v>623</v>
      </c>
      <c r="K13" s="2" t="s">
        <v>624</v>
      </c>
      <c r="L13" t="s">
        <v>566</v>
      </c>
    </row>
    <row r="14" spans="1:12" x14ac:dyDescent="0.3">
      <c r="A14" t="s">
        <v>617</v>
      </c>
      <c r="B14" s="2">
        <v>45076</v>
      </c>
      <c r="C14">
        <v>1199152</v>
      </c>
      <c r="D14" t="s">
        <v>12</v>
      </c>
      <c r="E14" s="2">
        <v>45106</v>
      </c>
      <c r="F14" t="s">
        <v>13</v>
      </c>
      <c r="G14">
        <v>10492</v>
      </c>
      <c r="H14" t="s">
        <v>19</v>
      </c>
      <c r="I14" s="1">
        <v>170.77</v>
      </c>
      <c r="J14" t="s">
        <v>623</v>
      </c>
      <c r="K14" s="2" t="s">
        <v>624</v>
      </c>
      <c r="L14" t="s">
        <v>566</v>
      </c>
    </row>
    <row r="15" spans="1:12" x14ac:dyDescent="0.3">
      <c r="A15" t="s">
        <v>617</v>
      </c>
      <c r="B15" s="2">
        <v>45125</v>
      </c>
      <c r="C15">
        <v>1204389</v>
      </c>
      <c r="D15" t="s">
        <v>12</v>
      </c>
      <c r="E15" s="2">
        <v>45155</v>
      </c>
      <c r="F15" t="s">
        <v>13</v>
      </c>
      <c r="G15">
        <v>10492</v>
      </c>
      <c r="H15" t="s">
        <v>19</v>
      </c>
      <c r="I15" s="1">
        <v>963</v>
      </c>
      <c r="J15" t="s">
        <v>623</v>
      </c>
      <c r="K15" s="2" t="s">
        <v>624</v>
      </c>
      <c r="L15" t="s">
        <v>566</v>
      </c>
    </row>
    <row r="16" spans="1:12" x14ac:dyDescent="0.3">
      <c r="A16" t="s">
        <v>617</v>
      </c>
      <c r="B16" s="2">
        <v>45107</v>
      </c>
      <c r="C16">
        <v>1202529</v>
      </c>
      <c r="D16" t="s">
        <v>12</v>
      </c>
      <c r="E16" s="2">
        <v>45137</v>
      </c>
      <c r="F16" t="s">
        <v>13</v>
      </c>
      <c r="G16">
        <v>10499</v>
      </c>
      <c r="H16" t="s">
        <v>22</v>
      </c>
      <c r="I16" s="1">
        <v>1137.8</v>
      </c>
      <c r="J16" t="s">
        <v>564</v>
      </c>
      <c r="K16" s="2" t="s">
        <v>566</v>
      </c>
      <c r="L16">
        <v>0</v>
      </c>
    </row>
    <row r="17" spans="1:12" x14ac:dyDescent="0.3">
      <c r="A17" t="s">
        <v>617</v>
      </c>
      <c r="B17" s="2">
        <v>44889</v>
      </c>
      <c r="D17" t="s">
        <v>23</v>
      </c>
      <c r="F17" t="s">
        <v>18</v>
      </c>
      <c r="G17">
        <v>10607</v>
      </c>
      <c r="H17" t="s">
        <v>24</v>
      </c>
      <c r="I17" s="1">
        <v>-283.14</v>
      </c>
      <c r="J17">
        <v>0</v>
      </c>
      <c r="K17" s="2">
        <v>0</v>
      </c>
      <c r="L17">
        <v>0</v>
      </c>
    </row>
    <row r="18" spans="1:12" x14ac:dyDescent="0.3">
      <c r="A18" t="s">
        <v>617</v>
      </c>
      <c r="B18" s="2">
        <v>44330</v>
      </c>
      <c r="C18">
        <v>1119775</v>
      </c>
      <c r="D18" t="s">
        <v>25</v>
      </c>
      <c r="E18" s="2">
        <v>44360</v>
      </c>
      <c r="F18" t="s">
        <v>16</v>
      </c>
      <c r="G18">
        <v>10607</v>
      </c>
      <c r="H18" t="s">
        <v>24</v>
      </c>
      <c r="I18" s="1">
        <v>-8.9600000000000009</v>
      </c>
      <c r="J18" t="s">
        <v>623</v>
      </c>
      <c r="K18" s="2" t="s">
        <v>624</v>
      </c>
      <c r="L18" t="s">
        <v>566</v>
      </c>
    </row>
    <row r="19" spans="1:12" x14ac:dyDescent="0.3">
      <c r="A19" t="s">
        <v>617</v>
      </c>
      <c r="B19" s="2">
        <v>44342</v>
      </c>
      <c r="C19">
        <v>1121047</v>
      </c>
      <c r="D19" t="s">
        <v>26</v>
      </c>
      <c r="E19" s="2">
        <v>44372</v>
      </c>
      <c r="F19" t="s">
        <v>13</v>
      </c>
      <c r="G19">
        <v>10607</v>
      </c>
      <c r="H19" t="s">
        <v>24</v>
      </c>
      <c r="I19" s="1">
        <v>265.92</v>
      </c>
      <c r="J19" t="s">
        <v>564</v>
      </c>
      <c r="K19" s="2" t="s">
        <v>566</v>
      </c>
      <c r="L19">
        <v>0</v>
      </c>
    </row>
    <row r="20" spans="1:12" x14ac:dyDescent="0.3">
      <c r="A20" t="s">
        <v>617</v>
      </c>
      <c r="B20" s="2">
        <v>44492</v>
      </c>
      <c r="C20">
        <v>1137059</v>
      </c>
      <c r="D20" t="s">
        <v>27</v>
      </c>
      <c r="E20" s="2">
        <v>44522</v>
      </c>
      <c r="F20" t="s">
        <v>13</v>
      </c>
      <c r="G20">
        <v>10607</v>
      </c>
      <c r="H20" t="s">
        <v>24</v>
      </c>
      <c r="I20" s="1">
        <v>195.93</v>
      </c>
      <c r="J20" t="s">
        <v>564</v>
      </c>
      <c r="K20" s="2" t="s">
        <v>566</v>
      </c>
      <c r="L20">
        <v>0</v>
      </c>
    </row>
    <row r="21" spans="1:12" x14ac:dyDescent="0.3">
      <c r="A21" t="s">
        <v>617</v>
      </c>
      <c r="B21" s="2">
        <v>44515</v>
      </c>
      <c r="C21">
        <v>1138937</v>
      </c>
      <c r="D21" t="s">
        <v>28</v>
      </c>
      <c r="E21" s="2">
        <v>44545</v>
      </c>
      <c r="F21" t="s">
        <v>13</v>
      </c>
      <c r="G21">
        <v>10607</v>
      </c>
      <c r="H21" t="s">
        <v>24</v>
      </c>
      <c r="I21" s="1">
        <v>10.91</v>
      </c>
      <c r="J21" t="s">
        <v>569</v>
      </c>
      <c r="K21" s="2" t="s">
        <v>566</v>
      </c>
      <c r="L21">
        <v>0</v>
      </c>
    </row>
    <row r="22" spans="1:12" x14ac:dyDescent="0.3">
      <c r="A22" t="s">
        <v>617</v>
      </c>
      <c r="B22" s="2">
        <v>44526</v>
      </c>
      <c r="C22">
        <v>1140601</v>
      </c>
      <c r="D22" t="s">
        <v>29</v>
      </c>
      <c r="E22" s="2">
        <v>44556</v>
      </c>
      <c r="F22" t="s">
        <v>13</v>
      </c>
      <c r="G22" s="2">
        <v>10607</v>
      </c>
      <c r="H22" t="s">
        <v>24</v>
      </c>
      <c r="I22" s="1">
        <v>163.02000000000001</v>
      </c>
      <c r="J22" t="s">
        <v>564</v>
      </c>
      <c r="K22" s="2" t="s">
        <v>566</v>
      </c>
      <c r="L22">
        <v>0</v>
      </c>
    </row>
    <row r="23" spans="1:12" x14ac:dyDescent="0.3">
      <c r="A23" t="s">
        <v>617</v>
      </c>
      <c r="B23" s="2">
        <v>45134</v>
      </c>
      <c r="C23">
        <v>1205375</v>
      </c>
      <c r="D23" t="s">
        <v>12</v>
      </c>
      <c r="E23" s="2">
        <v>45164</v>
      </c>
      <c r="F23" t="s">
        <v>13</v>
      </c>
      <c r="G23">
        <v>10607</v>
      </c>
      <c r="H23" t="s">
        <v>24</v>
      </c>
      <c r="I23" s="1">
        <v>141.25</v>
      </c>
      <c r="J23" t="s">
        <v>623</v>
      </c>
      <c r="K23" s="2" t="s">
        <v>624</v>
      </c>
      <c r="L23" t="s">
        <v>566</v>
      </c>
    </row>
    <row r="24" spans="1:12" x14ac:dyDescent="0.3">
      <c r="A24" t="s">
        <v>617</v>
      </c>
      <c r="B24" s="2">
        <v>45134</v>
      </c>
      <c r="C24">
        <v>1205402</v>
      </c>
      <c r="D24" t="s">
        <v>12</v>
      </c>
      <c r="E24" s="2">
        <v>45164</v>
      </c>
      <c r="F24" t="s">
        <v>13</v>
      </c>
      <c r="G24">
        <v>10607</v>
      </c>
      <c r="H24" t="s">
        <v>24</v>
      </c>
      <c r="I24" s="1">
        <v>5650</v>
      </c>
      <c r="J24" t="s">
        <v>623</v>
      </c>
      <c r="K24" s="2" t="s">
        <v>624</v>
      </c>
      <c r="L24" t="s">
        <v>566</v>
      </c>
    </row>
    <row r="25" spans="1:12" x14ac:dyDescent="0.3">
      <c r="A25" t="s">
        <v>617</v>
      </c>
      <c r="B25" s="2">
        <v>45138</v>
      </c>
      <c r="C25">
        <v>1205764</v>
      </c>
      <c r="D25" t="s">
        <v>12</v>
      </c>
      <c r="E25" s="2">
        <v>45168</v>
      </c>
      <c r="F25" t="s">
        <v>13</v>
      </c>
      <c r="G25">
        <v>10607</v>
      </c>
      <c r="H25" t="s">
        <v>24</v>
      </c>
      <c r="I25" s="1">
        <v>23.68</v>
      </c>
      <c r="J25" t="s">
        <v>623</v>
      </c>
      <c r="K25" s="2" t="s">
        <v>624</v>
      </c>
      <c r="L25" t="s">
        <v>566</v>
      </c>
    </row>
    <row r="26" spans="1:12" x14ac:dyDescent="0.3">
      <c r="A26" t="s">
        <v>617</v>
      </c>
      <c r="B26" s="2">
        <v>45148</v>
      </c>
      <c r="C26">
        <v>1206956</v>
      </c>
      <c r="E26" s="2">
        <v>45178</v>
      </c>
      <c r="F26" t="s">
        <v>13</v>
      </c>
      <c r="G26">
        <v>10607</v>
      </c>
      <c r="H26" t="s">
        <v>24</v>
      </c>
      <c r="I26" s="1">
        <v>1600</v>
      </c>
      <c r="J26" t="s">
        <v>623</v>
      </c>
      <c r="K26" s="2" t="s">
        <v>624</v>
      </c>
      <c r="L26" t="s">
        <v>566</v>
      </c>
    </row>
    <row r="27" spans="1:12" x14ac:dyDescent="0.3">
      <c r="A27" t="s">
        <v>617</v>
      </c>
      <c r="B27" s="2">
        <v>45110</v>
      </c>
      <c r="C27">
        <v>1202761</v>
      </c>
      <c r="D27" t="s">
        <v>12</v>
      </c>
      <c r="E27" s="2">
        <v>45140</v>
      </c>
      <c r="F27" t="s">
        <v>16</v>
      </c>
      <c r="G27">
        <v>10607</v>
      </c>
      <c r="H27" t="s">
        <v>24</v>
      </c>
      <c r="I27" s="1">
        <v>-151.63999999999999</v>
      </c>
      <c r="J27" t="s">
        <v>623</v>
      </c>
      <c r="K27" s="2" t="s">
        <v>624</v>
      </c>
      <c r="L27" t="s">
        <v>566</v>
      </c>
    </row>
    <row r="28" spans="1:12" x14ac:dyDescent="0.3">
      <c r="A28" t="s">
        <v>617</v>
      </c>
      <c r="B28" s="2">
        <v>45110</v>
      </c>
      <c r="C28">
        <v>1202762</v>
      </c>
      <c r="D28" t="s">
        <v>12</v>
      </c>
      <c r="E28" s="2">
        <v>45140</v>
      </c>
      <c r="F28" t="s">
        <v>13</v>
      </c>
      <c r="G28">
        <v>10607</v>
      </c>
      <c r="H28" t="s">
        <v>24</v>
      </c>
      <c r="I28" s="1">
        <v>151.63999999999999</v>
      </c>
      <c r="J28" t="s">
        <v>573</v>
      </c>
      <c r="K28" s="2" t="s">
        <v>566</v>
      </c>
      <c r="L28">
        <v>0</v>
      </c>
    </row>
    <row r="29" spans="1:12" x14ac:dyDescent="0.3">
      <c r="A29" t="s">
        <v>617</v>
      </c>
      <c r="B29" s="2">
        <v>45111</v>
      </c>
      <c r="C29">
        <v>1202842</v>
      </c>
      <c r="D29" t="s">
        <v>12</v>
      </c>
      <c r="E29" s="2">
        <v>45141</v>
      </c>
      <c r="F29" t="s">
        <v>13</v>
      </c>
      <c r="G29">
        <v>10607</v>
      </c>
      <c r="H29" t="s">
        <v>24</v>
      </c>
      <c r="I29" s="1">
        <v>138.13</v>
      </c>
      <c r="J29" t="s">
        <v>573</v>
      </c>
      <c r="K29" s="2" t="s">
        <v>566</v>
      </c>
      <c r="L29">
        <v>0</v>
      </c>
    </row>
    <row r="30" spans="1:12" x14ac:dyDescent="0.3">
      <c r="A30" t="s">
        <v>617</v>
      </c>
      <c r="B30" s="2">
        <v>45114</v>
      </c>
      <c r="C30">
        <v>1203247</v>
      </c>
      <c r="D30" t="s">
        <v>12</v>
      </c>
      <c r="E30" s="2">
        <v>45144</v>
      </c>
      <c r="F30" t="s">
        <v>13</v>
      </c>
      <c r="G30">
        <v>10607</v>
      </c>
      <c r="H30" t="s">
        <v>24</v>
      </c>
      <c r="I30" s="1">
        <v>331.52</v>
      </c>
      <c r="J30" t="s">
        <v>573</v>
      </c>
      <c r="K30" s="2" t="s">
        <v>566</v>
      </c>
      <c r="L30">
        <v>0</v>
      </c>
    </row>
    <row r="31" spans="1:12" x14ac:dyDescent="0.3">
      <c r="A31" t="s">
        <v>617</v>
      </c>
      <c r="B31" s="2">
        <v>45128</v>
      </c>
      <c r="C31">
        <v>1204704</v>
      </c>
      <c r="D31" t="s">
        <v>12</v>
      </c>
      <c r="E31" s="2">
        <v>45158</v>
      </c>
      <c r="F31" t="s">
        <v>13</v>
      </c>
      <c r="G31">
        <v>10607</v>
      </c>
      <c r="H31" t="s">
        <v>24</v>
      </c>
      <c r="I31" s="1">
        <v>107.93</v>
      </c>
      <c r="J31" t="s">
        <v>623</v>
      </c>
      <c r="K31" s="2" t="s">
        <v>624</v>
      </c>
      <c r="L31" t="s">
        <v>566</v>
      </c>
    </row>
    <row r="32" spans="1:12" x14ac:dyDescent="0.3">
      <c r="A32" t="s">
        <v>617</v>
      </c>
      <c r="B32" s="2">
        <v>45132</v>
      </c>
      <c r="C32">
        <v>1205082</v>
      </c>
      <c r="D32" t="s">
        <v>12</v>
      </c>
      <c r="E32" s="2">
        <v>45162</v>
      </c>
      <c r="F32" t="s">
        <v>13</v>
      </c>
      <c r="G32">
        <v>10607</v>
      </c>
      <c r="H32" t="s">
        <v>24</v>
      </c>
      <c r="I32" s="1">
        <v>111.5</v>
      </c>
      <c r="J32" t="s">
        <v>573</v>
      </c>
      <c r="K32" s="2">
        <v>0</v>
      </c>
      <c r="L32">
        <v>0</v>
      </c>
    </row>
    <row r="33" spans="1:12" x14ac:dyDescent="0.3">
      <c r="A33" t="s">
        <v>617</v>
      </c>
      <c r="B33" s="2">
        <v>45075</v>
      </c>
      <c r="C33">
        <v>1199034</v>
      </c>
      <c r="D33" t="s">
        <v>12</v>
      </c>
      <c r="E33" s="2">
        <v>45105</v>
      </c>
      <c r="F33" t="s">
        <v>13</v>
      </c>
      <c r="G33">
        <v>10607</v>
      </c>
      <c r="H33" t="s">
        <v>24</v>
      </c>
      <c r="I33" s="1">
        <v>81.86</v>
      </c>
      <c r="J33" t="s">
        <v>564</v>
      </c>
      <c r="K33" s="2">
        <v>45120</v>
      </c>
      <c r="L33">
        <v>0</v>
      </c>
    </row>
    <row r="34" spans="1:12" x14ac:dyDescent="0.3">
      <c r="A34" t="s">
        <v>617</v>
      </c>
      <c r="B34" s="2">
        <v>45084</v>
      </c>
      <c r="C34">
        <v>1200092</v>
      </c>
      <c r="D34" t="s">
        <v>12</v>
      </c>
      <c r="E34" s="2">
        <v>45114</v>
      </c>
      <c r="F34" t="s">
        <v>13</v>
      </c>
      <c r="G34">
        <v>10607</v>
      </c>
      <c r="H34" t="s">
        <v>24</v>
      </c>
      <c r="I34" s="1">
        <v>219.16</v>
      </c>
      <c r="J34" t="s">
        <v>623</v>
      </c>
      <c r="K34" s="2" t="s">
        <v>624</v>
      </c>
      <c r="L34" t="s">
        <v>566</v>
      </c>
    </row>
    <row r="35" spans="1:12" x14ac:dyDescent="0.3">
      <c r="A35" t="s">
        <v>617</v>
      </c>
      <c r="B35" s="2">
        <v>45096</v>
      </c>
      <c r="C35">
        <v>1201259</v>
      </c>
      <c r="D35" t="s">
        <v>12</v>
      </c>
      <c r="E35" s="2">
        <v>45126</v>
      </c>
      <c r="F35" t="s">
        <v>13</v>
      </c>
      <c r="G35">
        <v>10607</v>
      </c>
      <c r="H35" t="s">
        <v>24</v>
      </c>
      <c r="I35" s="1">
        <v>219.16</v>
      </c>
      <c r="J35" t="s">
        <v>564</v>
      </c>
      <c r="K35" s="2">
        <v>45237</v>
      </c>
      <c r="L35">
        <v>0</v>
      </c>
    </row>
    <row r="36" spans="1:12" x14ac:dyDescent="0.3">
      <c r="A36" t="s">
        <v>617</v>
      </c>
      <c r="B36" s="2">
        <v>45096</v>
      </c>
      <c r="C36">
        <v>1201261</v>
      </c>
      <c r="D36" t="s">
        <v>12</v>
      </c>
      <c r="E36" s="2">
        <v>45126</v>
      </c>
      <c r="F36" t="s">
        <v>16</v>
      </c>
      <c r="G36">
        <v>10607</v>
      </c>
      <c r="H36" t="s">
        <v>24</v>
      </c>
      <c r="I36" s="1">
        <v>-219.16</v>
      </c>
      <c r="J36" t="s">
        <v>623</v>
      </c>
      <c r="K36" s="2" t="s">
        <v>624</v>
      </c>
      <c r="L36" t="s">
        <v>566</v>
      </c>
    </row>
    <row r="37" spans="1:12" x14ac:dyDescent="0.3">
      <c r="A37" t="s">
        <v>617</v>
      </c>
      <c r="B37" s="2">
        <v>45098</v>
      </c>
      <c r="C37">
        <v>1201572</v>
      </c>
      <c r="D37" t="s">
        <v>12</v>
      </c>
      <c r="E37" s="2">
        <v>45128</v>
      </c>
      <c r="F37" t="s">
        <v>13</v>
      </c>
      <c r="G37">
        <v>10607</v>
      </c>
      <c r="H37" t="s">
        <v>24</v>
      </c>
      <c r="I37" s="1">
        <v>53.28</v>
      </c>
      <c r="J37" t="s">
        <v>564</v>
      </c>
      <c r="K37" s="2">
        <v>45237</v>
      </c>
      <c r="L37">
        <v>0</v>
      </c>
    </row>
    <row r="38" spans="1:12" x14ac:dyDescent="0.3">
      <c r="A38" t="s">
        <v>617</v>
      </c>
      <c r="B38" s="2">
        <v>45103</v>
      </c>
      <c r="C38">
        <v>1202004</v>
      </c>
      <c r="D38" t="s">
        <v>12</v>
      </c>
      <c r="E38" s="2">
        <v>45133</v>
      </c>
      <c r="F38" t="s">
        <v>13</v>
      </c>
      <c r="G38">
        <v>10607</v>
      </c>
      <c r="H38" t="s">
        <v>24</v>
      </c>
      <c r="I38" s="1">
        <v>101.89</v>
      </c>
      <c r="J38" t="s">
        <v>573</v>
      </c>
      <c r="K38" s="2" t="s">
        <v>566</v>
      </c>
      <c r="L38">
        <v>0</v>
      </c>
    </row>
    <row r="39" spans="1:12" x14ac:dyDescent="0.3">
      <c r="A39" t="s">
        <v>617</v>
      </c>
      <c r="B39" s="2">
        <v>45015</v>
      </c>
      <c r="C39">
        <v>1193198</v>
      </c>
      <c r="E39" s="2">
        <v>45045</v>
      </c>
      <c r="F39" t="s">
        <v>13</v>
      </c>
      <c r="G39">
        <v>10607</v>
      </c>
      <c r="H39" t="s">
        <v>24</v>
      </c>
      <c r="I39" s="1">
        <v>1.48</v>
      </c>
      <c r="J39" t="s">
        <v>623</v>
      </c>
      <c r="K39" s="2" t="s">
        <v>624</v>
      </c>
      <c r="L39" t="s">
        <v>566</v>
      </c>
    </row>
    <row r="40" spans="1:12" x14ac:dyDescent="0.3">
      <c r="A40" t="s">
        <v>617</v>
      </c>
      <c r="B40" s="2">
        <v>45016</v>
      </c>
      <c r="C40">
        <v>1193333</v>
      </c>
      <c r="D40" t="s">
        <v>12</v>
      </c>
      <c r="E40" s="2">
        <v>45046</v>
      </c>
      <c r="F40" t="s">
        <v>16</v>
      </c>
      <c r="G40">
        <v>10607</v>
      </c>
      <c r="H40" t="s">
        <v>24</v>
      </c>
      <c r="I40" s="1">
        <v>-78.400000000000006</v>
      </c>
      <c r="J40" t="s">
        <v>623</v>
      </c>
      <c r="K40" s="2" t="s">
        <v>624</v>
      </c>
      <c r="L40" t="s">
        <v>566</v>
      </c>
    </row>
    <row r="41" spans="1:12" x14ac:dyDescent="0.3">
      <c r="A41" t="s">
        <v>617</v>
      </c>
      <c r="B41" s="2">
        <v>45016</v>
      </c>
      <c r="C41">
        <v>1193334</v>
      </c>
      <c r="D41" t="s">
        <v>12</v>
      </c>
      <c r="E41" s="2">
        <v>45046</v>
      </c>
      <c r="F41" t="s">
        <v>13</v>
      </c>
      <c r="G41">
        <v>10607</v>
      </c>
      <c r="H41" t="s">
        <v>24</v>
      </c>
      <c r="I41" s="1">
        <v>78.400000000000006</v>
      </c>
      <c r="J41" t="s">
        <v>573</v>
      </c>
      <c r="K41" s="2" t="s">
        <v>566</v>
      </c>
      <c r="L41">
        <v>0</v>
      </c>
    </row>
    <row r="42" spans="1:12" x14ac:dyDescent="0.3">
      <c r="A42" t="s">
        <v>617</v>
      </c>
      <c r="B42" s="2">
        <v>45040</v>
      </c>
      <c r="C42">
        <v>1195422</v>
      </c>
      <c r="D42" t="s">
        <v>12</v>
      </c>
      <c r="E42" s="2">
        <v>45070</v>
      </c>
      <c r="F42" t="s">
        <v>13</v>
      </c>
      <c r="G42">
        <v>10607</v>
      </c>
      <c r="H42" t="s">
        <v>24</v>
      </c>
      <c r="I42" s="1">
        <v>142.08000000000001</v>
      </c>
      <c r="J42" t="s">
        <v>573</v>
      </c>
      <c r="K42" s="2" t="s">
        <v>566</v>
      </c>
      <c r="L42">
        <v>0</v>
      </c>
    </row>
    <row r="43" spans="1:12" x14ac:dyDescent="0.3">
      <c r="A43" t="s">
        <v>617</v>
      </c>
      <c r="B43" s="2">
        <v>45051</v>
      </c>
      <c r="C43">
        <v>1196592</v>
      </c>
      <c r="D43" t="s">
        <v>12</v>
      </c>
      <c r="E43" s="2">
        <v>45081</v>
      </c>
      <c r="F43" t="s">
        <v>13</v>
      </c>
      <c r="G43">
        <v>10607</v>
      </c>
      <c r="H43" t="s">
        <v>24</v>
      </c>
      <c r="I43" s="1">
        <v>151.63999999999999</v>
      </c>
      <c r="J43" t="s">
        <v>573</v>
      </c>
      <c r="K43" s="2" t="s">
        <v>566</v>
      </c>
      <c r="L43">
        <v>0</v>
      </c>
    </row>
    <row r="44" spans="1:12" x14ac:dyDescent="0.3">
      <c r="A44" t="s">
        <v>617</v>
      </c>
      <c r="B44" s="2">
        <v>45070</v>
      </c>
      <c r="C44">
        <v>1198633</v>
      </c>
      <c r="D44" t="s">
        <v>12</v>
      </c>
      <c r="E44" s="2">
        <v>45100</v>
      </c>
      <c r="F44" t="s">
        <v>13</v>
      </c>
      <c r="G44">
        <v>10607</v>
      </c>
      <c r="H44" t="s">
        <v>24</v>
      </c>
      <c r="I44" s="1">
        <v>110.4</v>
      </c>
      <c r="J44" t="s">
        <v>573</v>
      </c>
      <c r="K44" s="2" t="s">
        <v>566</v>
      </c>
      <c r="L44">
        <v>0</v>
      </c>
    </row>
    <row r="45" spans="1:12" x14ac:dyDescent="0.3">
      <c r="A45" t="s">
        <v>617</v>
      </c>
      <c r="B45" s="2">
        <v>44994</v>
      </c>
      <c r="C45">
        <v>1190825</v>
      </c>
      <c r="D45" t="s">
        <v>12</v>
      </c>
      <c r="E45" s="2">
        <v>45024</v>
      </c>
      <c r="F45" t="s">
        <v>13</v>
      </c>
      <c r="G45">
        <v>10607</v>
      </c>
      <c r="H45" t="s">
        <v>24</v>
      </c>
      <c r="I45" s="1">
        <v>312.44</v>
      </c>
      <c r="J45" t="s">
        <v>573</v>
      </c>
      <c r="K45" s="2" t="s">
        <v>566</v>
      </c>
      <c r="L45">
        <v>0</v>
      </c>
    </row>
    <row r="46" spans="1:12" x14ac:dyDescent="0.3">
      <c r="A46" t="s">
        <v>617</v>
      </c>
      <c r="B46" s="2">
        <v>44882</v>
      </c>
      <c r="C46">
        <v>1179656</v>
      </c>
      <c r="E46" s="2">
        <v>44912</v>
      </c>
      <c r="F46" t="s">
        <v>13</v>
      </c>
      <c r="G46">
        <v>10607</v>
      </c>
      <c r="H46" t="s">
        <v>24</v>
      </c>
      <c r="I46" s="1">
        <v>172.5</v>
      </c>
      <c r="J46" t="s">
        <v>623</v>
      </c>
      <c r="K46" s="2" t="s">
        <v>624</v>
      </c>
      <c r="L46" t="s">
        <v>566</v>
      </c>
    </row>
    <row r="47" spans="1:12" x14ac:dyDescent="0.3">
      <c r="A47" t="s">
        <v>617</v>
      </c>
      <c r="B47" s="2">
        <v>44891</v>
      </c>
      <c r="C47">
        <v>1180815</v>
      </c>
      <c r="E47" s="2">
        <v>44921</v>
      </c>
      <c r="F47" t="s">
        <v>16</v>
      </c>
      <c r="G47">
        <v>10607</v>
      </c>
      <c r="H47" t="s">
        <v>24</v>
      </c>
      <c r="I47" s="1">
        <v>-172.5</v>
      </c>
      <c r="J47" t="s">
        <v>623</v>
      </c>
      <c r="K47" s="2" t="s">
        <v>624</v>
      </c>
      <c r="L47" t="s">
        <v>566</v>
      </c>
    </row>
    <row r="48" spans="1:12" x14ac:dyDescent="0.3">
      <c r="A48" t="s">
        <v>617</v>
      </c>
      <c r="B48" s="2">
        <v>44900</v>
      </c>
      <c r="C48">
        <v>1181500</v>
      </c>
      <c r="E48" s="2">
        <v>44930</v>
      </c>
      <c r="F48" t="s">
        <v>13</v>
      </c>
      <c r="G48">
        <v>10607</v>
      </c>
      <c r="H48" t="s">
        <v>24</v>
      </c>
      <c r="I48" s="1">
        <v>4.74</v>
      </c>
      <c r="J48" t="s">
        <v>564</v>
      </c>
      <c r="K48" s="2" t="s">
        <v>566</v>
      </c>
      <c r="L48" t="s">
        <v>596</v>
      </c>
    </row>
    <row r="49" spans="1:12" x14ac:dyDescent="0.3">
      <c r="A49" t="s">
        <v>617</v>
      </c>
      <c r="B49" s="2">
        <v>44901</v>
      </c>
      <c r="C49">
        <v>1181735</v>
      </c>
      <c r="D49" t="s">
        <v>12</v>
      </c>
      <c r="E49" s="2">
        <v>44931</v>
      </c>
      <c r="F49" t="s">
        <v>13</v>
      </c>
      <c r="G49">
        <v>10607</v>
      </c>
      <c r="H49" t="s">
        <v>24</v>
      </c>
      <c r="I49" s="1">
        <v>78.400000000000006</v>
      </c>
      <c r="J49" t="s">
        <v>623</v>
      </c>
      <c r="K49" s="2" t="s">
        <v>624</v>
      </c>
      <c r="L49" t="s">
        <v>566</v>
      </c>
    </row>
    <row r="50" spans="1:12" x14ac:dyDescent="0.3">
      <c r="A50" t="s">
        <v>617</v>
      </c>
      <c r="B50" s="2">
        <v>44973</v>
      </c>
      <c r="C50">
        <v>1188905</v>
      </c>
      <c r="E50" s="2">
        <v>45003</v>
      </c>
      <c r="F50" t="s">
        <v>13</v>
      </c>
      <c r="G50">
        <v>10607</v>
      </c>
      <c r="H50" t="s">
        <v>24</v>
      </c>
      <c r="I50" s="1">
        <v>0.33</v>
      </c>
      <c r="J50" t="s">
        <v>573</v>
      </c>
      <c r="K50" s="2">
        <v>45014</v>
      </c>
      <c r="L50">
        <v>0</v>
      </c>
    </row>
    <row r="51" spans="1:12" x14ac:dyDescent="0.3">
      <c r="A51" t="s">
        <v>617</v>
      </c>
      <c r="B51" s="2">
        <v>44708</v>
      </c>
      <c r="C51">
        <v>1161258</v>
      </c>
      <c r="D51" t="s">
        <v>30</v>
      </c>
      <c r="E51" s="2">
        <v>44738</v>
      </c>
      <c r="F51" t="s">
        <v>13</v>
      </c>
      <c r="G51">
        <v>10607</v>
      </c>
      <c r="H51" t="s">
        <v>24</v>
      </c>
      <c r="I51" s="1">
        <v>4.79</v>
      </c>
      <c r="J51" t="s">
        <v>564</v>
      </c>
      <c r="K51" s="2" t="s">
        <v>566</v>
      </c>
      <c r="L51">
        <v>0</v>
      </c>
    </row>
    <row r="52" spans="1:12" x14ac:dyDescent="0.3">
      <c r="A52" t="s">
        <v>617</v>
      </c>
      <c r="B52" s="2">
        <v>44769</v>
      </c>
      <c r="C52">
        <v>1167807</v>
      </c>
      <c r="D52" t="s">
        <v>31</v>
      </c>
      <c r="E52" s="2">
        <v>44799</v>
      </c>
      <c r="F52" t="s">
        <v>13</v>
      </c>
      <c r="G52">
        <v>10607</v>
      </c>
      <c r="H52" t="s">
        <v>24</v>
      </c>
      <c r="I52" s="1">
        <v>12</v>
      </c>
      <c r="J52" t="s">
        <v>564</v>
      </c>
      <c r="K52" s="2" t="s">
        <v>566</v>
      </c>
      <c r="L52">
        <v>0</v>
      </c>
    </row>
    <row r="53" spans="1:12" x14ac:dyDescent="0.3">
      <c r="A53" t="s">
        <v>617</v>
      </c>
      <c r="B53" s="2">
        <v>44748</v>
      </c>
      <c r="C53">
        <v>1152438</v>
      </c>
      <c r="D53" t="s">
        <v>32</v>
      </c>
      <c r="E53" s="2">
        <v>44664</v>
      </c>
      <c r="F53" t="s">
        <v>18</v>
      </c>
      <c r="G53">
        <v>10607</v>
      </c>
      <c r="H53" t="s">
        <v>24</v>
      </c>
      <c r="I53" s="1">
        <v>-0.01</v>
      </c>
      <c r="J53" t="s">
        <v>564</v>
      </c>
      <c r="K53" s="2" t="s">
        <v>566</v>
      </c>
      <c r="L53">
        <v>0</v>
      </c>
    </row>
    <row r="54" spans="1:12" x14ac:dyDescent="0.3">
      <c r="A54" t="s">
        <v>617</v>
      </c>
      <c r="B54" s="2">
        <v>44994</v>
      </c>
      <c r="C54">
        <v>1190827</v>
      </c>
      <c r="D54" t="s">
        <v>12</v>
      </c>
      <c r="E54" s="2">
        <v>45024</v>
      </c>
      <c r="F54" t="s">
        <v>13</v>
      </c>
      <c r="G54">
        <v>10607</v>
      </c>
      <c r="H54" t="s">
        <v>24</v>
      </c>
      <c r="I54" s="1">
        <v>148.75</v>
      </c>
      <c r="J54" t="s">
        <v>564</v>
      </c>
      <c r="K54" s="2">
        <v>45237</v>
      </c>
      <c r="L54">
        <v>0</v>
      </c>
    </row>
    <row r="55" spans="1:12" x14ac:dyDescent="0.3">
      <c r="A55" t="s">
        <v>617</v>
      </c>
      <c r="B55" s="2">
        <v>44862</v>
      </c>
      <c r="C55">
        <v>1178112</v>
      </c>
      <c r="D55" t="s">
        <v>33</v>
      </c>
      <c r="E55" s="2">
        <v>44892</v>
      </c>
      <c r="F55" t="s">
        <v>13</v>
      </c>
      <c r="G55">
        <v>10607</v>
      </c>
      <c r="H55" t="s">
        <v>24</v>
      </c>
      <c r="I55" s="1">
        <v>89.96</v>
      </c>
      <c r="J55" t="s">
        <v>564</v>
      </c>
      <c r="K55" s="2" t="s">
        <v>566</v>
      </c>
      <c r="L55">
        <v>0</v>
      </c>
    </row>
    <row r="56" spans="1:12" x14ac:dyDescent="0.3">
      <c r="A56" t="s">
        <v>617</v>
      </c>
      <c r="B56" s="2">
        <v>44844</v>
      </c>
      <c r="C56">
        <v>1175831</v>
      </c>
      <c r="D56" t="s">
        <v>34</v>
      </c>
      <c r="E56" s="2">
        <v>44874</v>
      </c>
      <c r="F56" t="s">
        <v>13</v>
      </c>
      <c r="G56">
        <v>10607</v>
      </c>
      <c r="H56" t="s">
        <v>24</v>
      </c>
      <c r="I56" s="1">
        <v>17.89</v>
      </c>
      <c r="J56" t="s">
        <v>564</v>
      </c>
      <c r="K56" s="2" t="s">
        <v>566</v>
      </c>
      <c r="L56">
        <v>0</v>
      </c>
    </row>
    <row r="57" spans="1:12" x14ac:dyDescent="0.3">
      <c r="A57" t="s">
        <v>617</v>
      </c>
      <c r="B57" s="2">
        <v>45089</v>
      </c>
      <c r="C57">
        <v>1200489</v>
      </c>
      <c r="E57" s="2">
        <v>45119</v>
      </c>
      <c r="F57" t="s">
        <v>13</v>
      </c>
      <c r="G57">
        <v>10774</v>
      </c>
      <c r="H57" t="s">
        <v>35</v>
      </c>
      <c r="I57" s="1">
        <v>22.68</v>
      </c>
      <c r="J57" t="s">
        <v>564</v>
      </c>
      <c r="K57" s="2">
        <v>45125</v>
      </c>
      <c r="L57" t="s">
        <v>603</v>
      </c>
    </row>
    <row r="58" spans="1:12" x14ac:dyDescent="0.3">
      <c r="A58" t="s">
        <v>617</v>
      </c>
      <c r="B58" s="2">
        <v>45089</v>
      </c>
      <c r="C58">
        <v>1200557</v>
      </c>
      <c r="E58" s="2">
        <v>45119</v>
      </c>
      <c r="F58" t="s">
        <v>13</v>
      </c>
      <c r="G58">
        <v>10774</v>
      </c>
      <c r="H58" t="s">
        <v>35</v>
      </c>
      <c r="I58" s="1">
        <v>15.32</v>
      </c>
      <c r="J58" t="s">
        <v>564</v>
      </c>
      <c r="K58" s="2">
        <v>45105</v>
      </c>
      <c r="L58">
        <v>0</v>
      </c>
    </row>
    <row r="59" spans="1:12" x14ac:dyDescent="0.3">
      <c r="A59" t="s">
        <v>617</v>
      </c>
      <c r="B59" s="2">
        <v>45056</v>
      </c>
      <c r="C59">
        <v>1197040</v>
      </c>
      <c r="E59" s="2">
        <v>45086</v>
      </c>
      <c r="F59" t="s">
        <v>13</v>
      </c>
      <c r="G59">
        <v>10774</v>
      </c>
      <c r="H59" t="s">
        <v>35</v>
      </c>
      <c r="I59" s="1">
        <v>26.6</v>
      </c>
      <c r="J59" t="s">
        <v>564</v>
      </c>
      <c r="K59" s="2">
        <v>0</v>
      </c>
      <c r="L59">
        <v>0</v>
      </c>
    </row>
    <row r="60" spans="1:12" x14ac:dyDescent="0.3">
      <c r="A60" t="s">
        <v>617</v>
      </c>
      <c r="B60" s="2">
        <v>45103</v>
      </c>
      <c r="C60">
        <v>1202019</v>
      </c>
      <c r="D60" t="s">
        <v>12</v>
      </c>
      <c r="E60" s="2">
        <v>45133</v>
      </c>
      <c r="F60" t="s">
        <v>13</v>
      </c>
      <c r="G60">
        <v>10918</v>
      </c>
      <c r="H60" t="s">
        <v>36</v>
      </c>
      <c r="I60" s="1">
        <v>195.94</v>
      </c>
      <c r="J60" t="s">
        <v>573</v>
      </c>
      <c r="K60" s="2" t="s">
        <v>566</v>
      </c>
      <c r="L60">
        <v>0</v>
      </c>
    </row>
    <row r="61" spans="1:12" x14ac:dyDescent="0.3">
      <c r="A61" t="s">
        <v>617</v>
      </c>
      <c r="B61" s="2">
        <v>44788</v>
      </c>
      <c r="C61">
        <v>1169684</v>
      </c>
      <c r="D61" t="s">
        <v>37</v>
      </c>
      <c r="E61" s="2">
        <v>44818</v>
      </c>
      <c r="F61" t="s">
        <v>13</v>
      </c>
      <c r="G61">
        <v>10933</v>
      </c>
      <c r="H61" t="s">
        <v>38</v>
      </c>
      <c r="I61" s="1">
        <v>20.52</v>
      </c>
      <c r="J61" t="s">
        <v>564</v>
      </c>
      <c r="K61" s="2" t="s">
        <v>566</v>
      </c>
      <c r="L61">
        <v>0</v>
      </c>
    </row>
    <row r="62" spans="1:12" x14ac:dyDescent="0.3">
      <c r="A62" t="s">
        <v>617</v>
      </c>
      <c r="B62" s="2">
        <v>45040</v>
      </c>
      <c r="C62">
        <v>1195407</v>
      </c>
      <c r="D62" t="s">
        <v>12</v>
      </c>
      <c r="E62" s="2">
        <v>45070</v>
      </c>
      <c r="F62" t="s">
        <v>13</v>
      </c>
      <c r="G62">
        <v>10933</v>
      </c>
      <c r="H62" t="s">
        <v>38</v>
      </c>
      <c r="I62" s="1">
        <v>1495</v>
      </c>
      <c r="J62" t="s">
        <v>564</v>
      </c>
      <c r="K62" s="2" t="s">
        <v>566</v>
      </c>
      <c r="L62">
        <v>0</v>
      </c>
    </row>
    <row r="63" spans="1:12" x14ac:dyDescent="0.3">
      <c r="A63" t="s">
        <v>617</v>
      </c>
      <c r="B63" s="2">
        <v>45112</v>
      </c>
      <c r="C63">
        <v>1202962</v>
      </c>
      <c r="D63" t="s">
        <v>12</v>
      </c>
      <c r="E63" s="2">
        <v>45113</v>
      </c>
      <c r="F63" t="s">
        <v>13</v>
      </c>
      <c r="G63">
        <v>10937</v>
      </c>
      <c r="H63" t="s">
        <v>39</v>
      </c>
      <c r="I63" s="1">
        <v>71</v>
      </c>
      <c r="J63" t="s">
        <v>623</v>
      </c>
      <c r="K63" s="2" t="s">
        <v>624</v>
      </c>
      <c r="L63" t="s">
        <v>566</v>
      </c>
    </row>
    <row r="64" spans="1:12" x14ac:dyDescent="0.3">
      <c r="A64" t="s">
        <v>617</v>
      </c>
      <c r="B64" s="2">
        <v>45113</v>
      </c>
      <c r="C64">
        <v>1203127</v>
      </c>
      <c r="D64" t="s">
        <v>12</v>
      </c>
      <c r="E64" s="2">
        <v>45114</v>
      </c>
      <c r="F64" t="s">
        <v>16</v>
      </c>
      <c r="G64">
        <v>10937</v>
      </c>
      <c r="H64" t="s">
        <v>39</v>
      </c>
      <c r="I64" s="1">
        <v>-71</v>
      </c>
      <c r="J64" t="s">
        <v>623</v>
      </c>
      <c r="K64" s="2" t="s">
        <v>624</v>
      </c>
      <c r="L64" t="s">
        <v>566</v>
      </c>
    </row>
    <row r="65" spans="1:12" x14ac:dyDescent="0.3">
      <c r="A65" t="s">
        <v>617</v>
      </c>
      <c r="B65" s="2">
        <v>44874</v>
      </c>
      <c r="C65">
        <v>1178914</v>
      </c>
      <c r="D65" t="s">
        <v>12</v>
      </c>
      <c r="E65" s="2">
        <v>44904</v>
      </c>
      <c r="F65" t="s">
        <v>13</v>
      </c>
      <c r="G65">
        <v>10941</v>
      </c>
      <c r="H65" t="s">
        <v>40</v>
      </c>
      <c r="I65" s="1">
        <v>55.2</v>
      </c>
      <c r="J65" t="s">
        <v>623</v>
      </c>
      <c r="K65" s="2" t="s">
        <v>624</v>
      </c>
      <c r="L65" t="s">
        <v>566</v>
      </c>
    </row>
    <row r="66" spans="1:12" x14ac:dyDescent="0.3">
      <c r="A66" t="s">
        <v>617</v>
      </c>
      <c r="B66" s="2">
        <v>45098</v>
      </c>
      <c r="C66">
        <v>1201530</v>
      </c>
      <c r="D66" t="s">
        <v>12</v>
      </c>
      <c r="E66" s="2">
        <v>45128</v>
      </c>
      <c r="F66" t="s">
        <v>13</v>
      </c>
      <c r="G66">
        <v>10941</v>
      </c>
      <c r="H66" t="s">
        <v>40</v>
      </c>
      <c r="I66" s="1">
        <v>78.48</v>
      </c>
      <c r="J66" t="s">
        <v>573</v>
      </c>
      <c r="K66" s="2" t="s">
        <v>566</v>
      </c>
      <c r="L66">
        <v>0</v>
      </c>
    </row>
    <row r="67" spans="1:12" x14ac:dyDescent="0.3">
      <c r="A67" t="s">
        <v>617</v>
      </c>
      <c r="B67" s="2">
        <v>44995</v>
      </c>
      <c r="C67">
        <v>1190984</v>
      </c>
      <c r="E67" s="2">
        <v>45025</v>
      </c>
      <c r="F67" t="s">
        <v>13</v>
      </c>
      <c r="G67">
        <v>11012</v>
      </c>
      <c r="H67" t="s">
        <v>41</v>
      </c>
      <c r="I67" s="1">
        <v>100.07</v>
      </c>
      <c r="J67" t="s">
        <v>564</v>
      </c>
      <c r="K67" s="2">
        <v>45030</v>
      </c>
      <c r="L67">
        <v>0</v>
      </c>
    </row>
    <row r="68" spans="1:12" x14ac:dyDescent="0.3">
      <c r="A68" t="s">
        <v>617</v>
      </c>
      <c r="B68" s="2">
        <v>45062</v>
      </c>
      <c r="C68">
        <v>1197652</v>
      </c>
      <c r="E68" s="2">
        <v>45092</v>
      </c>
      <c r="F68" t="s">
        <v>13</v>
      </c>
      <c r="G68">
        <v>11012</v>
      </c>
      <c r="H68" t="s">
        <v>41</v>
      </c>
      <c r="I68" s="1">
        <v>14.74</v>
      </c>
      <c r="J68" t="s">
        <v>570</v>
      </c>
      <c r="K68" s="2" t="s">
        <v>566</v>
      </c>
      <c r="L68">
        <v>0</v>
      </c>
    </row>
    <row r="69" spans="1:12" x14ac:dyDescent="0.3">
      <c r="A69" t="s">
        <v>617</v>
      </c>
      <c r="B69" s="2">
        <v>45035</v>
      </c>
      <c r="C69">
        <v>1194900</v>
      </c>
      <c r="D69" t="s">
        <v>12</v>
      </c>
      <c r="E69" s="2">
        <v>45036</v>
      </c>
      <c r="F69" t="s">
        <v>16</v>
      </c>
      <c r="G69">
        <v>11447</v>
      </c>
      <c r="H69" t="s">
        <v>42</v>
      </c>
      <c r="I69" s="1">
        <v>-0.01</v>
      </c>
      <c r="J69" t="s">
        <v>623</v>
      </c>
      <c r="K69" s="2" t="s">
        <v>624</v>
      </c>
      <c r="L69" t="s">
        <v>566</v>
      </c>
    </row>
    <row r="70" spans="1:12" x14ac:dyDescent="0.3">
      <c r="A70" t="s">
        <v>617</v>
      </c>
      <c r="B70" s="2">
        <v>45035</v>
      </c>
      <c r="C70">
        <v>1194888</v>
      </c>
      <c r="D70" t="s">
        <v>12</v>
      </c>
      <c r="E70" s="2">
        <v>45036</v>
      </c>
      <c r="F70" t="s">
        <v>16</v>
      </c>
      <c r="G70">
        <v>11447</v>
      </c>
      <c r="H70" t="s">
        <v>42</v>
      </c>
      <c r="I70" s="1">
        <v>-72.760000000000005</v>
      </c>
      <c r="J70" t="s">
        <v>623</v>
      </c>
      <c r="K70" s="2" t="s">
        <v>624</v>
      </c>
      <c r="L70" t="s">
        <v>566</v>
      </c>
    </row>
    <row r="71" spans="1:12" x14ac:dyDescent="0.3">
      <c r="A71" t="s">
        <v>617</v>
      </c>
      <c r="B71" s="2">
        <v>44980</v>
      </c>
      <c r="C71">
        <v>1171447</v>
      </c>
      <c r="D71" t="s">
        <v>43</v>
      </c>
      <c r="E71" s="2">
        <v>44833</v>
      </c>
      <c r="F71" t="s">
        <v>18</v>
      </c>
      <c r="G71">
        <v>11470</v>
      </c>
      <c r="H71" t="s">
        <v>44</v>
      </c>
      <c r="I71" s="1">
        <v>-28</v>
      </c>
      <c r="J71" t="s">
        <v>564</v>
      </c>
      <c r="K71" s="2" t="s">
        <v>566</v>
      </c>
      <c r="L71">
        <v>0</v>
      </c>
    </row>
    <row r="72" spans="1:12" x14ac:dyDescent="0.3">
      <c r="A72" t="s">
        <v>617</v>
      </c>
      <c r="B72" s="2">
        <v>45142</v>
      </c>
      <c r="C72">
        <v>1206222</v>
      </c>
      <c r="D72" t="s">
        <v>12</v>
      </c>
      <c r="E72" s="2">
        <v>45172</v>
      </c>
      <c r="F72" t="s">
        <v>13</v>
      </c>
      <c r="G72">
        <v>11470</v>
      </c>
      <c r="H72" t="s">
        <v>44</v>
      </c>
      <c r="I72" s="1">
        <v>650</v>
      </c>
      <c r="J72" t="s">
        <v>623</v>
      </c>
      <c r="K72" s="2" t="s">
        <v>624</v>
      </c>
      <c r="L72" t="s">
        <v>566</v>
      </c>
    </row>
    <row r="73" spans="1:12" x14ac:dyDescent="0.3">
      <c r="A73" t="s">
        <v>617</v>
      </c>
      <c r="B73" s="2">
        <v>44648</v>
      </c>
      <c r="C73">
        <v>1154448</v>
      </c>
      <c r="D73" t="s">
        <v>45</v>
      </c>
      <c r="E73" s="2">
        <v>44678</v>
      </c>
      <c r="F73" t="s">
        <v>13</v>
      </c>
      <c r="G73">
        <v>11483</v>
      </c>
      <c r="H73" t="s">
        <v>46</v>
      </c>
      <c r="I73" s="1">
        <v>9975</v>
      </c>
      <c r="J73" t="s">
        <v>564</v>
      </c>
      <c r="K73" s="2" t="s">
        <v>566</v>
      </c>
      <c r="L73">
        <v>0</v>
      </c>
    </row>
    <row r="74" spans="1:12" x14ac:dyDescent="0.3">
      <c r="A74" t="s">
        <v>617</v>
      </c>
      <c r="B74" s="2">
        <v>44655</v>
      </c>
      <c r="C74">
        <v>1155183</v>
      </c>
      <c r="D74" t="s">
        <v>47</v>
      </c>
      <c r="E74" s="2">
        <v>44685</v>
      </c>
      <c r="F74" t="s">
        <v>13</v>
      </c>
      <c r="G74">
        <v>11483</v>
      </c>
      <c r="H74" t="s">
        <v>46</v>
      </c>
      <c r="I74" s="1">
        <v>919.2</v>
      </c>
      <c r="J74" t="s">
        <v>564</v>
      </c>
      <c r="K74" s="2" t="s">
        <v>566</v>
      </c>
      <c r="L74">
        <v>0</v>
      </c>
    </row>
    <row r="75" spans="1:12" x14ac:dyDescent="0.3">
      <c r="A75" t="s">
        <v>617</v>
      </c>
      <c r="B75" s="2">
        <v>44655</v>
      </c>
      <c r="C75">
        <v>1155188</v>
      </c>
      <c r="D75" t="s">
        <v>48</v>
      </c>
      <c r="E75" s="2">
        <v>44685</v>
      </c>
      <c r="F75" t="s">
        <v>13</v>
      </c>
      <c r="G75">
        <v>11483</v>
      </c>
      <c r="H75" t="s">
        <v>46</v>
      </c>
      <c r="I75" s="1">
        <v>35.880000000000003</v>
      </c>
      <c r="J75" t="s">
        <v>564</v>
      </c>
      <c r="K75" s="2" t="s">
        <v>566</v>
      </c>
      <c r="L75">
        <v>0</v>
      </c>
    </row>
    <row r="76" spans="1:12" x14ac:dyDescent="0.3">
      <c r="A76" t="s">
        <v>617</v>
      </c>
      <c r="B76" s="2">
        <v>45035</v>
      </c>
      <c r="C76">
        <v>1194946</v>
      </c>
      <c r="D76" t="s">
        <v>12</v>
      </c>
      <c r="E76" s="2">
        <v>45065</v>
      </c>
      <c r="F76" t="s">
        <v>13</v>
      </c>
      <c r="G76">
        <v>11483</v>
      </c>
      <c r="H76" t="s">
        <v>46</v>
      </c>
      <c r="I76" s="1">
        <v>858</v>
      </c>
      <c r="J76" t="s">
        <v>573</v>
      </c>
      <c r="K76" s="2" t="s">
        <v>566</v>
      </c>
      <c r="L76">
        <v>0</v>
      </c>
    </row>
    <row r="77" spans="1:12" x14ac:dyDescent="0.3">
      <c r="A77" t="s">
        <v>617</v>
      </c>
      <c r="B77" s="2">
        <v>44909</v>
      </c>
      <c r="C77">
        <v>1182561</v>
      </c>
      <c r="E77" s="2">
        <v>44939</v>
      </c>
      <c r="F77" t="s">
        <v>13</v>
      </c>
      <c r="G77">
        <v>11686</v>
      </c>
      <c r="H77" t="s">
        <v>49</v>
      </c>
      <c r="I77" s="1">
        <v>0.39</v>
      </c>
      <c r="J77" t="s">
        <v>564</v>
      </c>
      <c r="K77" s="2" t="s">
        <v>566</v>
      </c>
      <c r="L77" t="s">
        <v>600</v>
      </c>
    </row>
    <row r="78" spans="1:12" x14ac:dyDescent="0.3">
      <c r="A78" t="s">
        <v>617</v>
      </c>
      <c r="B78" s="2">
        <v>44397</v>
      </c>
      <c r="C78">
        <v>1126610</v>
      </c>
      <c r="D78" t="s">
        <v>50</v>
      </c>
      <c r="E78" s="2">
        <v>44427</v>
      </c>
      <c r="F78" t="s">
        <v>16</v>
      </c>
      <c r="G78">
        <v>12008</v>
      </c>
      <c r="H78" t="s">
        <v>51</v>
      </c>
      <c r="I78" s="1">
        <v>-0.02</v>
      </c>
      <c r="J78" t="s">
        <v>623</v>
      </c>
      <c r="K78" s="2" t="s">
        <v>624</v>
      </c>
      <c r="L78" t="s">
        <v>566</v>
      </c>
    </row>
    <row r="79" spans="1:12" x14ac:dyDescent="0.3">
      <c r="A79" t="s">
        <v>617</v>
      </c>
      <c r="B79" s="2">
        <v>44865</v>
      </c>
      <c r="C79">
        <v>1178264</v>
      </c>
      <c r="D79" t="s">
        <v>52</v>
      </c>
      <c r="E79" s="2">
        <v>44895</v>
      </c>
      <c r="F79" t="s">
        <v>13</v>
      </c>
      <c r="G79">
        <v>12008</v>
      </c>
      <c r="H79" t="s">
        <v>51</v>
      </c>
      <c r="I79" s="1">
        <v>3168.25</v>
      </c>
      <c r="J79" t="s">
        <v>564</v>
      </c>
      <c r="K79" s="2">
        <v>44991</v>
      </c>
      <c r="L79" t="s">
        <v>595</v>
      </c>
    </row>
    <row r="80" spans="1:12" x14ac:dyDescent="0.3">
      <c r="A80" t="s">
        <v>617</v>
      </c>
      <c r="B80" s="2">
        <v>45027</v>
      </c>
      <c r="C80">
        <v>1194031</v>
      </c>
      <c r="D80" t="s">
        <v>12</v>
      </c>
      <c r="E80" s="2">
        <v>45057</v>
      </c>
      <c r="F80" t="s">
        <v>13</v>
      </c>
      <c r="G80">
        <v>12008</v>
      </c>
      <c r="H80" t="s">
        <v>51</v>
      </c>
      <c r="I80" s="1">
        <v>70</v>
      </c>
      <c r="J80" t="s">
        <v>573</v>
      </c>
      <c r="K80" s="2" t="s">
        <v>566</v>
      </c>
      <c r="L80">
        <v>0</v>
      </c>
    </row>
    <row r="81" spans="1:12" x14ac:dyDescent="0.3">
      <c r="A81" t="s">
        <v>617</v>
      </c>
      <c r="B81" s="2">
        <v>45027</v>
      </c>
      <c r="C81">
        <v>1194036</v>
      </c>
      <c r="D81" t="s">
        <v>12</v>
      </c>
      <c r="E81" s="2">
        <v>45057</v>
      </c>
      <c r="F81" t="s">
        <v>16</v>
      </c>
      <c r="G81">
        <v>12008</v>
      </c>
      <c r="H81" t="s">
        <v>51</v>
      </c>
      <c r="I81" s="1">
        <v>-70</v>
      </c>
      <c r="J81" t="s">
        <v>623</v>
      </c>
      <c r="K81" s="2" t="s">
        <v>624</v>
      </c>
      <c r="L81" t="s">
        <v>566</v>
      </c>
    </row>
    <row r="82" spans="1:12" x14ac:dyDescent="0.3">
      <c r="A82" t="s">
        <v>617</v>
      </c>
      <c r="B82" s="2">
        <v>45027</v>
      </c>
      <c r="C82">
        <v>1194038</v>
      </c>
      <c r="D82" t="s">
        <v>12</v>
      </c>
      <c r="E82" s="2">
        <v>45057</v>
      </c>
      <c r="F82" t="s">
        <v>13</v>
      </c>
      <c r="G82">
        <v>12008</v>
      </c>
      <c r="H82" t="s">
        <v>51</v>
      </c>
      <c r="I82" s="1">
        <v>70</v>
      </c>
      <c r="J82" t="s">
        <v>564</v>
      </c>
      <c r="K82" s="2" t="s">
        <v>566</v>
      </c>
      <c r="L82">
        <v>0</v>
      </c>
    </row>
    <row r="83" spans="1:12" x14ac:dyDescent="0.3">
      <c r="A83" t="s">
        <v>617</v>
      </c>
      <c r="B83" s="2">
        <v>45043</v>
      </c>
      <c r="C83">
        <v>1195784</v>
      </c>
      <c r="D83" t="s">
        <v>12</v>
      </c>
      <c r="E83" s="2">
        <v>45073</v>
      </c>
      <c r="F83" t="s">
        <v>16</v>
      </c>
      <c r="G83">
        <v>12008</v>
      </c>
      <c r="H83" t="s">
        <v>51</v>
      </c>
      <c r="I83" s="1">
        <v>-16.8</v>
      </c>
      <c r="J83" t="s">
        <v>623</v>
      </c>
      <c r="K83" s="2" t="s">
        <v>624</v>
      </c>
      <c r="L83" t="s">
        <v>566</v>
      </c>
    </row>
    <row r="84" spans="1:12" x14ac:dyDescent="0.3">
      <c r="A84" t="s">
        <v>617</v>
      </c>
      <c r="B84" s="2">
        <v>45043</v>
      </c>
      <c r="C84">
        <v>1195788</v>
      </c>
      <c r="D84" t="s">
        <v>12</v>
      </c>
      <c r="E84" s="2">
        <v>45073</v>
      </c>
      <c r="F84" t="s">
        <v>13</v>
      </c>
      <c r="G84">
        <v>12008</v>
      </c>
      <c r="H84" t="s">
        <v>51</v>
      </c>
      <c r="I84" s="1">
        <v>16.8</v>
      </c>
      <c r="J84" t="s">
        <v>623</v>
      </c>
      <c r="K84" s="2" t="s">
        <v>624</v>
      </c>
      <c r="L84" t="s">
        <v>566</v>
      </c>
    </row>
    <row r="85" spans="1:12" x14ac:dyDescent="0.3">
      <c r="A85" t="s">
        <v>617</v>
      </c>
      <c r="B85" s="2">
        <v>45049</v>
      </c>
      <c r="C85">
        <v>1196260</v>
      </c>
      <c r="D85" t="s">
        <v>12</v>
      </c>
      <c r="E85" s="2">
        <v>45079</v>
      </c>
      <c r="F85" t="s">
        <v>13</v>
      </c>
      <c r="G85">
        <v>12008</v>
      </c>
      <c r="H85" t="s">
        <v>51</v>
      </c>
      <c r="I85" s="1">
        <v>1400</v>
      </c>
      <c r="J85" t="s">
        <v>564</v>
      </c>
      <c r="K85" s="2" t="s">
        <v>566</v>
      </c>
      <c r="L85">
        <v>0</v>
      </c>
    </row>
    <row r="86" spans="1:12" x14ac:dyDescent="0.3">
      <c r="A86" t="s">
        <v>617</v>
      </c>
      <c r="B86" s="2">
        <v>44300</v>
      </c>
      <c r="C86">
        <v>1116607</v>
      </c>
      <c r="D86" t="s">
        <v>53</v>
      </c>
      <c r="E86" s="2">
        <v>44300</v>
      </c>
      <c r="F86" t="s">
        <v>13</v>
      </c>
      <c r="G86">
        <v>12037</v>
      </c>
      <c r="H86" t="s">
        <v>54</v>
      </c>
      <c r="I86" s="1">
        <v>299.60000000000002</v>
      </c>
      <c r="J86" t="s">
        <v>564</v>
      </c>
      <c r="K86" s="2">
        <v>44749</v>
      </c>
      <c r="L86">
        <v>0</v>
      </c>
    </row>
    <row r="87" spans="1:12" x14ac:dyDescent="0.3">
      <c r="A87" t="s">
        <v>617</v>
      </c>
      <c r="B87" s="2">
        <v>44994</v>
      </c>
      <c r="C87">
        <v>1190789</v>
      </c>
      <c r="D87" t="s">
        <v>12</v>
      </c>
      <c r="E87" s="2">
        <v>45024</v>
      </c>
      <c r="F87" t="s">
        <v>13</v>
      </c>
      <c r="G87">
        <v>12037</v>
      </c>
      <c r="H87" t="s">
        <v>54</v>
      </c>
      <c r="I87" s="1">
        <v>506.76</v>
      </c>
      <c r="J87" t="s">
        <v>608</v>
      </c>
      <c r="K87" s="2">
        <v>0</v>
      </c>
      <c r="L87">
        <v>0</v>
      </c>
    </row>
    <row r="88" spans="1:12" x14ac:dyDescent="0.3">
      <c r="A88" t="s">
        <v>617</v>
      </c>
      <c r="B88" s="2">
        <v>44995</v>
      </c>
      <c r="C88">
        <v>1191029</v>
      </c>
      <c r="D88" t="s">
        <v>12</v>
      </c>
      <c r="E88" s="2">
        <v>45025</v>
      </c>
      <c r="F88" t="s">
        <v>13</v>
      </c>
      <c r="G88">
        <v>12037</v>
      </c>
      <c r="H88" t="s">
        <v>54</v>
      </c>
      <c r="I88" s="1">
        <v>271.26</v>
      </c>
      <c r="J88" t="s">
        <v>623</v>
      </c>
      <c r="K88" s="2" t="s">
        <v>624</v>
      </c>
      <c r="L88" t="s">
        <v>566</v>
      </c>
    </row>
    <row r="89" spans="1:12" x14ac:dyDescent="0.3">
      <c r="A89" t="s">
        <v>617</v>
      </c>
      <c r="B89" s="2">
        <v>45005</v>
      </c>
      <c r="C89">
        <v>1191985</v>
      </c>
      <c r="D89" t="s">
        <v>12</v>
      </c>
      <c r="E89" s="2">
        <v>45035</v>
      </c>
      <c r="F89" t="s">
        <v>16</v>
      </c>
      <c r="G89">
        <v>12037</v>
      </c>
      <c r="H89" t="s">
        <v>54</v>
      </c>
      <c r="I89" s="1">
        <v>-506.76</v>
      </c>
      <c r="J89" t="s">
        <v>608</v>
      </c>
      <c r="K89" s="2">
        <v>0</v>
      </c>
      <c r="L89">
        <v>0</v>
      </c>
    </row>
    <row r="90" spans="1:12" x14ac:dyDescent="0.3">
      <c r="A90" t="s">
        <v>617</v>
      </c>
      <c r="B90" s="2">
        <v>45005</v>
      </c>
      <c r="C90">
        <v>1191989</v>
      </c>
      <c r="D90" t="s">
        <v>12</v>
      </c>
      <c r="E90" s="2">
        <v>45035</v>
      </c>
      <c r="F90" t="s">
        <v>16</v>
      </c>
      <c r="G90">
        <v>12037</v>
      </c>
      <c r="H90" t="s">
        <v>54</v>
      </c>
      <c r="I90" s="1">
        <v>-271.26</v>
      </c>
      <c r="J90" t="s">
        <v>623</v>
      </c>
      <c r="K90" s="2" t="s">
        <v>624</v>
      </c>
      <c r="L90" t="s">
        <v>566</v>
      </c>
    </row>
    <row r="91" spans="1:12" x14ac:dyDescent="0.3">
      <c r="A91" t="s">
        <v>617</v>
      </c>
      <c r="B91" s="2">
        <v>45005</v>
      </c>
      <c r="C91">
        <v>1191991</v>
      </c>
      <c r="D91" t="s">
        <v>12</v>
      </c>
      <c r="E91" s="2">
        <v>45035</v>
      </c>
      <c r="F91" t="s">
        <v>13</v>
      </c>
      <c r="G91">
        <v>12037</v>
      </c>
      <c r="H91" t="s">
        <v>54</v>
      </c>
      <c r="I91" s="1">
        <v>506.76</v>
      </c>
      <c r="J91" t="s">
        <v>608</v>
      </c>
      <c r="K91" s="2">
        <v>0</v>
      </c>
      <c r="L91">
        <v>0</v>
      </c>
    </row>
    <row r="92" spans="1:12" x14ac:dyDescent="0.3">
      <c r="A92" t="s">
        <v>617</v>
      </c>
      <c r="B92" s="2">
        <v>45008</v>
      </c>
      <c r="C92">
        <v>1192389</v>
      </c>
      <c r="D92" t="s">
        <v>12</v>
      </c>
      <c r="E92" s="2">
        <v>45038</v>
      </c>
      <c r="F92" t="s">
        <v>13</v>
      </c>
      <c r="G92">
        <v>12037</v>
      </c>
      <c r="H92" t="s">
        <v>54</v>
      </c>
      <c r="I92" s="1">
        <v>271.26</v>
      </c>
      <c r="J92" t="s">
        <v>623</v>
      </c>
      <c r="K92" s="2" t="s">
        <v>624</v>
      </c>
      <c r="L92" t="s">
        <v>566</v>
      </c>
    </row>
    <row r="93" spans="1:12" x14ac:dyDescent="0.3">
      <c r="A93" t="s">
        <v>617</v>
      </c>
      <c r="B93" s="2">
        <v>45013</v>
      </c>
      <c r="C93">
        <v>1192825</v>
      </c>
      <c r="D93" t="s">
        <v>12</v>
      </c>
      <c r="E93" s="2">
        <v>45043</v>
      </c>
      <c r="F93" t="s">
        <v>16</v>
      </c>
      <c r="G93">
        <v>12037</v>
      </c>
      <c r="H93" t="s">
        <v>54</v>
      </c>
      <c r="I93" s="1">
        <v>-506.76</v>
      </c>
      <c r="J93" t="s">
        <v>608</v>
      </c>
      <c r="K93" s="2">
        <v>0</v>
      </c>
      <c r="L93">
        <v>0</v>
      </c>
    </row>
    <row r="94" spans="1:12" x14ac:dyDescent="0.3">
      <c r="A94" t="s">
        <v>617</v>
      </c>
      <c r="B94" s="2">
        <v>45013</v>
      </c>
      <c r="C94">
        <v>1192827</v>
      </c>
      <c r="D94" t="s">
        <v>12</v>
      </c>
      <c r="E94" s="2">
        <v>45043</v>
      </c>
      <c r="F94" t="s">
        <v>13</v>
      </c>
      <c r="G94">
        <v>12037</v>
      </c>
      <c r="H94" t="s">
        <v>54</v>
      </c>
      <c r="I94" s="1">
        <v>506.76</v>
      </c>
      <c r="J94" t="s">
        <v>608</v>
      </c>
      <c r="K94" s="2">
        <v>0</v>
      </c>
      <c r="L94">
        <v>0</v>
      </c>
    </row>
    <row r="95" spans="1:12" x14ac:dyDescent="0.3">
      <c r="A95" t="s">
        <v>617</v>
      </c>
      <c r="B95" s="2">
        <v>45015</v>
      </c>
      <c r="C95">
        <v>1193212</v>
      </c>
      <c r="D95" t="s">
        <v>12</v>
      </c>
      <c r="E95" s="2">
        <v>45045</v>
      </c>
      <c r="F95" t="s">
        <v>16</v>
      </c>
      <c r="G95">
        <v>12037</v>
      </c>
      <c r="H95" t="s">
        <v>54</v>
      </c>
      <c r="I95" s="1">
        <v>-506.76</v>
      </c>
      <c r="J95" t="s">
        <v>608</v>
      </c>
      <c r="K95" s="2">
        <v>0</v>
      </c>
      <c r="L95">
        <v>0</v>
      </c>
    </row>
    <row r="96" spans="1:12" x14ac:dyDescent="0.3">
      <c r="A96" t="s">
        <v>617</v>
      </c>
      <c r="B96" s="2">
        <v>45135</v>
      </c>
      <c r="C96">
        <v>1205532</v>
      </c>
      <c r="D96" t="s">
        <v>12</v>
      </c>
      <c r="E96" s="2">
        <v>45165</v>
      </c>
      <c r="F96" t="s">
        <v>13</v>
      </c>
      <c r="G96">
        <v>12037</v>
      </c>
      <c r="H96" t="s">
        <v>54</v>
      </c>
      <c r="I96" s="1">
        <v>1243</v>
      </c>
      <c r="J96" t="s">
        <v>623</v>
      </c>
      <c r="K96" s="2" t="s">
        <v>624</v>
      </c>
      <c r="L96" t="s">
        <v>566</v>
      </c>
    </row>
    <row r="97" spans="1:12" x14ac:dyDescent="0.3">
      <c r="A97" t="s">
        <v>617</v>
      </c>
      <c r="B97" s="2">
        <v>45005</v>
      </c>
      <c r="C97">
        <v>1192030</v>
      </c>
      <c r="D97" t="s">
        <v>12</v>
      </c>
      <c r="E97" s="2">
        <v>45035</v>
      </c>
      <c r="F97" t="s">
        <v>13</v>
      </c>
      <c r="G97">
        <v>12037</v>
      </c>
      <c r="H97" t="s">
        <v>54</v>
      </c>
      <c r="I97" s="1">
        <v>271.26</v>
      </c>
      <c r="J97" t="s">
        <v>623</v>
      </c>
      <c r="K97" s="2" t="s">
        <v>624</v>
      </c>
      <c r="L97" t="s">
        <v>566</v>
      </c>
    </row>
    <row r="98" spans="1:12" x14ac:dyDescent="0.3">
      <c r="A98" t="s">
        <v>617</v>
      </c>
      <c r="B98" s="2">
        <v>45007</v>
      </c>
      <c r="C98">
        <v>1192235</v>
      </c>
      <c r="D98" t="s">
        <v>12</v>
      </c>
      <c r="E98" s="2">
        <v>45037</v>
      </c>
      <c r="F98" t="s">
        <v>16</v>
      </c>
      <c r="G98">
        <v>12037</v>
      </c>
      <c r="H98" t="s">
        <v>54</v>
      </c>
      <c r="I98" s="1">
        <v>-271.26</v>
      </c>
      <c r="J98" t="s">
        <v>623</v>
      </c>
      <c r="K98" s="2" t="s">
        <v>624</v>
      </c>
      <c r="L98" t="s">
        <v>566</v>
      </c>
    </row>
    <row r="99" spans="1:12" x14ac:dyDescent="0.3">
      <c r="A99" t="s">
        <v>617</v>
      </c>
      <c r="B99" s="2">
        <v>45007</v>
      </c>
      <c r="C99">
        <v>1192241</v>
      </c>
      <c r="D99" t="s">
        <v>12</v>
      </c>
      <c r="E99" s="2">
        <v>45037</v>
      </c>
      <c r="F99" t="s">
        <v>16</v>
      </c>
      <c r="G99">
        <v>12037</v>
      </c>
      <c r="H99" t="s">
        <v>54</v>
      </c>
      <c r="I99" s="1">
        <v>-506.76</v>
      </c>
      <c r="J99" t="s">
        <v>608</v>
      </c>
      <c r="K99" s="2">
        <v>0</v>
      </c>
      <c r="L99">
        <v>0</v>
      </c>
    </row>
    <row r="100" spans="1:12" x14ac:dyDescent="0.3">
      <c r="A100" t="s">
        <v>617</v>
      </c>
      <c r="B100" s="2">
        <v>45008</v>
      </c>
      <c r="C100">
        <v>1192367</v>
      </c>
      <c r="D100" t="s">
        <v>12</v>
      </c>
      <c r="E100" s="2">
        <v>45038</v>
      </c>
      <c r="F100" t="s">
        <v>13</v>
      </c>
      <c r="G100">
        <v>12037</v>
      </c>
      <c r="H100" t="s">
        <v>54</v>
      </c>
      <c r="I100" s="1">
        <v>506.76</v>
      </c>
      <c r="J100" t="s">
        <v>608</v>
      </c>
      <c r="K100" s="2">
        <v>0</v>
      </c>
      <c r="L100">
        <v>0</v>
      </c>
    </row>
    <row r="101" spans="1:12" x14ac:dyDescent="0.3">
      <c r="A101" t="s">
        <v>617</v>
      </c>
      <c r="B101" s="2">
        <v>45008</v>
      </c>
      <c r="C101">
        <v>1192372</v>
      </c>
      <c r="D101" t="s">
        <v>12</v>
      </c>
      <c r="E101" s="2">
        <v>45038</v>
      </c>
      <c r="F101" t="s">
        <v>13</v>
      </c>
      <c r="G101">
        <v>12037</v>
      </c>
      <c r="H101" t="s">
        <v>54</v>
      </c>
      <c r="I101" s="1">
        <v>271.26</v>
      </c>
      <c r="J101" t="s">
        <v>564</v>
      </c>
      <c r="K101" s="2">
        <v>45034</v>
      </c>
      <c r="L101">
        <v>0</v>
      </c>
    </row>
    <row r="102" spans="1:12" x14ac:dyDescent="0.3">
      <c r="A102" t="s">
        <v>617</v>
      </c>
      <c r="B102" s="2">
        <v>45008</v>
      </c>
      <c r="C102">
        <v>1192386</v>
      </c>
      <c r="D102" t="s">
        <v>12</v>
      </c>
      <c r="E102" s="2">
        <v>45038</v>
      </c>
      <c r="F102" t="s">
        <v>16</v>
      </c>
      <c r="G102">
        <v>12037</v>
      </c>
      <c r="H102" t="s">
        <v>54</v>
      </c>
      <c r="I102" s="1">
        <v>-271.26</v>
      </c>
      <c r="J102" t="s">
        <v>623</v>
      </c>
      <c r="K102" s="2" t="s">
        <v>624</v>
      </c>
      <c r="L102" t="s">
        <v>566</v>
      </c>
    </row>
    <row r="103" spans="1:12" x14ac:dyDescent="0.3">
      <c r="A103" t="s">
        <v>617</v>
      </c>
      <c r="B103" s="2">
        <v>44702</v>
      </c>
      <c r="C103">
        <v>1160581</v>
      </c>
      <c r="D103" t="s">
        <v>55</v>
      </c>
      <c r="E103" s="2">
        <v>44732</v>
      </c>
      <c r="F103" t="s">
        <v>13</v>
      </c>
      <c r="G103">
        <v>12043</v>
      </c>
      <c r="H103" t="s">
        <v>56</v>
      </c>
      <c r="I103" s="1">
        <v>270</v>
      </c>
      <c r="J103" t="s">
        <v>564</v>
      </c>
      <c r="K103" s="2" t="s">
        <v>566</v>
      </c>
      <c r="L103">
        <v>0</v>
      </c>
    </row>
    <row r="104" spans="1:12" x14ac:dyDescent="0.3">
      <c r="A104" t="s">
        <v>617</v>
      </c>
      <c r="B104" s="2">
        <v>44702</v>
      </c>
      <c r="C104">
        <v>1160587</v>
      </c>
      <c r="D104" t="s">
        <v>57</v>
      </c>
      <c r="E104" s="2">
        <v>44732</v>
      </c>
      <c r="F104" t="s">
        <v>13</v>
      </c>
      <c r="G104">
        <v>12043</v>
      </c>
      <c r="H104" t="s">
        <v>56</v>
      </c>
      <c r="I104" s="1">
        <v>352</v>
      </c>
      <c r="J104" t="s">
        <v>564</v>
      </c>
      <c r="K104" s="2" t="s">
        <v>566</v>
      </c>
      <c r="L104">
        <v>0</v>
      </c>
    </row>
    <row r="105" spans="1:12" x14ac:dyDescent="0.3">
      <c r="A105" t="s">
        <v>617</v>
      </c>
      <c r="B105" s="2">
        <v>44972</v>
      </c>
      <c r="C105">
        <v>1188757</v>
      </c>
      <c r="D105" t="s">
        <v>12</v>
      </c>
      <c r="E105" s="2">
        <v>44972</v>
      </c>
      <c r="F105" t="s">
        <v>13</v>
      </c>
      <c r="G105">
        <v>12043</v>
      </c>
      <c r="H105" t="s">
        <v>56</v>
      </c>
      <c r="I105" s="1">
        <v>675</v>
      </c>
      <c r="J105" t="s">
        <v>564</v>
      </c>
      <c r="K105" s="2" t="s">
        <v>566</v>
      </c>
      <c r="L105">
        <v>0</v>
      </c>
    </row>
    <row r="106" spans="1:12" x14ac:dyDescent="0.3">
      <c r="A106" t="s">
        <v>617</v>
      </c>
      <c r="B106" s="2">
        <v>45040</v>
      </c>
      <c r="C106">
        <v>1195405</v>
      </c>
      <c r="D106" t="s">
        <v>12</v>
      </c>
      <c r="E106" s="2">
        <v>45040</v>
      </c>
      <c r="F106" t="s">
        <v>13</v>
      </c>
      <c r="G106">
        <v>12043</v>
      </c>
      <c r="H106" t="s">
        <v>56</v>
      </c>
      <c r="I106" s="1">
        <v>400</v>
      </c>
      <c r="J106" t="s">
        <v>564</v>
      </c>
      <c r="K106" s="2" t="s">
        <v>566</v>
      </c>
      <c r="L106">
        <v>0</v>
      </c>
    </row>
    <row r="107" spans="1:12" x14ac:dyDescent="0.3">
      <c r="A107" t="s">
        <v>617</v>
      </c>
      <c r="B107" s="2">
        <v>45056</v>
      </c>
      <c r="C107">
        <v>1197085</v>
      </c>
      <c r="D107" t="s">
        <v>12</v>
      </c>
      <c r="E107" s="2">
        <v>45056</v>
      </c>
      <c r="F107" t="s">
        <v>13</v>
      </c>
      <c r="G107">
        <v>12043</v>
      </c>
      <c r="H107" t="s">
        <v>56</v>
      </c>
      <c r="I107" s="1">
        <v>560</v>
      </c>
      <c r="J107" t="s">
        <v>564</v>
      </c>
      <c r="K107" s="2">
        <v>45084</v>
      </c>
      <c r="L107">
        <v>0</v>
      </c>
    </row>
    <row r="108" spans="1:12" x14ac:dyDescent="0.3">
      <c r="A108" t="s">
        <v>617</v>
      </c>
      <c r="B108" s="2">
        <v>45125</v>
      </c>
      <c r="C108">
        <v>1204376</v>
      </c>
      <c r="D108" t="s">
        <v>12</v>
      </c>
      <c r="E108" s="2">
        <v>45125</v>
      </c>
      <c r="F108" t="s">
        <v>13</v>
      </c>
      <c r="G108">
        <v>12043</v>
      </c>
      <c r="H108" t="s">
        <v>56</v>
      </c>
      <c r="I108" s="1">
        <v>1530</v>
      </c>
      <c r="J108" t="s">
        <v>623</v>
      </c>
      <c r="K108" s="2" t="s">
        <v>624</v>
      </c>
      <c r="L108" t="s">
        <v>566</v>
      </c>
    </row>
    <row r="109" spans="1:12" x14ac:dyDescent="0.3">
      <c r="A109" t="s">
        <v>617</v>
      </c>
      <c r="B109" s="2">
        <v>45125</v>
      </c>
      <c r="C109">
        <v>1204374</v>
      </c>
      <c r="D109" t="s">
        <v>12</v>
      </c>
      <c r="E109" s="2">
        <v>45125</v>
      </c>
      <c r="F109" t="s">
        <v>13</v>
      </c>
      <c r="G109">
        <v>12043</v>
      </c>
      <c r="H109" t="s">
        <v>56</v>
      </c>
      <c r="I109" s="1">
        <v>1530</v>
      </c>
      <c r="J109" t="s">
        <v>564</v>
      </c>
      <c r="K109" s="2" t="s">
        <v>566</v>
      </c>
      <c r="L109">
        <v>0</v>
      </c>
    </row>
    <row r="110" spans="1:12" x14ac:dyDescent="0.3">
      <c r="A110" t="s">
        <v>617</v>
      </c>
      <c r="B110" s="2">
        <v>45125</v>
      </c>
      <c r="C110">
        <v>1204379</v>
      </c>
      <c r="D110" t="s">
        <v>12</v>
      </c>
      <c r="E110" s="2">
        <v>45125</v>
      </c>
      <c r="F110" t="s">
        <v>16</v>
      </c>
      <c r="G110">
        <v>12043</v>
      </c>
      <c r="H110" t="s">
        <v>56</v>
      </c>
      <c r="I110" s="1">
        <v>-1530</v>
      </c>
      <c r="J110" t="s">
        <v>623</v>
      </c>
      <c r="K110" s="2" t="s">
        <v>624</v>
      </c>
      <c r="L110" t="s">
        <v>566</v>
      </c>
    </row>
    <row r="111" spans="1:12" x14ac:dyDescent="0.3">
      <c r="A111" t="s">
        <v>617</v>
      </c>
      <c r="B111" s="2">
        <v>44859</v>
      </c>
      <c r="C111">
        <v>1177675</v>
      </c>
      <c r="D111" t="s">
        <v>58</v>
      </c>
      <c r="E111" s="2">
        <v>44889</v>
      </c>
      <c r="F111" t="s">
        <v>13</v>
      </c>
      <c r="G111">
        <v>12060</v>
      </c>
      <c r="H111" t="s">
        <v>59</v>
      </c>
      <c r="I111" s="1">
        <v>1.06</v>
      </c>
      <c r="J111" t="s">
        <v>574</v>
      </c>
      <c r="K111" s="2">
        <v>44930</v>
      </c>
      <c r="L111">
        <v>0</v>
      </c>
    </row>
    <row r="112" spans="1:12" x14ac:dyDescent="0.3">
      <c r="A112" t="s">
        <v>617</v>
      </c>
      <c r="B112" s="2">
        <v>45111</v>
      </c>
      <c r="C112">
        <v>1202826</v>
      </c>
      <c r="D112" t="s">
        <v>12</v>
      </c>
      <c r="E112" s="2">
        <v>45141</v>
      </c>
      <c r="F112" t="s">
        <v>13</v>
      </c>
      <c r="G112">
        <v>12060</v>
      </c>
      <c r="H112" t="s">
        <v>59</v>
      </c>
      <c r="I112" s="1">
        <v>274.93</v>
      </c>
      <c r="J112" t="s">
        <v>564</v>
      </c>
      <c r="K112" s="2">
        <v>45145</v>
      </c>
      <c r="L112">
        <v>0</v>
      </c>
    </row>
    <row r="113" spans="1:12" x14ac:dyDescent="0.3">
      <c r="A113" t="s">
        <v>617</v>
      </c>
      <c r="B113" s="2">
        <v>45111</v>
      </c>
      <c r="C113">
        <v>1202829</v>
      </c>
      <c r="D113" t="s">
        <v>12</v>
      </c>
      <c r="E113" s="2">
        <v>45141</v>
      </c>
      <c r="F113" t="s">
        <v>13</v>
      </c>
      <c r="G113">
        <v>12060</v>
      </c>
      <c r="H113" t="s">
        <v>59</v>
      </c>
      <c r="I113" s="1">
        <v>28.89</v>
      </c>
      <c r="J113" t="s">
        <v>564</v>
      </c>
      <c r="K113" s="2">
        <v>45145</v>
      </c>
      <c r="L113">
        <v>0</v>
      </c>
    </row>
    <row r="114" spans="1:12" x14ac:dyDescent="0.3">
      <c r="A114" t="s">
        <v>617</v>
      </c>
      <c r="B114" s="2">
        <v>44971</v>
      </c>
      <c r="C114">
        <v>1188575</v>
      </c>
      <c r="D114" t="s">
        <v>12</v>
      </c>
      <c r="E114" s="2">
        <v>45001</v>
      </c>
      <c r="F114" t="s">
        <v>13</v>
      </c>
      <c r="G114">
        <v>12070</v>
      </c>
      <c r="H114" t="s">
        <v>60</v>
      </c>
      <c r="I114" s="1">
        <v>354.17</v>
      </c>
      <c r="J114" t="s">
        <v>623</v>
      </c>
      <c r="K114" s="2" t="s">
        <v>624</v>
      </c>
      <c r="L114" t="s">
        <v>566</v>
      </c>
    </row>
    <row r="115" spans="1:12" x14ac:dyDescent="0.3">
      <c r="A115" t="s">
        <v>617</v>
      </c>
      <c r="B115" s="2">
        <v>45105</v>
      </c>
      <c r="C115">
        <v>1202349</v>
      </c>
      <c r="D115" t="s">
        <v>12</v>
      </c>
      <c r="E115" s="2">
        <v>45135</v>
      </c>
      <c r="F115" t="s">
        <v>13</v>
      </c>
      <c r="G115">
        <v>12070</v>
      </c>
      <c r="H115" t="s">
        <v>60</v>
      </c>
      <c r="I115" s="1">
        <v>1226.67</v>
      </c>
      <c r="J115" t="s">
        <v>573</v>
      </c>
      <c r="K115" s="2">
        <v>0</v>
      </c>
      <c r="L115">
        <v>0</v>
      </c>
    </row>
    <row r="116" spans="1:12" x14ac:dyDescent="0.3">
      <c r="A116" t="s">
        <v>617</v>
      </c>
      <c r="B116" s="2">
        <v>44995</v>
      </c>
      <c r="C116">
        <v>1190988</v>
      </c>
      <c r="D116" t="s">
        <v>12</v>
      </c>
      <c r="E116" s="2">
        <v>45025</v>
      </c>
      <c r="F116" t="s">
        <v>13</v>
      </c>
      <c r="G116">
        <v>12322</v>
      </c>
      <c r="H116" t="s">
        <v>61</v>
      </c>
      <c r="I116" s="1">
        <v>330.63</v>
      </c>
      <c r="J116" t="s">
        <v>564</v>
      </c>
      <c r="K116" s="2">
        <v>45133</v>
      </c>
      <c r="L116">
        <v>0</v>
      </c>
    </row>
    <row r="117" spans="1:12" x14ac:dyDescent="0.3">
      <c r="A117" t="s">
        <v>617</v>
      </c>
      <c r="B117" s="2">
        <v>45036</v>
      </c>
      <c r="C117">
        <v>1195147</v>
      </c>
      <c r="E117" s="2">
        <v>45066</v>
      </c>
      <c r="F117" t="s">
        <v>13</v>
      </c>
      <c r="G117">
        <v>12323</v>
      </c>
      <c r="H117" t="s">
        <v>62</v>
      </c>
      <c r="I117" s="1">
        <v>2.5</v>
      </c>
      <c r="J117" t="s">
        <v>573</v>
      </c>
      <c r="K117" s="2" t="s">
        <v>566</v>
      </c>
      <c r="L117">
        <v>0</v>
      </c>
    </row>
    <row r="118" spans="1:12" x14ac:dyDescent="0.3">
      <c r="A118" t="s">
        <v>617</v>
      </c>
      <c r="B118" s="2">
        <v>45065</v>
      </c>
      <c r="C118">
        <v>1198107</v>
      </c>
      <c r="D118" t="s">
        <v>12</v>
      </c>
      <c r="E118" s="2">
        <v>45095</v>
      </c>
      <c r="F118" t="s">
        <v>13</v>
      </c>
      <c r="G118">
        <v>12377</v>
      </c>
      <c r="H118" t="s">
        <v>63</v>
      </c>
      <c r="I118" s="1">
        <v>360.06</v>
      </c>
      <c r="J118" t="s">
        <v>573</v>
      </c>
      <c r="K118" s="2" t="s">
        <v>566</v>
      </c>
      <c r="L118" t="s">
        <v>603</v>
      </c>
    </row>
    <row r="119" spans="1:12" x14ac:dyDescent="0.3">
      <c r="A119" t="s">
        <v>617</v>
      </c>
      <c r="B119" s="2">
        <v>45128</v>
      </c>
      <c r="C119">
        <v>1204710</v>
      </c>
      <c r="D119" t="s">
        <v>12</v>
      </c>
      <c r="E119" s="2">
        <v>45158</v>
      </c>
      <c r="F119" t="s">
        <v>13</v>
      </c>
      <c r="G119">
        <v>12377</v>
      </c>
      <c r="H119" t="s">
        <v>63</v>
      </c>
      <c r="I119" s="1">
        <v>9068.25</v>
      </c>
      <c r="J119" t="s">
        <v>573</v>
      </c>
      <c r="K119" s="2" t="s">
        <v>566</v>
      </c>
      <c r="L119">
        <v>0</v>
      </c>
    </row>
    <row r="120" spans="1:12" x14ac:dyDescent="0.3">
      <c r="A120" t="s">
        <v>617</v>
      </c>
      <c r="B120" s="2">
        <v>45131</v>
      </c>
      <c r="C120">
        <v>1204983</v>
      </c>
      <c r="D120" t="s">
        <v>12</v>
      </c>
      <c r="E120" s="2">
        <v>45161</v>
      </c>
      <c r="F120" t="s">
        <v>13</v>
      </c>
      <c r="G120">
        <v>12398</v>
      </c>
      <c r="H120" t="s">
        <v>64</v>
      </c>
      <c r="I120" s="1">
        <v>248.13</v>
      </c>
      <c r="J120" t="s">
        <v>623</v>
      </c>
      <c r="K120" s="2" t="s">
        <v>624</v>
      </c>
      <c r="L120" t="s">
        <v>566</v>
      </c>
    </row>
    <row r="121" spans="1:12" x14ac:dyDescent="0.3">
      <c r="A121" t="s">
        <v>617</v>
      </c>
      <c r="B121" s="2">
        <v>45065</v>
      </c>
      <c r="C121">
        <v>1198069</v>
      </c>
      <c r="D121" t="s">
        <v>12</v>
      </c>
      <c r="E121" s="2">
        <v>45095</v>
      </c>
      <c r="F121" t="s">
        <v>13</v>
      </c>
      <c r="G121">
        <v>12413</v>
      </c>
      <c r="H121" t="s">
        <v>65</v>
      </c>
      <c r="I121" s="1">
        <v>1968.8</v>
      </c>
      <c r="J121" t="s">
        <v>564</v>
      </c>
      <c r="K121" s="2" t="s">
        <v>566</v>
      </c>
      <c r="L121">
        <v>0</v>
      </c>
    </row>
    <row r="122" spans="1:12" x14ac:dyDescent="0.3">
      <c r="A122" t="s">
        <v>617</v>
      </c>
      <c r="B122" s="2">
        <v>44891</v>
      </c>
      <c r="C122">
        <v>1180827</v>
      </c>
      <c r="D122" t="s">
        <v>12</v>
      </c>
      <c r="E122" s="2">
        <v>44921</v>
      </c>
      <c r="F122" t="s">
        <v>13</v>
      </c>
      <c r="G122">
        <v>12413</v>
      </c>
      <c r="H122" t="s">
        <v>65</v>
      </c>
      <c r="I122" s="1">
        <v>2237.37</v>
      </c>
      <c r="J122" t="s">
        <v>564</v>
      </c>
      <c r="K122" s="2">
        <v>44972</v>
      </c>
      <c r="L122" t="s">
        <v>598</v>
      </c>
    </row>
    <row r="123" spans="1:12" x14ac:dyDescent="0.3">
      <c r="A123" t="s">
        <v>617</v>
      </c>
      <c r="B123" s="2">
        <v>44916</v>
      </c>
      <c r="C123">
        <v>1183099</v>
      </c>
      <c r="D123" t="s">
        <v>12</v>
      </c>
      <c r="E123" s="2">
        <v>44946</v>
      </c>
      <c r="F123" t="s">
        <v>13</v>
      </c>
      <c r="G123">
        <v>12413</v>
      </c>
      <c r="H123" t="s">
        <v>65</v>
      </c>
      <c r="I123" s="1">
        <v>89.67</v>
      </c>
      <c r="J123" t="s">
        <v>564</v>
      </c>
      <c r="K123" s="2">
        <v>44939</v>
      </c>
      <c r="L123">
        <v>0</v>
      </c>
    </row>
    <row r="124" spans="1:12" x14ac:dyDescent="0.3">
      <c r="A124" t="s">
        <v>617</v>
      </c>
      <c r="B124" s="2">
        <v>44803</v>
      </c>
      <c r="C124">
        <v>10827855</v>
      </c>
      <c r="D124" t="s">
        <v>66</v>
      </c>
      <c r="F124" t="s">
        <v>18</v>
      </c>
      <c r="G124">
        <v>12428</v>
      </c>
      <c r="H124" t="s">
        <v>67</v>
      </c>
      <c r="I124" s="1">
        <v>-122.54</v>
      </c>
      <c r="J124" t="s">
        <v>623</v>
      </c>
      <c r="K124" s="2" t="s">
        <v>624</v>
      </c>
      <c r="L124" t="s">
        <v>566</v>
      </c>
    </row>
    <row r="125" spans="1:12" x14ac:dyDescent="0.3">
      <c r="A125" t="s">
        <v>617</v>
      </c>
      <c r="B125" s="2">
        <v>45107</v>
      </c>
      <c r="C125">
        <v>1202503</v>
      </c>
      <c r="D125" t="s">
        <v>12</v>
      </c>
      <c r="E125" s="2">
        <v>45137</v>
      </c>
      <c r="F125" t="s">
        <v>13</v>
      </c>
      <c r="G125">
        <v>10145</v>
      </c>
      <c r="H125" t="s">
        <v>68</v>
      </c>
      <c r="I125" s="1">
        <v>469.25</v>
      </c>
      <c r="J125" t="s">
        <v>564</v>
      </c>
      <c r="K125" s="2">
        <v>45142</v>
      </c>
      <c r="L125">
        <v>0</v>
      </c>
    </row>
    <row r="126" spans="1:12" x14ac:dyDescent="0.3">
      <c r="A126" t="s">
        <v>617</v>
      </c>
      <c r="B126" s="2">
        <v>45107</v>
      </c>
      <c r="C126">
        <v>1202505</v>
      </c>
      <c r="D126" t="s">
        <v>12</v>
      </c>
      <c r="E126" s="2">
        <v>45137</v>
      </c>
      <c r="F126" t="s">
        <v>13</v>
      </c>
      <c r="G126">
        <v>10145</v>
      </c>
      <c r="H126" t="s">
        <v>68</v>
      </c>
      <c r="I126" s="1">
        <v>236.8</v>
      </c>
      <c r="J126" t="s">
        <v>564</v>
      </c>
      <c r="K126" s="2">
        <v>45142</v>
      </c>
      <c r="L126">
        <v>0</v>
      </c>
    </row>
    <row r="127" spans="1:12" x14ac:dyDescent="0.3">
      <c r="A127" t="s">
        <v>617</v>
      </c>
      <c r="B127" s="2">
        <v>44859</v>
      </c>
      <c r="C127">
        <v>1177590</v>
      </c>
      <c r="D127" t="s">
        <v>69</v>
      </c>
      <c r="E127" s="2">
        <v>44860</v>
      </c>
      <c r="F127" t="s">
        <v>13</v>
      </c>
      <c r="G127">
        <v>10354</v>
      </c>
      <c r="H127" t="s">
        <v>70</v>
      </c>
      <c r="I127" s="1">
        <v>57.35</v>
      </c>
      <c r="J127" t="s">
        <v>623</v>
      </c>
      <c r="K127" s="2" t="s">
        <v>624</v>
      </c>
      <c r="L127" t="s">
        <v>566</v>
      </c>
    </row>
    <row r="128" spans="1:12" x14ac:dyDescent="0.3">
      <c r="A128" t="s">
        <v>617</v>
      </c>
      <c r="B128" s="2">
        <v>44917</v>
      </c>
      <c r="C128">
        <v>10848700</v>
      </c>
      <c r="D128" t="s">
        <v>17</v>
      </c>
      <c r="F128" t="s">
        <v>18</v>
      </c>
      <c r="G128">
        <v>10440</v>
      </c>
      <c r="H128" t="s">
        <v>71</v>
      </c>
      <c r="I128" s="1">
        <v>-107.13</v>
      </c>
      <c r="J128" t="s">
        <v>616</v>
      </c>
      <c r="K128" s="2" t="s">
        <v>566</v>
      </c>
      <c r="L128">
        <v>0</v>
      </c>
    </row>
    <row r="129" spans="1:12" x14ac:dyDescent="0.3">
      <c r="A129" t="s">
        <v>617</v>
      </c>
      <c r="B129" s="2">
        <v>44958</v>
      </c>
      <c r="C129">
        <v>1187099</v>
      </c>
      <c r="E129" s="2">
        <v>44988</v>
      </c>
      <c r="F129" t="s">
        <v>13</v>
      </c>
      <c r="G129">
        <v>10450</v>
      </c>
      <c r="H129" t="s">
        <v>72</v>
      </c>
      <c r="I129" s="1">
        <v>14.35</v>
      </c>
      <c r="J129" t="s">
        <v>564</v>
      </c>
      <c r="K129" s="2">
        <v>44971</v>
      </c>
      <c r="L129">
        <v>0</v>
      </c>
    </row>
    <row r="130" spans="1:12" x14ac:dyDescent="0.3">
      <c r="A130" t="s">
        <v>617</v>
      </c>
      <c r="B130" s="2">
        <v>45050</v>
      </c>
      <c r="C130">
        <v>1196345</v>
      </c>
      <c r="D130" t="s">
        <v>12</v>
      </c>
      <c r="E130" s="2">
        <v>45080</v>
      </c>
      <c r="F130" t="s">
        <v>13</v>
      </c>
      <c r="G130">
        <v>10450</v>
      </c>
      <c r="H130" t="s">
        <v>72</v>
      </c>
      <c r="I130" s="1">
        <v>6.59</v>
      </c>
      <c r="J130" t="s">
        <v>564</v>
      </c>
      <c r="K130" s="2">
        <v>45146</v>
      </c>
      <c r="L130">
        <v>0</v>
      </c>
    </row>
    <row r="131" spans="1:12" x14ac:dyDescent="0.3">
      <c r="A131" t="s">
        <v>617</v>
      </c>
      <c r="B131" s="2">
        <v>45057</v>
      </c>
      <c r="C131">
        <v>1197232</v>
      </c>
      <c r="D131" t="s">
        <v>12</v>
      </c>
      <c r="E131" s="2">
        <v>45087</v>
      </c>
      <c r="F131" t="s">
        <v>13</v>
      </c>
      <c r="G131">
        <v>10450</v>
      </c>
      <c r="H131" t="s">
        <v>72</v>
      </c>
      <c r="I131" s="1">
        <v>28.63</v>
      </c>
      <c r="J131" t="s">
        <v>573</v>
      </c>
      <c r="K131" s="2" t="s">
        <v>566</v>
      </c>
      <c r="L131">
        <v>0</v>
      </c>
    </row>
    <row r="132" spans="1:12" x14ac:dyDescent="0.3">
      <c r="A132" t="s">
        <v>617</v>
      </c>
      <c r="B132" s="2">
        <v>45107</v>
      </c>
      <c r="C132">
        <v>1202532</v>
      </c>
      <c r="D132" t="s">
        <v>12</v>
      </c>
      <c r="E132" s="2">
        <v>45137</v>
      </c>
      <c r="F132" t="s">
        <v>13</v>
      </c>
      <c r="G132">
        <v>10450</v>
      </c>
      <c r="H132" t="s">
        <v>72</v>
      </c>
      <c r="I132" s="1">
        <v>77.150000000000006</v>
      </c>
      <c r="J132" t="s">
        <v>564</v>
      </c>
      <c r="K132" s="2">
        <v>45142</v>
      </c>
      <c r="L132">
        <v>0</v>
      </c>
    </row>
    <row r="133" spans="1:12" x14ac:dyDescent="0.3">
      <c r="A133" t="s">
        <v>617</v>
      </c>
      <c r="B133" s="2">
        <v>45071</v>
      </c>
      <c r="C133">
        <v>1198714</v>
      </c>
      <c r="E133" s="2">
        <v>45101</v>
      </c>
      <c r="F133" t="s">
        <v>13</v>
      </c>
      <c r="G133">
        <v>10469</v>
      </c>
      <c r="H133" t="s">
        <v>73</v>
      </c>
      <c r="I133" s="1">
        <v>6.77</v>
      </c>
      <c r="J133" t="s">
        <v>570</v>
      </c>
      <c r="K133" s="2" t="s">
        <v>566</v>
      </c>
      <c r="L133">
        <v>0</v>
      </c>
    </row>
    <row r="134" spans="1:12" x14ac:dyDescent="0.3">
      <c r="A134" t="s">
        <v>617</v>
      </c>
      <c r="B134" s="2">
        <v>45096</v>
      </c>
      <c r="C134">
        <v>1201273</v>
      </c>
      <c r="D134" t="s">
        <v>12</v>
      </c>
      <c r="E134" s="2">
        <v>45126</v>
      </c>
      <c r="F134" t="s">
        <v>13</v>
      </c>
      <c r="G134">
        <v>10469</v>
      </c>
      <c r="H134" t="s">
        <v>73</v>
      </c>
      <c r="I134" s="1">
        <v>14.45</v>
      </c>
      <c r="J134" t="s">
        <v>573</v>
      </c>
      <c r="K134" s="2" t="s">
        <v>566</v>
      </c>
      <c r="L134">
        <v>0</v>
      </c>
    </row>
    <row r="135" spans="1:12" x14ac:dyDescent="0.3">
      <c r="A135" t="s">
        <v>617</v>
      </c>
      <c r="B135" s="2">
        <v>44788</v>
      </c>
      <c r="C135">
        <v>1169677</v>
      </c>
      <c r="D135" t="s">
        <v>74</v>
      </c>
      <c r="E135" s="2">
        <v>44818</v>
      </c>
      <c r="F135" t="s">
        <v>13</v>
      </c>
      <c r="G135">
        <v>10827</v>
      </c>
      <c r="H135" t="s">
        <v>75</v>
      </c>
      <c r="I135" s="1">
        <v>0.92</v>
      </c>
      <c r="J135" t="s">
        <v>564</v>
      </c>
      <c r="K135" s="2" t="s">
        <v>566</v>
      </c>
      <c r="L135">
        <v>0</v>
      </c>
    </row>
    <row r="136" spans="1:12" x14ac:dyDescent="0.3">
      <c r="A136" t="s">
        <v>617</v>
      </c>
      <c r="B136" s="2">
        <v>44909</v>
      </c>
      <c r="C136">
        <v>10846686</v>
      </c>
      <c r="D136" t="s">
        <v>76</v>
      </c>
      <c r="E136" s="2">
        <v>44939</v>
      </c>
      <c r="F136" t="s">
        <v>16</v>
      </c>
      <c r="G136">
        <v>10827</v>
      </c>
      <c r="H136" t="s">
        <v>75</v>
      </c>
      <c r="I136" s="1">
        <v>-0.92</v>
      </c>
      <c r="J136" t="s">
        <v>623</v>
      </c>
      <c r="K136" s="2" t="s">
        <v>624</v>
      </c>
      <c r="L136" t="s">
        <v>566</v>
      </c>
    </row>
    <row r="137" spans="1:12" x14ac:dyDescent="0.3">
      <c r="A137" t="s">
        <v>617</v>
      </c>
      <c r="B137" s="2">
        <v>45028</v>
      </c>
      <c r="C137">
        <v>1194152</v>
      </c>
      <c r="D137" t="s">
        <v>12</v>
      </c>
      <c r="E137" s="2">
        <v>45058</v>
      </c>
      <c r="F137" t="s">
        <v>13</v>
      </c>
      <c r="G137">
        <v>10827</v>
      </c>
      <c r="H137" t="s">
        <v>75</v>
      </c>
      <c r="I137" s="1">
        <v>126.69</v>
      </c>
      <c r="J137" t="s">
        <v>564</v>
      </c>
      <c r="K137" s="2">
        <v>45075</v>
      </c>
      <c r="L137">
        <v>0</v>
      </c>
    </row>
    <row r="138" spans="1:12" x14ac:dyDescent="0.3">
      <c r="A138" t="s">
        <v>617</v>
      </c>
      <c r="B138" s="2">
        <v>45075</v>
      </c>
      <c r="C138">
        <v>1199033</v>
      </c>
      <c r="D138" t="s">
        <v>12</v>
      </c>
      <c r="E138" s="2">
        <v>45105</v>
      </c>
      <c r="F138" t="s">
        <v>13</v>
      </c>
      <c r="G138">
        <v>10827</v>
      </c>
      <c r="H138" t="s">
        <v>75</v>
      </c>
      <c r="I138" s="1">
        <v>362.73</v>
      </c>
      <c r="J138" t="s">
        <v>573</v>
      </c>
      <c r="K138" s="2" t="s">
        <v>566</v>
      </c>
      <c r="L138">
        <v>0</v>
      </c>
    </row>
    <row r="139" spans="1:12" x14ac:dyDescent="0.3">
      <c r="A139" t="s">
        <v>617</v>
      </c>
      <c r="B139" s="2">
        <v>45103</v>
      </c>
      <c r="C139">
        <v>1202016</v>
      </c>
      <c r="E139" s="2">
        <v>45133</v>
      </c>
      <c r="F139" t="s">
        <v>13</v>
      </c>
      <c r="G139">
        <v>10843</v>
      </c>
      <c r="H139" t="s">
        <v>77</v>
      </c>
      <c r="I139" s="1">
        <v>20.92</v>
      </c>
      <c r="J139" t="s">
        <v>564</v>
      </c>
      <c r="K139" s="2">
        <v>45023</v>
      </c>
      <c r="L139">
        <v>0</v>
      </c>
    </row>
    <row r="140" spans="1:12" x14ac:dyDescent="0.3">
      <c r="A140" t="s">
        <v>617</v>
      </c>
      <c r="B140" s="2">
        <v>45113</v>
      </c>
      <c r="C140">
        <v>1203165</v>
      </c>
      <c r="D140" t="s">
        <v>12</v>
      </c>
      <c r="E140" s="2">
        <v>45143</v>
      </c>
      <c r="F140" t="s">
        <v>13</v>
      </c>
      <c r="G140">
        <v>10843</v>
      </c>
      <c r="H140" t="s">
        <v>77</v>
      </c>
      <c r="I140" s="1">
        <v>1957.8</v>
      </c>
      <c r="J140" t="s">
        <v>573</v>
      </c>
      <c r="K140" s="2" t="s">
        <v>566</v>
      </c>
      <c r="L140">
        <v>0</v>
      </c>
    </row>
    <row r="141" spans="1:12" x14ac:dyDescent="0.3">
      <c r="A141" t="s">
        <v>617</v>
      </c>
      <c r="B141" s="2">
        <v>45034</v>
      </c>
      <c r="C141">
        <v>1194689</v>
      </c>
      <c r="D141" t="s">
        <v>12</v>
      </c>
      <c r="E141" s="2">
        <v>45064</v>
      </c>
      <c r="F141" t="s">
        <v>13</v>
      </c>
      <c r="G141">
        <v>11020</v>
      </c>
      <c r="H141" t="s">
        <v>78</v>
      </c>
      <c r="I141" s="1">
        <v>47.62</v>
      </c>
      <c r="J141" t="s">
        <v>573</v>
      </c>
      <c r="K141" s="2" t="s">
        <v>566</v>
      </c>
      <c r="L141" t="s">
        <v>603</v>
      </c>
    </row>
    <row r="142" spans="1:12" x14ac:dyDescent="0.3">
      <c r="A142" t="s">
        <v>617</v>
      </c>
      <c r="B142" s="2">
        <v>45040</v>
      </c>
      <c r="C142">
        <v>1195399</v>
      </c>
      <c r="D142" t="s">
        <v>12</v>
      </c>
      <c r="E142" s="2">
        <v>45070</v>
      </c>
      <c r="F142" t="s">
        <v>13</v>
      </c>
      <c r="G142">
        <v>11020</v>
      </c>
      <c r="H142" t="s">
        <v>78</v>
      </c>
      <c r="I142" s="1">
        <v>291.52</v>
      </c>
      <c r="J142" t="s">
        <v>573</v>
      </c>
      <c r="K142" s="2" t="s">
        <v>566</v>
      </c>
      <c r="L142" t="s">
        <v>603</v>
      </c>
    </row>
    <row r="143" spans="1:12" x14ac:dyDescent="0.3">
      <c r="A143" t="s">
        <v>617</v>
      </c>
      <c r="B143" s="2">
        <v>45071</v>
      </c>
      <c r="C143">
        <v>1198723</v>
      </c>
      <c r="D143" t="s">
        <v>12</v>
      </c>
      <c r="E143" s="2">
        <v>45101</v>
      </c>
      <c r="F143" t="s">
        <v>13</v>
      </c>
      <c r="G143">
        <v>11020</v>
      </c>
      <c r="H143" t="s">
        <v>78</v>
      </c>
      <c r="I143" s="1">
        <v>76.010000000000005</v>
      </c>
      <c r="J143" t="s">
        <v>573</v>
      </c>
      <c r="K143" s="2" t="s">
        <v>566</v>
      </c>
      <c r="L143">
        <v>0</v>
      </c>
    </row>
    <row r="144" spans="1:12" x14ac:dyDescent="0.3">
      <c r="A144" t="s">
        <v>617</v>
      </c>
      <c r="B144" s="2">
        <v>44889</v>
      </c>
      <c r="C144">
        <v>1180583</v>
      </c>
      <c r="E144" s="2">
        <v>44919</v>
      </c>
      <c r="F144" t="s">
        <v>13</v>
      </c>
      <c r="G144">
        <v>11049</v>
      </c>
      <c r="H144" t="s">
        <v>79</v>
      </c>
      <c r="I144" s="1">
        <v>3.89</v>
      </c>
      <c r="J144" t="s">
        <v>564</v>
      </c>
      <c r="K144" s="2">
        <v>44918</v>
      </c>
      <c r="L144">
        <v>0</v>
      </c>
    </row>
    <row r="145" spans="1:12" x14ac:dyDescent="0.3">
      <c r="A145" t="s">
        <v>617</v>
      </c>
      <c r="B145" s="2">
        <v>45014</v>
      </c>
      <c r="C145">
        <v>10865835</v>
      </c>
      <c r="D145" t="s">
        <v>80</v>
      </c>
      <c r="E145" s="2">
        <v>45044</v>
      </c>
      <c r="F145" t="s">
        <v>16</v>
      </c>
      <c r="G145">
        <v>11049</v>
      </c>
      <c r="H145" t="s">
        <v>79</v>
      </c>
      <c r="I145" s="1">
        <v>-3.89</v>
      </c>
      <c r="J145" t="s">
        <v>623</v>
      </c>
      <c r="K145" s="2" t="s">
        <v>624</v>
      </c>
      <c r="L145" t="s">
        <v>566</v>
      </c>
    </row>
    <row r="146" spans="1:12" x14ac:dyDescent="0.3">
      <c r="A146" t="s">
        <v>617</v>
      </c>
      <c r="B146" s="2">
        <v>44483</v>
      </c>
      <c r="C146">
        <v>1135853</v>
      </c>
      <c r="D146" t="s">
        <v>81</v>
      </c>
      <c r="E146" s="2">
        <v>44543</v>
      </c>
      <c r="F146" t="s">
        <v>13</v>
      </c>
      <c r="G146">
        <v>11112</v>
      </c>
      <c r="H146" t="s">
        <v>82</v>
      </c>
      <c r="I146" s="1">
        <v>34.78</v>
      </c>
      <c r="J146" t="s">
        <v>623</v>
      </c>
      <c r="K146" s="2" t="s">
        <v>624</v>
      </c>
      <c r="L146" t="s">
        <v>566</v>
      </c>
    </row>
    <row r="147" spans="1:12" x14ac:dyDescent="0.3">
      <c r="A147" t="s">
        <v>617</v>
      </c>
      <c r="B147" s="2">
        <v>44603</v>
      </c>
      <c r="C147">
        <v>1148874</v>
      </c>
      <c r="D147" t="s">
        <v>83</v>
      </c>
      <c r="E147" s="2">
        <v>44663</v>
      </c>
      <c r="F147" t="s">
        <v>13</v>
      </c>
      <c r="G147">
        <v>11112</v>
      </c>
      <c r="H147" t="s">
        <v>82</v>
      </c>
      <c r="I147" s="1">
        <v>58.5</v>
      </c>
      <c r="J147" t="s">
        <v>564</v>
      </c>
      <c r="K147" s="2">
        <v>45124</v>
      </c>
      <c r="L147">
        <v>0</v>
      </c>
    </row>
    <row r="148" spans="1:12" x14ac:dyDescent="0.3">
      <c r="A148" t="s">
        <v>617</v>
      </c>
      <c r="B148" s="2">
        <v>44681</v>
      </c>
      <c r="C148">
        <v>1158206</v>
      </c>
      <c r="D148" t="s">
        <v>84</v>
      </c>
      <c r="E148" s="2">
        <v>44741</v>
      </c>
      <c r="F148" t="s">
        <v>13</v>
      </c>
      <c r="G148">
        <v>11112</v>
      </c>
      <c r="H148" t="s">
        <v>82</v>
      </c>
      <c r="I148" s="1">
        <v>95.77</v>
      </c>
      <c r="J148" t="s">
        <v>623</v>
      </c>
      <c r="K148" s="2" t="s">
        <v>624</v>
      </c>
      <c r="L148" t="s">
        <v>566</v>
      </c>
    </row>
    <row r="149" spans="1:12" x14ac:dyDescent="0.3">
      <c r="A149" t="s">
        <v>617</v>
      </c>
      <c r="B149" s="2">
        <v>44742</v>
      </c>
      <c r="C149">
        <v>1165129</v>
      </c>
      <c r="D149" t="s">
        <v>85</v>
      </c>
      <c r="E149" s="2">
        <v>44802</v>
      </c>
      <c r="F149" t="s">
        <v>13</v>
      </c>
      <c r="G149">
        <v>11112</v>
      </c>
      <c r="H149" t="s">
        <v>82</v>
      </c>
      <c r="I149" s="1">
        <v>210.65</v>
      </c>
      <c r="J149" t="s">
        <v>564</v>
      </c>
      <c r="K149" s="2">
        <v>45124</v>
      </c>
      <c r="L149">
        <v>0</v>
      </c>
    </row>
    <row r="150" spans="1:12" x14ac:dyDescent="0.3">
      <c r="A150" t="s">
        <v>617</v>
      </c>
      <c r="B150" s="2">
        <v>44782</v>
      </c>
      <c r="C150">
        <v>1169112</v>
      </c>
      <c r="D150" t="s">
        <v>86</v>
      </c>
      <c r="E150" s="2">
        <v>44842</v>
      </c>
      <c r="F150" t="s">
        <v>13</v>
      </c>
      <c r="G150">
        <v>11112</v>
      </c>
      <c r="H150" t="s">
        <v>82</v>
      </c>
      <c r="I150" s="1">
        <v>144.44999999999999</v>
      </c>
      <c r="J150" t="s">
        <v>564</v>
      </c>
      <c r="K150" s="2">
        <v>45124</v>
      </c>
      <c r="L150">
        <v>0</v>
      </c>
    </row>
    <row r="151" spans="1:12" x14ac:dyDescent="0.3">
      <c r="A151" t="s">
        <v>617</v>
      </c>
      <c r="B151" s="2">
        <v>44782</v>
      </c>
      <c r="C151">
        <v>1169113</v>
      </c>
      <c r="D151" t="s">
        <v>87</v>
      </c>
      <c r="E151" s="2">
        <v>44842</v>
      </c>
      <c r="F151" t="s">
        <v>13</v>
      </c>
      <c r="G151">
        <v>11112</v>
      </c>
      <c r="H151" t="s">
        <v>82</v>
      </c>
      <c r="I151" s="1">
        <v>49.76</v>
      </c>
      <c r="J151" t="s">
        <v>608</v>
      </c>
      <c r="K151" s="2">
        <v>0</v>
      </c>
      <c r="L151">
        <v>0</v>
      </c>
    </row>
    <row r="152" spans="1:12" x14ac:dyDescent="0.3">
      <c r="A152" t="s">
        <v>617</v>
      </c>
      <c r="B152" s="2">
        <v>45148</v>
      </c>
      <c r="C152">
        <v>1206961</v>
      </c>
      <c r="E152" s="2">
        <v>45208</v>
      </c>
      <c r="F152" t="s">
        <v>13</v>
      </c>
      <c r="G152">
        <v>11112</v>
      </c>
      <c r="H152" t="s">
        <v>82</v>
      </c>
      <c r="I152" s="1">
        <v>480.43</v>
      </c>
      <c r="J152" t="s">
        <v>623</v>
      </c>
      <c r="K152" s="2" t="s">
        <v>624</v>
      </c>
      <c r="L152" t="s">
        <v>566</v>
      </c>
    </row>
    <row r="153" spans="1:12" x14ac:dyDescent="0.3">
      <c r="A153" t="s">
        <v>617</v>
      </c>
      <c r="B153" s="2">
        <v>44782</v>
      </c>
      <c r="C153">
        <v>1169135</v>
      </c>
      <c r="D153" t="s">
        <v>88</v>
      </c>
      <c r="E153" s="2">
        <v>44842</v>
      </c>
      <c r="F153" t="s">
        <v>16</v>
      </c>
      <c r="G153">
        <v>11112</v>
      </c>
      <c r="H153" t="s">
        <v>82</v>
      </c>
      <c r="I153" s="1">
        <v>-49.76</v>
      </c>
      <c r="J153" t="s">
        <v>608</v>
      </c>
      <c r="K153" s="2">
        <v>0</v>
      </c>
      <c r="L153">
        <v>0</v>
      </c>
    </row>
    <row r="154" spans="1:12" x14ac:dyDescent="0.3">
      <c r="A154" t="s">
        <v>617</v>
      </c>
      <c r="B154" s="2">
        <v>44782</v>
      </c>
      <c r="C154">
        <v>1169136</v>
      </c>
      <c r="D154" t="s">
        <v>89</v>
      </c>
      <c r="E154" s="2">
        <v>44842</v>
      </c>
      <c r="F154" t="s">
        <v>13</v>
      </c>
      <c r="G154">
        <v>11112</v>
      </c>
      <c r="H154" t="s">
        <v>82</v>
      </c>
      <c r="I154" s="1">
        <v>49.76</v>
      </c>
      <c r="J154" t="s">
        <v>564</v>
      </c>
      <c r="K154" s="2">
        <v>45124</v>
      </c>
      <c r="L154">
        <v>0</v>
      </c>
    </row>
    <row r="155" spans="1:12" x14ac:dyDescent="0.3">
      <c r="A155" t="s">
        <v>617</v>
      </c>
      <c r="B155" s="2">
        <v>45065</v>
      </c>
      <c r="C155">
        <v>1198089</v>
      </c>
      <c r="D155" t="s">
        <v>12</v>
      </c>
      <c r="E155" s="2">
        <v>45125</v>
      </c>
      <c r="F155" t="s">
        <v>13</v>
      </c>
      <c r="G155">
        <v>11112</v>
      </c>
      <c r="H155" t="s">
        <v>82</v>
      </c>
      <c r="I155" s="1">
        <v>75.02</v>
      </c>
      <c r="J155" t="s">
        <v>564</v>
      </c>
      <c r="K155" s="2">
        <v>45124</v>
      </c>
      <c r="L155">
        <v>0</v>
      </c>
    </row>
    <row r="156" spans="1:12" x14ac:dyDescent="0.3">
      <c r="A156" t="s">
        <v>617</v>
      </c>
      <c r="B156" s="2">
        <v>45065</v>
      </c>
      <c r="C156">
        <v>1198095</v>
      </c>
      <c r="D156" t="s">
        <v>12</v>
      </c>
      <c r="E156" s="2">
        <v>45125</v>
      </c>
      <c r="F156" t="s">
        <v>13</v>
      </c>
      <c r="G156">
        <v>11112</v>
      </c>
      <c r="H156" t="s">
        <v>82</v>
      </c>
      <c r="I156" s="1">
        <v>84.42</v>
      </c>
      <c r="J156" t="s">
        <v>564</v>
      </c>
      <c r="K156" s="2">
        <v>45124</v>
      </c>
      <c r="L156">
        <v>0</v>
      </c>
    </row>
    <row r="157" spans="1:12" x14ac:dyDescent="0.3">
      <c r="A157" t="s">
        <v>617</v>
      </c>
      <c r="B157" s="2">
        <v>45076</v>
      </c>
      <c r="C157">
        <v>1199167</v>
      </c>
      <c r="D157" t="s">
        <v>12</v>
      </c>
      <c r="E157" s="2">
        <v>45136</v>
      </c>
      <c r="F157" t="s">
        <v>13</v>
      </c>
      <c r="G157">
        <v>11112</v>
      </c>
      <c r="H157" t="s">
        <v>82</v>
      </c>
      <c r="I157" s="1">
        <v>205.87</v>
      </c>
      <c r="J157" t="s">
        <v>564</v>
      </c>
      <c r="K157" s="2">
        <v>45125</v>
      </c>
      <c r="L157">
        <v>0</v>
      </c>
    </row>
    <row r="158" spans="1:12" x14ac:dyDescent="0.3">
      <c r="A158" t="s">
        <v>617</v>
      </c>
      <c r="B158" s="2">
        <v>45037</v>
      </c>
      <c r="C158">
        <v>1195218</v>
      </c>
      <c r="E158" s="2">
        <v>45067</v>
      </c>
      <c r="F158" t="s">
        <v>13</v>
      </c>
      <c r="G158">
        <v>11341</v>
      </c>
      <c r="H158" t="s">
        <v>90</v>
      </c>
      <c r="I158" s="1">
        <v>2.2999999999999998</v>
      </c>
      <c r="J158" t="s">
        <v>564</v>
      </c>
      <c r="K158" s="2">
        <v>45079</v>
      </c>
      <c r="L158">
        <v>0</v>
      </c>
    </row>
    <row r="159" spans="1:12" x14ac:dyDescent="0.3">
      <c r="A159" t="s">
        <v>617</v>
      </c>
      <c r="B159" s="2">
        <v>45128</v>
      </c>
      <c r="C159">
        <v>1204689</v>
      </c>
      <c r="D159" t="s">
        <v>12</v>
      </c>
      <c r="E159" s="2">
        <v>45158</v>
      </c>
      <c r="F159" t="s">
        <v>13</v>
      </c>
      <c r="G159">
        <v>11341</v>
      </c>
      <c r="H159" t="s">
        <v>90</v>
      </c>
      <c r="I159" s="1">
        <v>253.38</v>
      </c>
      <c r="J159" t="s">
        <v>623</v>
      </c>
      <c r="K159" s="2" t="s">
        <v>624</v>
      </c>
      <c r="L159" t="s">
        <v>566</v>
      </c>
    </row>
    <row r="160" spans="1:12" x14ac:dyDescent="0.3">
      <c r="A160" t="s">
        <v>617</v>
      </c>
      <c r="B160" s="2">
        <v>44245</v>
      </c>
      <c r="C160">
        <v>1110873</v>
      </c>
      <c r="D160" t="s">
        <v>91</v>
      </c>
      <c r="E160" s="2">
        <v>44245</v>
      </c>
      <c r="F160" t="s">
        <v>13</v>
      </c>
      <c r="G160">
        <v>11416</v>
      </c>
      <c r="H160" t="s">
        <v>92</v>
      </c>
      <c r="I160" s="1">
        <v>387.88</v>
      </c>
      <c r="J160" t="s">
        <v>564</v>
      </c>
      <c r="K160" s="2">
        <v>45024</v>
      </c>
      <c r="L160">
        <v>0</v>
      </c>
    </row>
    <row r="161" spans="1:12" x14ac:dyDescent="0.3">
      <c r="A161" t="s">
        <v>617</v>
      </c>
      <c r="B161" s="2">
        <v>44539</v>
      </c>
      <c r="C161">
        <v>1141730</v>
      </c>
      <c r="D161" t="s">
        <v>93</v>
      </c>
      <c r="E161" s="2">
        <v>44540</v>
      </c>
      <c r="F161" t="s">
        <v>16</v>
      </c>
      <c r="G161">
        <v>11418</v>
      </c>
      <c r="H161" t="s">
        <v>94</v>
      </c>
      <c r="I161" s="1">
        <v>-5.4</v>
      </c>
      <c r="J161" t="s">
        <v>623</v>
      </c>
      <c r="K161" s="2" t="s">
        <v>624</v>
      </c>
      <c r="L161" t="s">
        <v>566</v>
      </c>
    </row>
    <row r="162" spans="1:12" x14ac:dyDescent="0.3">
      <c r="A162" t="s">
        <v>617</v>
      </c>
      <c r="B162" s="2">
        <v>44544</v>
      </c>
      <c r="C162">
        <v>1142305</v>
      </c>
      <c r="D162" t="s">
        <v>95</v>
      </c>
      <c r="E162" s="2">
        <v>44574</v>
      </c>
      <c r="F162" t="s">
        <v>16</v>
      </c>
      <c r="G162">
        <v>11418</v>
      </c>
      <c r="H162" t="s">
        <v>94</v>
      </c>
      <c r="I162" s="1">
        <v>-9.4</v>
      </c>
      <c r="J162" t="s">
        <v>623</v>
      </c>
      <c r="K162" s="2" t="s">
        <v>624</v>
      </c>
      <c r="L162" t="s">
        <v>566</v>
      </c>
    </row>
    <row r="163" spans="1:12" x14ac:dyDescent="0.3">
      <c r="A163" t="s">
        <v>617</v>
      </c>
      <c r="B163" s="2">
        <v>45050</v>
      </c>
      <c r="C163">
        <v>1196353</v>
      </c>
      <c r="D163" t="s">
        <v>12</v>
      </c>
      <c r="E163" s="2">
        <v>45080</v>
      </c>
      <c r="F163" t="s">
        <v>13</v>
      </c>
      <c r="G163">
        <v>11429</v>
      </c>
      <c r="H163" t="s">
        <v>96</v>
      </c>
      <c r="I163" s="1">
        <v>425</v>
      </c>
      <c r="J163" t="s">
        <v>564</v>
      </c>
      <c r="K163" s="2">
        <v>0</v>
      </c>
      <c r="L163">
        <v>0</v>
      </c>
    </row>
    <row r="164" spans="1:12" x14ac:dyDescent="0.3">
      <c r="A164" t="s">
        <v>617</v>
      </c>
      <c r="B164" s="2">
        <v>45125</v>
      </c>
      <c r="C164">
        <v>1204384</v>
      </c>
      <c r="D164" t="s">
        <v>12</v>
      </c>
      <c r="E164" s="2">
        <v>45155</v>
      </c>
      <c r="F164" t="s">
        <v>13</v>
      </c>
      <c r="G164">
        <v>11430</v>
      </c>
      <c r="H164" t="s">
        <v>97</v>
      </c>
      <c r="I164" s="1">
        <v>67.150000000000006</v>
      </c>
      <c r="J164" t="s">
        <v>573</v>
      </c>
      <c r="K164" s="2">
        <v>0</v>
      </c>
      <c r="L164">
        <v>0</v>
      </c>
    </row>
    <row r="165" spans="1:12" x14ac:dyDescent="0.3">
      <c r="A165" t="s">
        <v>617</v>
      </c>
      <c r="B165" s="2">
        <v>44616</v>
      </c>
      <c r="C165">
        <v>1150359</v>
      </c>
      <c r="D165" t="s">
        <v>98</v>
      </c>
      <c r="E165" s="2">
        <v>44646</v>
      </c>
      <c r="F165" t="s">
        <v>13</v>
      </c>
      <c r="G165">
        <v>12225</v>
      </c>
      <c r="H165" t="s">
        <v>99</v>
      </c>
      <c r="I165" s="1">
        <v>851.68</v>
      </c>
      <c r="J165" t="s">
        <v>564</v>
      </c>
      <c r="K165" s="2">
        <v>45207</v>
      </c>
      <c r="L165">
        <v>0</v>
      </c>
    </row>
    <row r="166" spans="1:12" x14ac:dyDescent="0.3">
      <c r="A166" t="s">
        <v>617</v>
      </c>
      <c r="B166" s="2">
        <v>44823</v>
      </c>
      <c r="C166">
        <v>1173654</v>
      </c>
      <c r="D166" t="s">
        <v>100</v>
      </c>
      <c r="E166" s="2">
        <v>44853</v>
      </c>
      <c r="F166" t="s">
        <v>13</v>
      </c>
      <c r="G166">
        <v>12225</v>
      </c>
      <c r="H166" t="s">
        <v>99</v>
      </c>
      <c r="I166" s="1">
        <v>6.13</v>
      </c>
      <c r="J166" t="s">
        <v>564</v>
      </c>
      <c r="K166" s="2" t="s">
        <v>566</v>
      </c>
      <c r="L166">
        <v>0</v>
      </c>
    </row>
    <row r="167" spans="1:12" x14ac:dyDescent="0.3">
      <c r="A167" t="s">
        <v>617</v>
      </c>
      <c r="B167" s="2">
        <v>44966</v>
      </c>
      <c r="C167">
        <v>1188128</v>
      </c>
      <c r="E167" s="2">
        <v>44996</v>
      </c>
      <c r="F167" t="s">
        <v>13</v>
      </c>
      <c r="G167">
        <v>12225</v>
      </c>
      <c r="H167" t="s">
        <v>99</v>
      </c>
      <c r="I167" s="1">
        <v>3.52</v>
      </c>
      <c r="J167" t="s">
        <v>564</v>
      </c>
      <c r="K167" s="2">
        <v>44992</v>
      </c>
      <c r="L167">
        <v>0</v>
      </c>
    </row>
    <row r="168" spans="1:12" x14ac:dyDescent="0.3">
      <c r="A168" t="s">
        <v>617</v>
      </c>
      <c r="B168" s="2">
        <v>45077</v>
      </c>
      <c r="C168">
        <v>1199375</v>
      </c>
      <c r="D168" t="s">
        <v>12</v>
      </c>
      <c r="E168" s="2">
        <v>45107</v>
      </c>
      <c r="F168" t="s">
        <v>13</v>
      </c>
      <c r="G168">
        <v>12225</v>
      </c>
      <c r="H168" t="s">
        <v>99</v>
      </c>
      <c r="I168" s="1">
        <v>14.34</v>
      </c>
      <c r="J168" t="s">
        <v>573</v>
      </c>
      <c r="K168" s="2" t="s">
        <v>566</v>
      </c>
      <c r="L168" t="s">
        <v>603</v>
      </c>
    </row>
    <row r="169" spans="1:12" x14ac:dyDescent="0.3">
      <c r="A169" t="s">
        <v>617</v>
      </c>
      <c r="B169" s="2">
        <v>45134</v>
      </c>
      <c r="C169">
        <v>1205409</v>
      </c>
      <c r="D169" t="s">
        <v>12</v>
      </c>
      <c r="E169" s="2">
        <v>45164</v>
      </c>
      <c r="F169" t="s">
        <v>13</v>
      </c>
      <c r="G169">
        <v>12225</v>
      </c>
      <c r="H169" t="s">
        <v>99</v>
      </c>
      <c r="I169" s="1">
        <v>613.33000000000004</v>
      </c>
      <c r="J169" t="s">
        <v>623</v>
      </c>
      <c r="K169" s="2" t="s">
        <v>624</v>
      </c>
      <c r="L169" t="s">
        <v>566</v>
      </c>
    </row>
    <row r="170" spans="1:12" x14ac:dyDescent="0.3">
      <c r="A170" t="s">
        <v>617</v>
      </c>
      <c r="B170" s="2">
        <v>44106</v>
      </c>
      <c r="C170">
        <v>1098526</v>
      </c>
      <c r="D170" t="s">
        <v>101</v>
      </c>
      <c r="E170" s="2">
        <v>44136</v>
      </c>
      <c r="F170" t="s">
        <v>13</v>
      </c>
      <c r="G170">
        <v>12261</v>
      </c>
      <c r="H170" t="s">
        <v>102</v>
      </c>
      <c r="I170" s="1">
        <v>128.4</v>
      </c>
      <c r="J170" t="s">
        <v>564</v>
      </c>
      <c r="K170" s="2" t="s">
        <v>566</v>
      </c>
      <c r="L170">
        <v>0</v>
      </c>
    </row>
    <row r="171" spans="1:12" x14ac:dyDescent="0.3">
      <c r="A171" t="s">
        <v>617</v>
      </c>
      <c r="B171" s="2">
        <v>44706</v>
      </c>
      <c r="C171">
        <v>1161020</v>
      </c>
      <c r="D171" t="s">
        <v>103</v>
      </c>
      <c r="E171" s="2">
        <v>44736</v>
      </c>
      <c r="F171" t="s">
        <v>13</v>
      </c>
      <c r="G171">
        <v>12261</v>
      </c>
      <c r="H171" t="s">
        <v>102</v>
      </c>
      <c r="I171" s="1">
        <v>250.92</v>
      </c>
      <c r="J171" t="s">
        <v>570</v>
      </c>
      <c r="K171" s="2" t="s">
        <v>566</v>
      </c>
      <c r="L171" t="s">
        <v>571</v>
      </c>
    </row>
    <row r="172" spans="1:12" x14ac:dyDescent="0.3">
      <c r="A172" t="s">
        <v>617</v>
      </c>
      <c r="B172" s="2">
        <v>45084</v>
      </c>
      <c r="C172">
        <v>1200133</v>
      </c>
      <c r="D172" t="s">
        <v>12</v>
      </c>
      <c r="E172" s="2">
        <v>45084</v>
      </c>
      <c r="F172" t="s">
        <v>13</v>
      </c>
      <c r="G172">
        <v>12261</v>
      </c>
      <c r="H172" t="s">
        <v>102</v>
      </c>
      <c r="I172" s="1">
        <v>359.52</v>
      </c>
      <c r="J172" t="s">
        <v>623</v>
      </c>
      <c r="K172" s="2" t="s">
        <v>624</v>
      </c>
      <c r="L172" t="s">
        <v>566</v>
      </c>
    </row>
    <row r="173" spans="1:12" x14ac:dyDescent="0.3">
      <c r="A173" t="s">
        <v>617</v>
      </c>
      <c r="B173" s="2">
        <v>45084</v>
      </c>
      <c r="C173">
        <v>1200130</v>
      </c>
      <c r="D173" t="s">
        <v>12</v>
      </c>
      <c r="E173" s="2">
        <v>45084</v>
      </c>
      <c r="F173" t="s">
        <v>13</v>
      </c>
      <c r="G173">
        <v>12261</v>
      </c>
      <c r="H173" t="s">
        <v>102</v>
      </c>
      <c r="I173" s="1">
        <v>1883.2</v>
      </c>
      <c r="J173" t="s">
        <v>623</v>
      </c>
      <c r="K173" s="2" t="s">
        <v>624</v>
      </c>
      <c r="L173" t="s">
        <v>566</v>
      </c>
    </row>
    <row r="174" spans="1:12" x14ac:dyDescent="0.3">
      <c r="A174" t="s">
        <v>617</v>
      </c>
      <c r="B174" s="2">
        <v>45085</v>
      </c>
      <c r="C174">
        <v>1200259</v>
      </c>
      <c r="D174" t="s">
        <v>12</v>
      </c>
      <c r="E174" s="2">
        <v>45085</v>
      </c>
      <c r="F174" t="s">
        <v>13</v>
      </c>
      <c r="G174">
        <v>12261</v>
      </c>
      <c r="H174" t="s">
        <v>102</v>
      </c>
      <c r="I174" s="1">
        <v>2242.5</v>
      </c>
      <c r="J174" t="s">
        <v>564</v>
      </c>
      <c r="K174" s="2">
        <v>45146</v>
      </c>
      <c r="L174">
        <v>0</v>
      </c>
    </row>
    <row r="175" spans="1:12" x14ac:dyDescent="0.3">
      <c r="A175" t="s">
        <v>617</v>
      </c>
      <c r="B175" s="2">
        <v>45085</v>
      </c>
      <c r="C175">
        <v>1200261</v>
      </c>
      <c r="D175" t="s">
        <v>12</v>
      </c>
      <c r="E175" s="2">
        <v>45085</v>
      </c>
      <c r="F175" t="s">
        <v>16</v>
      </c>
      <c r="G175">
        <v>12261</v>
      </c>
      <c r="H175" t="s">
        <v>102</v>
      </c>
      <c r="I175" s="1">
        <v>-2242.5</v>
      </c>
      <c r="J175" t="s">
        <v>623</v>
      </c>
      <c r="K175" s="2" t="s">
        <v>624</v>
      </c>
      <c r="L175" t="s">
        <v>566</v>
      </c>
    </row>
    <row r="176" spans="1:12" x14ac:dyDescent="0.3">
      <c r="A176" t="s">
        <v>617</v>
      </c>
      <c r="B176" s="2">
        <v>44697</v>
      </c>
      <c r="C176">
        <v>1159957</v>
      </c>
      <c r="D176" t="s">
        <v>104</v>
      </c>
      <c r="E176" s="2">
        <v>44727</v>
      </c>
      <c r="F176" t="s">
        <v>13</v>
      </c>
      <c r="G176">
        <v>12277</v>
      </c>
      <c r="H176" t="s">
        <v>105</v>
      </c>
      <c r="I176" s="1">
        <v>91.88</v>
      </c>
      <c r="J176" t="s">
        <v>569</v>
      </c>
      <c r="K176" s="2" t="s">
        <v>566</v>
      </c>
      <c r="L176">
        <v>0</v>
      </c>
    </row>
    <row r="177" spans="1:12" x14ac:dyDescent="0.3">
      <c r="A177" t="s">
        <v>617</v>
      </c>
      <c r="B177" s="2">
        <v>45103</v>
      </c>
      <c r="C177">
        <v>1202071</v>
      </c>
      <c r="D177" t="s">
        <v>12</v>
      </c>
      <c r="E177" s="2">
        <v>45133</v>
      </c>
      <c r="F177" t="s">
        <v>13</v>
      </c>
      <c r="G177">
        <v>12277</v>
      </c>
      <c r="H177" t="s">
        <v>105</v>
      </c>
      <c r="I177" s="1">
        <v>393.76</v>
      </c>
      <c r="J177" t="s">
        <v>564</v>
      </c>
      <c r="K177" s="2" t="s">
        <v>614</v>
      </c>
      <c r="L177">
        <v>0</v>
      </c>
    </row>
    <row r="178" spans="1:12" x14ac:dyDescent="0.3">
      <c r="A178" t="s">
        <v>617</v>
      </c>
      <c r="B178" s="2">
        <v>45118</v>
      </c>
      <c r="C178">
        <v>1203633</v>
      </c>
      <c r="D178" t="s">
        <v>12</v>
      </c>
      <c r="E178" s="2">
        <v>45148</v>
      </c>
      <c r="F178" t="s">
        <v>13</v>
      </c>
      <c r="G178">
        <v>13017</v>
      </c>
      <c r="H178" t="s">
        <v>106</v>
      </c>
      <c r="I178" s="1">
        <v>362.73</v>
      </c>
      <c r="J178" t="s">
        <v>623</v>
      </c>
      <c r="K178" s="2" t="s">
        <v>624</v>
      </c>
      <c r="L178" t="s">
        <v>566</v>
      </c>
    </row>
    <row r="179" spans="1:12" x14ac:dyDescent="0.3">
      <c r="A179" t="s">
        <v>617</v>
      </c>
      <c r="B179" s="2">
        <v>44994</v>
      </c>
      <c r="C179">
        <v>10863607</v>
      </c>
      <c r="D179" t="s">
        <v>107</v>
      </c>
      <c r="F179" t="s">
        <v>18</v>
      </c>
      <c r="G179">
        <v>13025</v>
      </c>
      <c r="H179" t="s">
        <v>108</v>
      </c>
      <c r="I179" s="1">
        <v>-73.52</v>
      </c>
      <c r="J179" t="s">
        <v>623</v>
      </c>
      <c r="K179" s="2" t="s">
        <v>624</v>
      </c>
      <c r="L179" t="s">
        <v>566</v>
      </c>
    </row>
    <row r="180" spans="1:12" x14ac:dyDescent="0.3">
      <c r="A180" t="s">
        <v>617</v>
      </c>
      <c r="B180" s="2">
        <v>44161</v>
      </c>
      <c r="C180">
        <v>1103773</v>
      </c>
      <c r="D180" t="s">
        <v>109</v>
      </c>
      <c r="E180" s="2">
        <v>44191</v>
      </c>
      <c r="F180" t="s">
        <v>13</v>
      </c>
      <c r="G180">
        <v>13025</v>
      </c>
      <c r="H180" t="s">
        <v>108</v>
      </c>
      <c r="I180" s="1">
        <v>1044</v>
      </c>
      <c r="J180" t="s">
        <v>564</v>
      </c>
      <c r="K180" s="2">
        <v>44176</v>
      </c>
      <c r="L180" t="s">
        <v>565</v>
      </c>
    </row>
    <row r="181" spans="1:12" x14ac:dyDescent="0.3">
      <c r="A181" t="s">
        <v>617</v>
      </c>
      <c r="B181" s="2">
        <v>45104</v>
      </c>
      <c r="C181">
        <v>1202085</v>
      </c>
      <c r="D181" t="s">
        <v>12</v>
      </c>
      <c r="E181" s="2">
        <v>45134</v>
      </c>
      <c r="F181" t="s">
        <v>13</v>
      </c>
      <c r="G181">
        <v>13025</v>
      </c>
      <c r="H181" t="s">
        <v>108</v>
      </c>
      <c r="I181" s="1">
        <v>116.35</v>
      </c>
      <c r="J181" t="s">
        <v>573</v>
      </c>
      <c r="K181" s="2" t="s">
        <v>566</v>
      </c>
      <c r="L181">
        <v>0</v>
      </c>
    </row>
    <row r="182" spans="1:12" x14ac:dyDescent="0.3">
      <c r="A182" t="s">
        <v>617</v>
      </c>
      <c r="B182" s="2">
        <v>45015</v>
      </c>
      <c r="C182">
        <v>1193182</v>
      </c>
      <c r="D182" t="s">
        <v>12</v>
      </c>
      <c r="E182" s="2">
        <v>45045</v>
      </c>
      <c r="F182" t="s">
        <v>13</v>
      </c>
      <c r="G182">
        <v>13025</v>
      </c>
      <c r="H182" t="s">
        <v>108</v>
      </c>
      <c r="I182" s="1">
        <v>1372.97</v>
      </c>
      <c r="J182" t="s">
        <v>573</v>
      </c>
      <c r="K182" s="2">
        <v>45030</v>
      </c>
      <c r="L182">
        <v>0</v>
      </c>
    </row>
    <row r="183" spans="1:12" x14ac:dyDescent="0.3">
      <c r="A183" t="s">
        <v>617</v>
      </c>
      <c r="B183" s="2">
        <v>43591</v>
      </c>
      <c r="C183">
        <v>1039302</v>
      </c>
      <c r="D183" t="s">
        <v>110</v>
      </c>
      <c r="E183" s="2">
        <v>43621</v>
      </c>
      <c r="F183" t="s">
        <v>18</v>
      </c>
      <c r="G183">
        <v>13035</v>
      </c>
      <c r="H183" t="s">
        <v>111</v>
      </c>
      <c r="I183" s="1">
        <v>-12.44</v>
      </c>
      <c r="J183" t="s">
        <v>623</v>
      </c>
      <c r="K183" s="2" t="s">
        <v>624</v>
      </c>
      <c r="L183" t="s">
        <v>566</v>
      </c>
    </row>
    <row r="184" spans="1:12" x14ac:dyDescent="0.3">
      <c r="A184" t="s">
        <v>617</v>
      </c>
      <c r="B184" s="2">
        <v>44784</v>
      </c>
      <c r="C184">
        <v>1169467</v>
      </c>
      <c r="D184" t="s">
        <v>112</v>
      </c>
      <c r="E184" s="2">
        <v>44814</v>
      </c>
      <c r="F184" t="s">
        <v>13</v>
      </c>
      <c r="G184">
        <v>13035</v>
      </c>
      <c r="H184" t="s">
        <v>111</v>
      </c>
      <c r="I184" s="1">
        <v>2062.96</v>
      </c>
      <c r="J184" t="s">
        <v>564</v>
      </c>
      <c r="K184" s="2">
        <v>44813</v>
      </c>
      <c r="L184">
        <v>0</v>
      </c>
    </row>
    <row r="185" spans="1:12" x14ac:dyDescent="0.3">
      <c r="A185" t="s">
        <v>617</v>
      </c>
      <c r="B185" s="2">
        <v>45040</v>
      </c>
      <c r="C185">
        <v>1195427</v>
      </c>
      <c r="E185" s="2">
        <v>45070</v>
      </c>
      <c r="F185" t="s">
        <v>13</v>
      </c>
      <c r="G185">
        <v>13035</v>
      </c>
      <c r="H185" t="s">
        <v>111</v>
      </c>
      <c r="I185" s="1">
        <v>2.0499999999999998</v>
      </c>
      <c r="J185" t="s">
        <v>564</v>
      </c>
      <c r="K185" s="2" t="s">
        <v>566</v>
      </c>
      <c r="L185">
        <v>0</v>
      </c>
    </row>
    <row r="186" spans="1:12" x14ac:dyDescent="0.3">
      <c r="A186" t="s">
        <v>617</v>
      </c>
      <c r="B186" s="2">
        <v>44526</v>
      </c>
      <c r="C186">
        <v>1140580</v>
      </c>
      <c r="D186" t="s">
        <v>113</v>
      </c>
      <c r="E186" s="2">
        <v>44556</v>
      </c>
      <c r="F186" t="s">
        <v>13</v>
      </c>
      <c r="G186">
        <v>12428</v>
      </c>
      <c r="H186" t="s">
        <v>67</v>
      </c>
      <c r="I186" s="1">
        <v>110.76</v>
      </c>
      <c r="J186" t="s">
        <v>564</v>
      </c>
      <c r="K186" s="2" t="s">
        <v>566</v>
      </c>
      <c r="L186">
        <v>0</v>
      </c>
    </row>
    <row r="187" spans="1:12" x14ac:dyDescent="0.3">
      <c r="A187" t="s">
        <v>617</v>
      </c>
      <c r="B187" s="2">
        <v>44635</v>
      </c>
      <c r="C187">
        <v>1152660</v>
      </c>
      <c r="D187" t="s">
        <v>114</v>
      </c>
      <c r="E187" s="2">
        <v>44665</v>
      </c>
      <c r="F187" t="s">
        <v>13</v>
      </c>
      <c r="G187">
        <v>12428</v>
      </c>
      <c r="H187" t="s">
        <v>67</v>
      </c>
      <c r="I187" s="1">
        <v>217.96</v>
      </c>
      <c r="J187" t="s">
        <v>564</v>
      </c>
      <c r="K187" s="2" t="s">
        <v>566</v>
      </c>
      <c r="L187">
        <v>0</v>
      </c>
    </row>
    <row r="188" spans="1:12" x14ac:dyDescent="0.3">
      <c r="A188" t="s">
        <v>617</v>
      </c>
      <c r="B188" s="2">
        <v>45016</v>
      </c>
      <c r="C188">
        <v>1193280</v>
      </c>
      <c r="E188" s="2">
        <v>45046</v>
      </c>
      <c r="F188" t="s">
        <v>13</v>
      </c>
      <c r="G188">
        <v>12428</v>
      </c>
      <c r="H188" t="s">
        <v>67</v>
      </c>
      <c r="I188" s="1">
        <v>15.82</v>
      </c>
      <c r="J188" t="s">
        <v>623</v>
      </c>
      <c r="K188" s="2" t="s">
        <v>624</v>
      </c>
      <c r="L188" t="s">
        <v>566</v>
      </c>
    </row>
    <row r="189" spans="1:12" x14ac:dyDescent="0.3">
      <c r="A189" t="s">
        <v>617</v>
      </c>
      <c r="B189" s="2">
        <v>45027</v>
      </c>
      <c r="C189">
        <v>1194082</v>
      </c>
      <c r="D189" t="s">
        <v>12</v>
      </c>
      <c r="E189" s="2">
        <v>45057</v>
      </c>
      <c r="F189" t="s">
        <v>13</v>
      </c>
      <c r="G189">
        <v>12428</v>
      </c>
      <c r="H189" t="s">
        <v>67</v>
      </c>
      <c r="I189" s="1">
        <v>53.13</v>
      </c>
      <c r="J189" t="s">
        <v>623</v>
      </c>
      <c r="K189" s="2" t="s">
        <v>624</v>
      </c>
      <c r="L189" t="s">
        <v>566</v>
      </c>
    </row>
    <row r="190" spans="1:12" x14ac:dyDescent="0.3">
      <c r="A190" t="s">
        <v>617</v>
      </c>
      <c r="B190" s="2">
        <v>45026</v>
      </c>
      <c r="C190">
        <v>1193969</v>
      </c>
      <c r="E190" s="2">
        <v>45056</v>
      </c>
      <c r="F190" t="s">
        <v>13</v>
      </c>
      <c r="G190">
        <v>12428</v>
      </c>
      <c r="H190" t="s">
        <v>67</v>
      </c>
      <c r="I190" s="1">
        <v>17.45</v>
      </c>
      <c r="J190" t="s">
        <v>564</v>
      </c>
      <c r="K190" s="2">
        <v>45082</v>
      </c>
      <c r="L190">
        <v>0</v>
      </c>
    </row>
    <row r="191" spans="1:12" x14ac:dyDescent="0.3">
      <c r="A191" t="s">
        <v>617</v>
      </c>
      <c r="B191" s="2">
        <v>45103</v>
      </c>
      <c r="C191">
        <v>1202065</v>
      </c>
      <c r="D191" t="s">
        <v>12</v>
      </c>
      <c r="E191" s="2">
        <v>45133</v>
      </c>
      <c r="F191" t="s">
        <v>13</v>
      </c>
      <c r="G191">
        <v>12428</v>
      </c>
      <c r="H191" t="s">
        <v>67</v>
      </c>
      <c r="I191" s="1">
        <v>59.06</v>
      </c>
      <c r="J191" t="s">
        <v>564</v>
      </c>
      <c r="K191" s="2">
        <v>45142</v>
      </c>
      <c r="L191">
        <v>0</v>
      </c>
    </row>
    <row r="192" spans="1:12" x14ac:dyDescent="0.3">
      <c r="A192" t="s">
        <v>617</v>
      </c>
      <c r="B192" s="2">
        <v>45065</v>
      </c>
      <c r="C192">
        <v>1198062</v>
      </c>
      <c r="D192" t="s">
        <v>12</v>
      </c>
      <c r="E192" s="2">
        <v>45095</v>
      </c>
      <c r="F192" t="s">
        <v>13</v>
      </c>
      <c r="G192">
        <v>12428</v>
      </c>
      <c r="H192" t="s">
        <v>67</v>
      </c>
      <c r="I192" s="1">
        <v>21.34</v>
      </c>
      <c r="J192" t="s">
        <v>573</v>
      </c>
      <c r="K192" s="2" t="s">
        <v>566</v>
      </c>
      <c r="L192">
        <v>0</v>
      </c>
    </row>
    <row r="193" spans="1:12" x14ac:dyDescent="0.3">
      <c r="A193" t="s">
        <v>617</v>
      </c>
      <c r="B193" s="2">
        <v>45075</v>
      </c>
      <c r="C193">
        <v>1199135</v>
      </c>
      <c r="D193" t="s">
        <v>12</v>
      </c>
      <c r="E193" s="2">
        <v>45105</v>
      </c>
      <c r="F193" t="s">
        <v>13</v>
      </c>
      <c r="G193">
        <v>12428</v>
      </c>
      <c r="H193" t="s">
        <v>67</v>
      </c>
      <c r="I193" s="1">
        <v>22.04</v>
      </c>
      <c r="J193" t="s">
        <v>573</v>
      </c>
      <c r="K193" s="2" t="s">
        <v>566</v>
      </c>
      <c r="L193">
        <v>0</v>
      </c>
    </row>
    <row r="194" spans="1:12" x14ac:dyDescent="0.3">
      <c r="A194" t="s">
        <v>617</v>
      </c>
      <c r="B194" s="2">
        <v>45076</v>
      </c>
      <c r="C194">
        <v>1199171</v>
      </c>
      <c r="D194" t="s">
        <v>12</v>
      </c>
      <c r="E194" s="2">
        <v>45106</v>
      </c>
      <c r="F194" t="s">
        <v>13</v>
      </c>
      <c r="G194">
        <v>12428</v>
      </c>
      <c r="H194" t="s">
        <v>67</v>
      </c>
      <c r="I194" s="1">
        <v>115.56</v>
      </c>
      <c r="J194" t="s">
        <v>573</v>
      </c>
      <c r="K194" s="2" t="s">
        <v>566</v>
      </c>
      <c r="L194" t="s">
        <v>603</v>
      </c>
    </row>
    <row r="195" spans="1:12" x14ac:dyDescent="0.3">
      <c r="A195" t="s">
        <v>617</v>
      </c>
      <c r="B195" s="2">
        <v>45085</v>
      </c>
      <c r="C195">
        <v>10878628</v>
      </c>
      <c r="D195" t="s">
        <v>115</v>
      </c>
      <c r="E195" s="2">
        <v>45115</v>
      </c>
      <c r="F195" t="s">
        <v>16</v>
      </c>
      <c r="G195">
        <v>12428</v>
      </c>
      <c r="H195" t="s">
        <v>67</v>
      </c>
      <c r="I195" s="1">
        <v>-15.82</v>
      </c>
      <c r="J195" t="s">
        <v>623</v>
      </c>
      <c r="K195" s="2" t="s">
        <v>624</v>
      </c>
      <c r="L195" t="s">
        <v>566</v>
      </c>
    </row>
    <row r="196" spans="1:12" x14ac:dyDescent="0.3">
      <c r="A196" t="s">
        <v>617</v>
      </c>
      <c r="B196" s="2">
        <v>45103</v>
      </c>
      <c r="C196">
        <v>1202032</v>
      </c>
      <c r="D196" t="s">
        <v>12</v>
      </c>
      <c r="E196" s="2">
        <v>45133</v>
      </c>
      <c r="F196" t="s">
        <v>13</v>
      </c>
      <c r="G196">
        <v>12428</v>
      </c>
      <c r="H196" t="s">
        <v>67</v>
      </c>
      <c r="I196" s="1">
        <v>50.68</v>
      </c>
      <c r="J196" t="s">
        <v>573</v>
      </c>
      <c r="K196" s="2" t="s">
        <v>566</v>
      </c>
      <c r="L196">
        <v>0</v>
      </c>
    </row>
    <row r="197" spans="1:12" x14ac:dyDescent="0.3">
      <c r="A197" t="s">
        <v>617</v>
      </c>
      <c r="B197" s="2">
        <v>45103</v>
      </c>
      <c r="C197">
        <v>1202051</v>
      </c>
      <c r="D197" t="s">
        <v>12</v>
      </c>
      <c r="E197" s="2">
        <v>45133</v>
      </c>
      <c r="F197" t="s">
        <v>13</v>
      </c>
      <c r="G197">
        <v>12428</v>
      </c>
      <c r="H197" t="s">
        <v>67</v>
      </c>
      <c r="I197" s="1">
        <v>30.23</v>
      </c>
      <c r="J197" t="s">
        <v>573</v>
      </c>
      <c r="K197" s="2" t="s">
        <v>566</v>
      </c>
      <c r="L197">
        <v>0</v>
      </c>
    </row>
    <row r="198" spans="1:12" x14ac:dyDescent="0.3">
      <c r="A198" t="s">
        <v>617</v>
      </c>
      <c r="B198" s="2">
        <v>44553</v>
      </c>
      <c r="C198">
        <v>1143444</v>
      </c>
      <c r="D198" t="s">
        <v>116</v>
      </c>
      <c r="E198" s="2">
        <v>44583</v>
      </c>
      <c r="F198" t="s">
        <v>13</v>
      </c>
      <c r="G198">
        <v>12797</v>
      </c>
      <c r="H198" t="s">
        <v>117</v>
      </c>
      <c r="I198" s="1">
        <v>72.53</v>
      </c>
      <c r="J198" t="s">
        <v>564</v>
      </c>
      <c r="K198" s="2" t="s">
        <v>566</v>
      </c>
      <c r="L198">
        <v>0</v>
      </c>
    </row>
    <row r="199" spans="1:12" x14ac:dyDescent="0.3">
      <c r="A199" t="s">
        <v>617</v>
      </c>
      <c r="B199" s="2">
        <v>45001</v>
      </c>
      <c r="C199">
        <v>1191689</v>
      </c>
      <c r="D199" t="s">
        <v>12</v>
      </c>
      <c r="E199" s="2">
        <v>45031</v>
      </c>
      <c r="F199" t="s">
        <v>13</v>
      </c>
      <c r="G199">
        <v>12797</v>
      </c>
      <c r="H199" t="s">
        <v>117</v>
      </c>
      <c r="I199" s="1">
        <v>186.5</v>
      </c>
      <c r="J199" t="s">
        <v>564</v>
      </c>
      <c r="K199" s="2">
        <v>45028</v>
      </c>
      <c r="L199">
        <v>0</v>
      </c>
    </row>
    <row r="200" spans="1:12" x14ac:dyDescent="0.3">
      <c r="A200" t="s">
        <v>617</v>
      </c>
      <c r="B200" s="2">
        <v>45134</v>
      </c>
      <c r="C200">
        <v>1205350</v>
      </c>
      <c r="D200" t="s">
        <v>12</v>
      </c>
      <c r="E200" s="2">
        <v>45164</v>
      </c>
      <c r="F200" t="s">
        <v>13</v>
      </c>
      <c r="G200">
        <v>12797</v>
      </c>
      <c r="H200" t="s">
        <v>117</v>
      </c>
      <c r="I200" s="1">
        <v>684</v>
      </c>
      <c r="J200" t="s">
        <v>623</v>
      </c>
      <c r="K200" s="2" t="s">
        <v>624</v>
      </c>
      <c r="L200" t="s">
        <v>566</v>
      </c>
    </row>
    <row r="201" spans="1:12" x14ac:dyDescent="0.3">
      <c r="A201" t="s">
        <v>617</v>
      </c>
      <c r="B201" s="2">
        <v>44501</v>
      </c>
      <c r="C201">
        <v>1137894</v>
      </c>
      <c r="D201" t="s">
        <v>118</v>
      </c>
      <c r="E201" s="2">
        <v>44531</v>
      </c>
      <c r="F201" t="s">
        <v>13</v>
      </c>
      <c r="G201">
        <v>13075</v>
      </c>
      <c r="H201" t="s">
        <v>119</v>
      </c>
      <c r="I201" s="1">
        <v>134.21</v>
      </c>
      <c r="J201" t="s">
        <v>623</v>
      </c>
      <c r="K201" s="2" t="s">
        <v>624</v>
      </c>
      <c r="L201" t="s">
        <v>566</v>
      </c>
    </row>
    <row r="202" spans="1:12" x14ac:dyDescent="0.3">
      <c r="A202" t="s">
        <v>617</v>
      </c>
      <c r="B202" s="2">
        <v>44825</v>
      </c>
      <c r="C202">
        <v>1173930</v>
      </c>
      <c r="D202" t="s">
        <v>120</v>
      </c>
      <c r="E202" s="2">
        <v>44826</v>
      </c>
      <c r="F202" t="s">
        <v>18</v>
      </c>
      <c r="G202">
        <v>13075</v>
      </c>
      <c r="H202" t="s">
        <v>119</v>
      </c>
      <c r="I202" s="1">
        <v>-0.01</v>
      </c>
      <c r="J202" t="s">
        <v>623</v>
      </c>
      <c r="K202" s="2" t="s">
        <v>624</v>
      </c>
      <c r="L202" t="s">
        <v>566</v>
      </c>
    </row>
    <row r="203" spans="1:12" x14ac:dyDescent="0.3">
      <c r="A203" t="s">
        <v>617</v>
      </c>
      <c r="B203" s="2">
        <v>45055</v>
      </c>
      <c r="C203">
        <v>1196925</v>
      </c>
      <c r="E203" s="2">
        <v>45085</v>
      </c>
      <c r="F203" t="s">
        <v>13</v>
      </c>
      <c r="G203">
        <v>13075</v>
      </c>
      <c r="H203" t="s">
        <v>119</v>
      </c>
      <c r="I203" s="1">
        <v>17.72</v>
      </c>
      <c r="J203" t="s">
        <v>573</v>
      </c>
      <c r="K203" s="2" t="s">
        <v>566</v>
      </c>
      <c r="L203">
        <v>0</v>
      </c>
    </row>
    <row r="204" spans="1:12" x14ac:dyDescent="0.3">
      <c r="A204" t="s">
        <v>617</v>
      </c>
      <c r="B204" s="2">
        <v>45145</v>
      </c>
      <c r="C204">
        <v>1206413</v>
      </c>
      <c r="D204" t="s">
        <v>12</v>
      </c>
      <c r="E204" s="2">
        <v>45146</v>
      </c>
      <c r="F204" t="s">
        <v>13</v>
      </c>
      <c r="G204">
        <v>13075</v>
      </c>
      <c r="H204" t="s">
        <v>119</v>
      </c>
      <c r="I204" s="1">
        <v>38.520000000000003</v>
      </c>
      <c r="J204" t="s">
        <v>623</v>
      </c>
      <c r="K204" s="2" t="s">
        <v>624</v>
      </c>
      <c r="L204" t="s">
        <v>566</v>
      </c>
    </row>
    <row r="205" spans="1:12" x14ac:dyDescent="0.3">
      <c r="A205" t="s">
        <v>617</v>
      </c>
      <c r="B205" s="2">
        <v>45148</v>
      </c>
      <c r="C205">
        <v>1206944</v>
      </c>
      <c r="E205" s="2">
        <v>45149</v>
      </c>
      <c r="F205" t="s">
        <v>13</v>
      </c>
      <c r="G205">
        <v>13102</v>
      </c>
      <c r="H205" t="s">
        <v>121</v>
      </c>
      <c r="I205" s="1">
        <v>44.51</v>
      </c>
      <c r="J205" t="s">
        <v>623</v>
      </c>
      <c r="K205" s="2" t="s">
        <v>624</v>
      </c>
      <c r="L205" t="s">
        <v>566</v>
      </c>
    </row>
    <row r="206" spans="1:12" x14ac:dyDescent="0.3">
      <c r="A206" t="s">
        <v>617</v>
      </c>
      <c r="B206" s="2">
        <v>45148</v>
      </c>
      <c r="C206">
        <v>1206946</v>
      </c>
      <c r="D206" t="s">
        <v>122</v>
      </c>
      <c r="E206" s="2">
        <v>45178</v>
      </c>
      <c r="F206" t="s">
        <v>16</v>
      </c>
      <c r="G206">
        <v>13102</v>
      </c>
      <c r="H206" t="s">
        <v>121</v>
      </c>
      <c r="I206" s="1">
        <v>-44.51</v>
      </c>
      <c r="J206" t="s">
        <v>623</v>
      </c>
      <c r="K206" s="2" t="s">
        <v>624</v>
      </c>
      <c r="L206" t="s">
        <v>566</v>
      </c>
    </row>
    <row r="207" spans="1:12" x14ac:dyDescent="0.3">
      <c r="A207" t="s">
        <v>617</v>
      </c>
      <c r="B207" s="2">
        <v>45148</v>
      </c>
      <c r="C207">
        <v>1206945</v>
      </c>
      <c r="E207" s="2">
        <v>45148</v>
      </c>
      <c r="F207" t="s">
        <v>13</v>
      </c>
      <c r="G207">
        <v>13102</v>
      </c>
      <c r="H207" t="s">
        <v>121</v>
      </c>
      <c r="I207" s="1">
        <v>5.71</v>
      </c>
      <c r="J207" t="s">
        <v>623</v>
      </c>
      <c r="K207" s="2" t="s">
        <v>624</v>
      </c>
      <c r="L207" t="s">
        <v>566</v>
      </c>
    </row>
    <row r="208" spans="1:12" x14ac:dyDescent="0.3">
      <c r="A208" t="s">
        <v>617</v>
      </c>
      <c r="B208" s="2">
        <v>45148</v>
      </c>
      <c r="C208">
        <v>1206948</v>
      </c>
      <c r="D208" t="s">
        <v>123</v>
      </c>
      <c r="E208" s="2">
        <v>45178</v>
      </c>
      <c r="F208" t="s">
        <v>16</v>
      </c>
      <c r="G208">
        <v>13102</v>
      </c>
      <c r="H208" t="s">
        <v>121</v>
      </c>
      <c r="I208" s="1">
        <v>-5.71</v>
      </c>
      <c r="J208" t="s">
        <v>623</v>
      </c>
      <c r="K208" s="2" t="s">
        <v>624</v>
      </c>
      <c r="L208" t="s">
        <v>566</v>
      </c>
    </row>
    <row r="209" spans="1:12" x14ac:dyDescent="0.3">
      <c r="A209" t="s">
        <v>617</v>
      </c>
      <c r="B209" s="2">
        <v>44901</v>
      </c>
      <c r="C209">
        <v>1173128</v>
      </c>
      <c r="D209" t="s">
        <v>124</v>
      </c>
      <c r="E209" s="2">
        <v>44931</v>
      </c>
      <c r="F209" t="s">
        <v>125</v>
      </c>
      <c r="G209">
        <v>13102</v>
      </c>
      <c r="H209" t="s">
        <v>121</v>
      </c>
      <c r="I209" s="1">
        <v>271.60000000000002</v>
      </c>
      <c r="J209" t="s">
        <v>564</v>
      </c>
      <c r="K209" s="2" t="s">
        <v>566</v>
      </c>
      <c r="L209">
        <v>0</v>
      </c>
    </row>
    <row r="210" spans="1:12" x14ac:dyDescent="0.3">
      <c r="A210" t="s">
        <v>617</v>
      </c>
      <c r="B210" s="2">
        <v>45008</v>
      </c>
      <c r="C210">
        <v>1192411</v>
      </c>
      <c r="E210" s="2">
        <v>45038</v>
      </c>
      <c r="F210" t="s">
        <v>13</v>
      </c>
      <c r="G210">
        <v>13102</v>
      </c>
      <c r="H210" t="s">
        <v>121</v>
      </c>
      <c r="I210" s="1">
        <v>5.41</v>
      </c>
      <c r="J210" t="s">
        <v>564</v>
      </c>
      <c r="K210" s="2">
        <v>0</v>
      </c>
      <c r="L210">
        <v>0</v>
      </c>
    </row>
    <row r="211" spans="1:12" x14ac:dyDescent="0.3">
      <c r="A211" t="s">
        <v>617</v>
      </c>
      <c r="B211" s="2">
        <v>45142</v>
      </c>
      <c r="C211">
        <v>1206208</v>
      </c>
      <c r="D211" t="s">
        <v>12</v>
      </c>
      <c r="E211" s="2">
        <v>45172</v>
      </c>
      <c r="F211" t="s">
        <v>13</v>
      </c>
      <c r="G211">
        <v>13102</v>
      </c>
      <c r="H211" t="s">
        <v>121</v>
      </c>
      <c r="I211" s="1">
        <v>76.010000000000005</v>
      </c>
      <c r="J211" t="s">
        <v>623</v>
      </c>
      <c r="K211" s="2" t="s">
        <v>624</v>
      </c>
      <c r="L211" t="s">
        <v>566</v>
      </c>
    </row>
    <row r="212" spans="1:12" x14ac:dyDescent="0.3">
      <c r="A212" t="s">
        <v>617</v>
      </c>
      <c r="B212" s="2">
        <v>45147</v>
      </c>
      <c r="C212">
        <v>1206763</v>
      </c>
      <c r="D212" t="s">
        <v>12</v>
      </c>
      <c r="E212" s="2">
        <v>45148</v>
      </c>
      <c r="F212" t="s">
        <v>13</v>
      </c>
      <c r="G212">
        <v>13102</v>
      </c>
      <c r="H212" t="s">
        <v>121</v>
      </c>
      <c r="I212" s="1">
        <v>96.57</v>
      </c>
      <c r="J212" t="s">
        <v>623</v>
      </c>
      <c r="K212" s="2" t="s">
        <v>624</v>
      </c>
      <c r="L212" t="s">
        <v>566</v>
      </c>
    </row>
    <row r="213" spans="1:12" x14ac:dyDescent="0.3">
      <c r="A213" t="s">
        <v>617</v>
      </c>
      <c r="B213" s="2">
        <v>45148</v>
      </c>
      <c r="C213">
        <v>1206935</v>
      </c>
      <c r="E213" s="2">
        <v>45178</v>
      </c>
      <c r="F213" t="s">
        <v>13</v>
      </c>
      <c r="G213">
        <v>13102</v>
      </c>
      <c r="H213" t="s">
        <v>121</v>
      </c>
      <c r="I213" s="1">
        <v>5.71</v>
      </c>
      <c r="J213" t="s">
        <v>623</v>
      </c>
      <c r="K213" s="2" t="s">
        <v>624</v>
      </c>
      <c r="L213" t="s">
        <v>566</v>
      </c>
    </row>
    <row r="214" spans="1:12" x14ac:dyDescent="0.3">
      <c r="A214" t="s">
        <v>617</v>
      </c>
      <c r="B214" s="2">
        <v>45148</v>
      </c>
      <c r="C214">
        <v>1206932</v>
      </c>
      <c r="E214" s="2">
        <v>45178</v>
      </c>
      <c r="F214" t="s">
        <v>13</v>
      </c>
      <c r="G214">
        <v>13102</v>
      </c>
      <c r="H214" t="s">
        <v>121</v>
      </c>
      <c r="I214" s="1">
        <v>44.51</v>
      </c>
      <c r="J214" t="s">
        <v>623</v>
      </c>
      <c r="K214" s="2" t="s">
        <v>624</v>
      </c>
      <c r="L214" t="s">
        <v>566</v>
      </c>
    </row>
    <row r="215" spans="1:12" x14ac:dyDescent="0.3">
      <c r="A215" t="s">
        <v>617</v>
      </c>
      <c r="B215" s="2">
        <v>44781</v>
      </c>
      <c r="C215">
        <v>1169048</v>
      </c>
      <c r="D215" t="s">
        <v>126</v>
      </c>
      <c r="E215" s="2">
        <v>44811</v>
      </c>
      <c r="F215" t="s">
        <v>13</v>
      </c>
      <c r="G215">
        <v>13102</v>
      </c>
      <c r="H215" t="s">
        <v>121</v>
      </c>
      <c r="I215" s="1">
        <v>76.010000000000005</v>
      </c>
      <c r="J215" t="s">
        <v>573</v>
      </c>
      <c r="K215" s="2" t="s">
        <v>566</v>
      </c>
      <c r="L215">
        <v>0</v>
      </c>
    </row>
    <row r="216" spans="1:12" x14ac:dyDescent="0.3">
      <c r="A216" t="s">
        <v>617</v>
      </c>
      <c r="B216" s="2">
        <v>45084</v>
      </c>
      <c r="C216">
        <v>1200086</v>
      </c>
      <c r="D216" t="s">
        <v>12</v>
      </c>
      <c r="E216" s="2">
        <v>45084</v>
      </c>
      <c r="F216" t="s">
        <v>13</v>
      </c>
      <c r="G216">
        <v>13103</v>
      </c>
      <c r="H216" t="s">
        <v>127</v>
      </c>
      <c r="I216" s="1">
        <v>61.53</v>
      </c>
      <c r="J216" t="s">
        <v>573</v>
      </c>
      <c r="K216" s="2" t="s">
        <v>566</v>
      </c>
      <c r="L216" t="s">
        <v>603</v>
      </c>
    </row>
    <row r="217" spans="1:12" x14ac:dyDescent="0.3">
      <c r="A217" t="s">
        <v>617</v>
      </c>
      <c r="B217" s="2">
        <v>43844</v>
      </c>
      <c r="C217">
        <v>1075085</v>
      </c>
      <c r="D217" t="s">
        <v>128</v>
      </c>
      <c r="E217" s="2">
        <v>43874</v>
      </c>
      <c r="F217" t="s">
        <v>13</v>
      </c>
      <c r="G217">
        <v>13141</v>
      </c>
      <c r="H217" t="s">
        <v>129</v>
      </c>
      <c r="I217" s="1">
        <v>1685.25</v>
      </c>
      <c r="J217" t="s">
        <v>564</v>
      </c>
      <c r="K217" s="2" t="s">
        <v>566</v>
      </c>
      <c r="L217">
        <v>0</v>
      </c>
    </row>
    <row r="218" spans="1:12" x14ac:dyDescent="0.3">
      <c r="A218" t="s">
        <v>617</v>
      </c>
      <c r="B218" s="2">
        <v>44545</v>
      </c>
      <c r="C218">
        <v>1142519</v>
      </c>
      <c r="D218" t="s">
        <v>130</v>
      </c>
      <c r="E218" s="2">
        <v>44575</v>
      </c>
      <c r="F218" t="s">
        <v>13</v>
      </c>
      <c r="G218">
        <v>13141</v>
      </c>
      <c r="H218" t="s">
        <v>129</v>
      </c>
      <c r="I218" s="1">
        <v>235.4</v>
      </c>
      <c r="J218" t="s">
        <v>564</v>
      </c>
      <c r="K218" s="2" t="s">
        <v>566</v>
      </c>
      <c r="L218">
        <v>0</v>
      </c>
    </row>
    <row r="219" spans="1:12" x14ac:dyDescent="0.3">
      <c r="A219" t="s">
        <v>617</v>
      </c>
      <c r="B219" s="2">
        <v>44776</v>
      </c>
      <c r="C219">
        <v>1168515</v>
      </c>
      <c r="D219" t="s">
        <v>131</v>
      </c>
      <c r="E219" s="2">
        <v>44806</v>
      </c>
      <c r="F219" t="s">
        <v>13</v>
      </c>
      <c r="G219">
        <v>13141</v>
      </c>
      <c r="H219" t="s">
        <v>129</v>
      </c>
      <c r="I219" s="1">
        <v>2.27</v>
      </c>
      <c r="J219" t="s">
        <v>594</v>
      </c>
      <c r="K219" s="2" t="s">
        <v>566</v>
      </c>
      <c r="L219">
        <v>0</v>
      </c>
    </row>
    <row r="220" spans="1:12" x14ac:dyDescent="0.3">
      <c r="A220" t="s">
        <v>617</v>
      </c>
      <c r="B220" s="2">
        <v>44804</v>
      </c>
      <c r="C220">
        <v>1171669</v>
      </c>
      <c r="D220" t="s">
        <v>132</v>
      </c>
      <c r="E220" s="2">
        <v>44834</v>
      </c>
      <c r="F220" t="s">
        <v>13</v>
      </c>
      <c r="G220">
        <v>13141</v>
      </c>
      <c r="H220" t="s">
        <v>129</v>
      </c>
      <c r="I220" s="1">
        <v>278.5</v>
      </c>
      <c r="J220" t="s">
        <v>564</v>
      </c>
      <c r="K220" s="2" t="s">
        <v>566</v>
      </c>
      <c r="L220">
        <v>0</v>
      </c>
    </row>
    <row r="221" spans="1:12" x14ac:dyDescent="0.3">
      <c r="A221" t="s">
        <v>617</v>
      </c>
      <c r="B221" s="2">
        <v>44795</v>
      </c>
      <c r="C221">
        <v>1170590</v>
      </c>
      <c r="D221" t="s">
        <v>133</v>
      </c>
      <c r="E221" s="2">
        <v>44825</v>
      </c>
      <c r="F221" t="s">
        <v>13</v>
      </c>
      <c r="G221">
        <v>13141</v>
      </c>
      <c r="H221" t="s">
        <v>129</v>
      </c>
      <c r="I221" s="1">
        <v>78.91</v>
      </c>
      <c r="J221" t="s">
        <v>564</v>
      </c>
      <c r="K221" s="2" t="s">
        <v>566</v>
      </c>
      <c r="L221" t="s">
        <v>576</v>
      </c>
    </row>
    <row r="222" spans="1:12" x14ac:dyDescent="0.3">
      <c r="A222" t="s">
        <v>617</v>
      </c>
      <c r="B222" s="2">
        <v>44894</v>
      </c>
      <c r="C222">
        <v>10845081</v>
      </c>
      <c r="E222" s="2">
        <v>44894</v>
      </c>
      <c r="F222" t="s">
        <v>18</v>
      </c>
      <c r="G222">
        <v>13141</v>
      </c>
      <c r="H222" t="s">
        <v>129</v>
      </c>
      <c r="I222" s="1">
        <v>-68.31</v>
      </c>
      <c r="J222" t="s">
        <v>623</v>
      </c>
      <c r="K222" s="2" t="s">
        <v>624</v>
      </c>
      <c r="L222" t="s">
        <v>566</v>
      </c>
    </row>
    <row r="223" spans="1:12" x14ac:dyDescent="0.3">
      <c r="A223" t="s">
        <v>617</v>
      </c>
      <c r="B223" s="2">
        <v>45110</v>
      </c>
      <c r="C223">
        <v>1202674</v>
      </c>
      <c r="D223" t="s">
        <v>12</v>
      </c>
      <c r="E223" s="2">
        <v>45140</v>
      </c>
      <c r="F223" t="s">
        <v>13</v>
      </c>
      <c r="G223">
        <v>13141</v>
      </c>
      <c r="H223" t="s">
        <v>129</v>
      </c>
      <c r="I223" s="1">
        <v>349.89</v>
      </c>
      <c r="J223" t="s">
        <v>564</v>
      </c>
      <c r="K223" s="2">
        <v>45147</v>
      </c>
      <c r="L223">
        <v>0</v>
      </c>
    </row>
    <row r="224" spans="1:12" x14ac:dyDescent="0.3">
      <c r="A224" t="s">
        <v>617</v>
      </c>
      <c r="B224" s="2">
        <v>45142</v>
      </c>
      <c r="C224">
        <v>1206207</v>
      </c>
      <c r="D224" t="s">
        <v>12</v>
      </c>
      <c r="E224" s="2">
        <v>45172</v>
      </c>
      <c r="F224" t="s">
        <v>13</v>
      </c>
      <c r="G224">
        <v>13141</v>
      </c>
      <c r="H224" t="s">
        <v>129</v>
      </c>
      <c r="I224" s="1">
        <v>302.27999999999997</v>
      </c>
      <c r="J224" t="s">
        <v>623</v>
      </c>
      <c r="K224" s="2" t="s">
        <v>624</v>
      </c>
      <c r="L224" t="s">
        <v>566</v>
      </c>
    </row>
    <row r="225" spans="1:12" x14ac:dyDescent="0.3">
      <c r="A225" t="s">
        <v>617</v>
      </c>
      <c r="B225" s="2">
        <v>44974</v>
      </c>
      <c r="C225">
        <v>1189029</v>
      </c>
      <c r="D225" t="s">
        <v>12</v>
      </c>
      <c r="E225" s="2">
        <v>45004</v>
      </c>
      <c r="F225" t="s">
        <v>13</v>
      </c>
      <c r="G225">
        <v>13141</v>
      </c>
      <c r="H225" t="s">
        <v>129</v>
      </c>
      <c r="I225" s="1">
        <v>354.17</v>
      </c>
      <c r="J225" t="s">
        <v>623</v>
      </c>
      <c r="K225" s="2" t="s">
        <v>624</v>
      </c>
      <c r="L225" t="s">
        <v>566</v>
      </c>
    </row>
    <row r="226" spans="1:12" x14ac:dyDescent="0.3">
      <c r="A226" t="s">
        <v>617</v>
      </c>
      <c r="B226" s="2">
        <v>44988</v>
      </c>
      <c r="C226">
        <v>1190211</v>
      </c>
      <c r="D226" t="s">
        <v>12</v>
      </c>
      <c r="E226" s="2">
        <v>45018</v>
      </c>
      <c r="F226" t="s">
        <v>16</v>
      </c>
      <c r="G226">
        <v>13141</v>
      </c>
      <c r="H226" t="s">
        <v>129</v>
      </c>
      <c r="I226" s="1">
        <v>-354.17</v>
      </c>
      <c r="J226" t="s">
        <v>623</v>
      </c>
      <c r="K226" s="2" t="s">
        <v>624</v>
      </c>
      <c r="L226" t="s">
        <v>566</v>
      </c>
    </row>
    <row r="227" spans="1:12" x14ac:dyDescent="0.3">
      <c r="A227" t="s">
        <v>617</v>
      </c>
      <c r="B227" s="2">
        <v>45050</v>
      </c>
      <c r="C227">
        <v>1196342</v>
      </c>
      <c r="D227" t="s">
        <v>12</v>
      </c>
      <c r="E227" s="2">
        <v>45080</v>
      </c>
      <c r="F227" t="s">
        <v>13</v>
      </c>
      <c r="G227">
        <v>13141</v>
      </c>
      <c r="H227" t="s">
        <v>129</v>
      </c>
      <c r="I227" s="1">
        <v>101.35</v>
      </c>
      <c r="J227" t="s">
        <v>573</v>
      </c>
      <c r="K227" s="2" t="s">
        <v>566</v>
      </c>
      <c r="L227">
        <v>0</v>
      </c>
    </row>
    <row r="228" spans="1:12" x14ac:dyDescent="0.3">
      <c r="A228" t="s">
        <v>617</v>
      </c>
      <c r="B228" s="2">
        <v>45087</v>
      </c>
      <c r="C228">
        <v>1200453</v>
      </c>
      <c r="D228" t="s">
        <v>12</v>
      </c>
      <c r="E228" s="2">
        <v>45117</v>
      </c>
      <c r="F228" t="s">
        <v>13</v>
      </c>
      <c r="G228">
        <v>13141</v>
      </c>
      <c r="H228" t="s">
        <v>129</v>
      </c>
      <c r="I228" s="1">
        <v>14.38</v>
      </c>
      <c r="J228" t="s">
        <v>573</v>
      </c>
      <c r="K228" s="2" t="s">
        <v>566</v>
      </c>
      <c r="L228">
        <v>0</v>
      </c>
    </row>
    <row r="229" spans="1:12" x14ac:dyDescent="0.3">
      <c r="A229" t="s">
        <v>617</v>
      </c>
      <c r="B229" s="2">
        <v>45087</v>
      </c>
      <c r="C229">
        <v>1200459</v>
      </c>
      <c r="D229" t="s">
        <v>12</v>
      </c>
      <c r="E229" s="2">
        <v>45117</v>
      </c>
      <c r="F229" t="s">
        <v>16</v>
      </c>
      <c r="G229">
        <v>13141</v>
      </c>
      <c r="H229" t="s">
        <v>129</v>
      </c>
      <c r="I229" s="1">
        <v>-14.38</v>
      </c>
      <c r="J229" t="s">
        <v>623</v>
      </c>
      <c r="K229" s="2" t="s">
        <v>624</v>
      </c>
      <c r="L229" t="s">
        <v>566</v>
      </c>
    </row>
    <row r="230" spans="1:12" x14ac:dyDescent="0.3">
      <c r="A230" t="s">
        <v>617</v>
      </c>
      <c r="B230" s="2">
        <v>45087</v>
      </c>
      <c r="C230">
        <v>1200461</v>
      </c>
      <c r="D230" t="s">
        <v>12</v>
      </c>
      <c r="E230" s="2">
        <v>45117</v>
      </c>
      <c r="F230" t="s">
        <v>13</v>
      </c>
      <c r="G230">
        <v>13141</v>
      </c>
      <c r="H230" t="s">
        <v>129</v>
      </c>
      <c r="I230" s="1">
        <v>14.38</v>
      </c>
      <c r="J230" t="s">
        <v>623</v>
      </c>
      <c r="K230" s="2" t="s">
        <v>624</v>
      </c>
      <c r="L230" t="s">
        <v>566</v>
      </c>
    </row>
    <row r="231" spans="1:12" x14ac:dyDescent="0.3">
      <c r="A231" t="s">
        <v>617</v>
      </c>
      <c r="B231" s="2">
        <v>45030</v>
      </c>
      <c r="C231">
        <v>1194466</v>
      </c>
      <c r="E231" s="2">
        <v>45060</v>
      </c>
      <c r="F231" t="s">
        <v>13</v>
      </c>
      <c r="G231">
        <v>13144</v>
      </c>
      <c r="H231" t="s">
        <v>134</v>
      </c>
      <c r="I231" s="1">
        <v>57.23</v>
      </c>
      <c r="J231" t="s">
        <v>564</v>
      </c>
      <c r="K231" s="2">
        <v>45063</v>
      </c>
      <c r="L231">
        <v>0</v>
      </c>
    </row>
    <row r="232" spans="1:12" x14ac:dyDescent="0.3">
      <c r="A232" t="s">
        <v>617</v>
      </c>
      <c r="B232" s="2">
        <v>45128</v>
      </c>
      <c r="C232">
        <v>1204781</v>
      </c>
      <c r="D232" t="s">
        <v>12</v>
      </c>
      <c r="E232" s="2">
        <v>45158</v>
      </c>
      <c r="F232" t="s">
        <v>13</v>
      </c>
      <c r="G232">
        <v>13144</v>
      </c>
      <c r="H232" t="s">
        <v>134</v>
      </c>
      <c r="I232" s="1">
        <v>430.74</v>
      </c>
      <c r="J232" t="s">
        <v>623</v>
      </c>
      <c r="K232" s="2" t="s">
        <v>624</v>
      </c>
      <c r="L232" t="s">
        <v>566</v>
      </c>
    </row>
    <row r="233" spans="1:12" x14ac:dyDescent="0.3">
      <c r="A233" t="s">
        <v>617</v>
      </c>
      <c r="B233" s="2">
        <v>45146</v>
      </c>
      <c r="C233">
        <v>1206631</v>
      </c>
      <c r="D233" t="s">
        <v>12</v>
      </c>
      <c r="E233" s="2">
        <v>45147</v>
      </c>
      <c r="F233" t="s">
        <v>13</v>
      </c>
      <c r="G233">
        <v>13144</v>
      </c>
      <c r="H233" t="s">
        <v>134</v>
      </c>
      <c r="I233" s="1">
        <v>26.51</v>
      </c>
      <c r="J233" t="s">
        <v>623</v>
      </c>
      <c r="K233" s="2" t="s">
        <v>624</v>
      </c>
      <c r="L233" t="s">
        <v>566</v>
      </c>
    </row>
    <row r="234" spans="1:12" x14ac:dyDescent="0.3">
      <c r="A234" t="s">
        <v>617</v>
      </c>
      <c r="B234" s="2">
        <v>44813</v>
      </c>
      <c r="C234">
        <v>1172761</v>
      </c>
      <c r="D234" t="s">
        <v>135</v>
      </c>
      <c r="E234" s="2">
        <v>44843</v>
      </c>
      <c r="F234" t="s">
        <v>13</v>
      </c>
      <c r="G234">
        <v>13154</v>
      </c>
      <c r="H234" t="s">
        <v>136</v>
      </c>
      <c r="I234" s="1">
        <v>84</v>
      </c>
      <c r="J234" t="s">
        <v>623</v>
      </c>
      <c r="K234" s="2" t="s">
        <v>624</v>
      </c>
      <c r="L234" t="s">
        <v>566</v>
      </c>
    </row>
    <row r="235" spans="1:12" x14ac:dyDescent="0.3">
      <c r="A235" t="s">
        <v>617</v>
      </c>
      <c r="B235" s="2">
        <v>44981</v>
      </c>
      <c r="C235">
        <v>1189380</v>
      </c>
      <c r="E235" s="2">
        <v>45011</v>
      </c>
      <c r="F235" t="s">
        <v>13</v>
      </c>
      <c r="G235">
        <v>13154</v>
      </c>
      <c r="H235" t="s">
        <v>136</v>
      </c>
      <c r="I235" s="1">
        <v>31.64</v>
      </c>
      <c r="J235" t="s">
        <v>564</v>
      </c>
      <c r="K235" s="2">
        <v>44992</v>
      </c>
      <c r="L235">
        <v>0</v>
      </c>
    </row>
    <row r="236" spans="1:12" x14ac:dyDescent="0.3">
      <c r="A236" t="s">
        <v>617</v>
      </c>
      <c r="B236" s="2">
        <v>45050</v>
      </c>
      <c r="C236">
        <v>1196458</v>
      </c>
      <c r="D236" t="s">
        <v>12</v>
      </c>
      <c r="E236" s="2">
        <v>45051</v>
      </c>
      <c r="F236" t="s">
        <v>13</v>
      </c>
      <c r="G236">
        <v>13154</v>
      </c>
      <c r="H236" t="s">
        <v>136</v>
      </c>
      <c r="I236" s="1">
        <v>547.66999999999996</v>
      </c>
      <c r="J236" t="s">
        <v>623</v>
      </c>
      <c r="K236" s="2" t="s">
        <v>624</v>
      </c>
      <c r="L236" t="s">
        <v>566</v>
      </c>
    </row>
    <row r="237" spans="1:12" x14ac:dyDescent="0.3">
      <c r="A237" t="s">
        <v>617</v>
      </c>
      <c r="B237" s="2">
        <v>45050</v>
      </c>
      <c r="C237">
        <v>1196464</v>
      </c>
      <c r="D237" t="s">
        <v>12</v>
      </c>
      <c r="E237" s="2">
        <v>45051</v>
      </c>
      <c r="F237" t="s">
        <v>16</v>
      </c>
      <c r="G237">
        <v>13154</v>
      </c>
      <c r="H237" t="s">
        <v>136</v>
      </c>
      <c r="I237" s="1">
        <v>-547.66999999999996</v>
      </c>
      <c r="J237" t="s">
        <v>623</v>
      </c>
      <c r="K237" s="2" t="s">
        <v>624</v>
      </c>
      <c r="L237" t="s">
        <v>566</v>
      </c>
    </row>
    <row r="238" spans="1:12" x14ac:dyDescent="0.3">
      <c r="A238" t="s">
        <v>617</v>
      </c>
      <c r="B238" s="2">
        <v>45054</v>
      </c>
      <c r="C238">
        <v>1196815</v>
      </c>
      <c r="E238" s="2">
        <v>45084</v>
      </c>
      <c r="F238" t="s">
        <v>13</v>
      </c>
      <c r="G238">
        <v>13154</v>
      </c>
      <c r="H238" t="s">
        <v>136</v>
      </c>
      <c r="I238" s="1">
        <v>20.059999999999999</v>
      </c>
      <c r="J238" t="s">
        <v>573</v>
      </c>
      <c r="K238" s="2" t="s">
        <v>566</v>
      </c>
      <c r="L238">
        <v>0</v>
      </c>
    </row>
    <row r="239" spans="1:12" x14ac:dyDescent="0.3">
      <c r="A239" t="s">
        <v>617</v>
      </c>
      <c r="B239" s="2">
        <v>45076</v>
      </c>
      <c r="C239">
        <v>1199147</v>
      </c>
      <c r="D239" t="s">
        <v>12</v>
      </c>
      <c r="E239" s="2">
        <v>45106</v>
      </c>
      <c r="F239" t="s">
        <v>13</v>
      </c>
      <c r="G239">
        <v>13154</v>
      </c>
      <c r="H239" t="s">
        <v>136</v>
      </c>
      <c r="I239" s="1">
        <v>365.7</v>
      </c>
      <c r="J239" t="s">
        <v>564</v>
      </c>
      <c r="K239" s="2">
        <v>45146</v>
      </c>
      <c r="L239" t="s">
        <v>603</v>
      </c>
    </row>
    <row r="240" spans="1:12" x14ac:dyDescent="0.3">
      <c r="A240" t="s">
        <v>617</v>
      </c>
      <c r="B240" s="2">
        <v>45100</v>
      </c>
      <c r="C240">
        <v>1201825</v>
      </c>
      <c r="D240" t="s">
        <v>12</v>
      </c>
      <c r="E240" s="2">
        <v>45130</v>
      </c>
      <c r="F240" t="s">
        <v>13</v>
      </c>
      <c r="G240">
        <v>13154</v>
      </c>
      <c r="H240" t="s">
        <v>136</v>
      </c>
      <c r="I240" s="1">
        <v>2118.6</v>
      </c>
      <c r="J240" t="s">
        <v>573</v>
      </c>
      <c r="K240" s="2" t="s">
        <v>566</v>
      </c>
      <c r="L240">
        <v>0</v>
      </c>
    </row>
    <row r="241" spans="1:12" x14ac:dyDescent="0.3">
      <c r="A241" t="s">
        <v>617</v>
      </c>
      <c r="B241" s="2">
        <v>45105</v>
      </c>
      <c r="C241">
        <v>1202335</v>
      </c>
      <c r="D241" t="s">
        <v>12</v>
      </c>
      <c r="E241" s="2">
        <v>45135</v>
      </c>
      <c r="F241" t="s">
        <v>16</v>
      </c>
      <c r="G241">
        <v>13154</v>
      </c>
      <c r="H241" t="s">
        <v>136</v>
      </c>
      <c r="I241" s="1">
        <v>-241.61</v>
      </c>
      <c r="J241" t="s">
        <v>623</v>
      </c>
      <c r="K241" s="2" t="s">
        <v>624</v>
      </c>
      <c r="L241" t="s">
        <v>566</v>
      </c>
    </row>
    <row r="242" spans="1:12" x14ac:dyDescent="0.3">
      <c r="A242" t="s">
        <v>617</v>
      </c>
      <c r="B242" s="2">
        <v>45107</v>
      </c>
      <c r="C242">
        <v>1202552</v>
      </c>
      <c r="D242" t="s">
        <v>12</v>
      </c>
      <c r="E242" s="2">
        <v>45108</v>
      </c>
      <c r="F242" t="s">
        <v>13</v>
      </c>
      <c r="G242">
        <v>13154</v>
      </c>
      <c r="H242" t="s">
        <v>136</v>
      </c>
      <c r="I242" s="1">
        <v>241.61</v>
      </c>
      <c r="J242" t="s">
        <v>623</v>
      </c>
      <c r="K242" s="2" t="s">
        <v>624</v>
      </c>
      <c r="L242" t="s">
        <v>566</v>
      </c>
    </row>
    <row r="243" spans="1:12" x14ac:dyDescent="0.3">
      <c r="A243" t="s">
        <v>617</v>
      </c>
      <c r="B243" s="2">
        <v>45111</v>
      </c>
      <c r="C243">
        <v>1202889</v>
      </c>
      <c r="D243" t="s">
        <v>12</v>
      </c>
      <c r="E243" s="2">
        <v>45141</v>
      </c>
      <c r="F243" t="s">
        <v>16</v>
      </c>
      <c r="G243">
        <v>13154</v>
      </c>
      <c r="H243" t="s">
        <v>136</v>
      </c>
      <c r="I243" s="1">
        <v>-2118.6</v>
      </c>
      <c r="J243" t="s">
        <v>623</v>
      </c>
      <c r="K243" s="2" t="s">
        <v>624</v>
      </c>
      <c r="L243" t="s">
        <v>566</v>
      </c>
    </row>
    <row r="244" spans="1:12" x14ac:dyDescent="0.3">
      <c r="A244" t="s">
        <v>617</v>
      </c>
      <c r="B244" s="2">
        <v>45000</v>
      </c>
      <c r="C244">
        <v>1191501</v>
      </c>
      <c r="D244" t="s">
        <v>12</v>
      </c>
      <c r="E244" s="2">
        <v>45000</v>
      </c>
      <c r="F244" t="s">
        <v>13</v>
      </c>
      <c r="G244">
        <v>13500</v>
      </c>
      <c r="H244" t="s">
        <v>137</v>
      </c>
      <c r="I244" s="1">
        <v>0.06</v>
      </c>
      <c r="J244" t="s">
        <v>623</v>
      </c>
      <c r="K244" s="2" t="s">
        <v>624</v>
      </c>
      <c r="L244" t="s">
        <v>566</v>
      </c>
    </row>
    <row r="245" spans="1:12" x14ac:dyDescent="0.3">
      <c r="A245" t="s">
        <v>617</v>
      </c>
      <c r="B245" s="2">
        <v>45146</v>
      </c>
      <c r="C245">
        <v>1206691</v>
      </c>
      <c r="D245" t="s">
        <v>12</v>
      </c>
      <c r="E245" s="2">
        <v>45147</v>
      </c>
      <c r="F245" t="s">
        <v>13</v>
      </c>
      <c r="G245">
        <v>13500</v>
      </c>
      <c r="H245" t="s">
        <v>137</v>
      </c>
      <c r="I245" s="1">
        <v>34.24</v>
      </c>
      <c r="J245" t="s">
        <v>623</v>
      </c>
      <c r="K245" s="2" t="s">
        <v>624</v>
      </c>
      <c r="L245" t="s">
        <v>566</v>
      </c>
    </row>
    <row r="246" spans="1:12" x14ac:dyDescent="0.3">
      <c r="A246" t="s">
        <v>617</v>
      </c>
      <c r="B246" s="2">
        <v>44742</v>
      </c>
      <c r="C246">
        <v>1165091</v>
      </c>
      <c r="D246" t="s">
        <v>138</v>
      </c>
      <c r="E246" s="2">
        <v>44772</v>
      </c>
      <c r="F246" t="s">
        <v>13</v>
      </c>
      <c r="G246">
        <v>13536</v>
      </c>
      <c r="H246" t="s">
        <v>139</v>
      </c>
      <c r="I246" s="1">
        <v>4.1500000000000004</v>
      </c>
      <c r="J246" t="s">
        <v>564</v>
      </c>
      <c r="K246" s="2">
        <v>45177</v>
      </c>
      <c r="L246">
        <v>0</v>
      </c>
    </row>
    <row r="247" spans="1:12" x14ac:dyDescent="0.3">
      <c r="A247" t="s">
        <v>617</v>
      </c>
      <c r="B247" s="2">
        <v>45062</v>
      </c>
      <c r="C247">
        <v>1197665</v>
      </c>
      <c r="E247" s="2">
        <v>45092</v>
      </c>
      <c r="F247" t="s">
        <v>13</v>
      </c>
      <c r="G247">
        <v>13536</v>
      </c>
      <c r="H247" t="s">
        <v>139</v>
      </c>
      <c r="I247" s="1">
        <v>90.59</v>
      </c>
      <c r="J247" t="s">
        <v>564</v>
      </c>
      <c r="K247" s="2">
        <v>0</v>
      </c>
      <c r="L247" t="s">
        <v>607</v>
      </c>
    </row>
    <row r="248" spans="1:12" x14ac:dyDescent="0.3">
      <c r="A248" t="s">
        <v>617</v>
      </c>
      <c r="B248" s="2">
        <v>45064</v>
      </c>
      <c r="C248">
        <v>1197998</v>
      </c>
      <c r="E248" s="2">
        <v>45094</v>
      </c>
      <c r="F248" t="s">
        <v>13</v>
      </c>
      <c r="G248">
        <v>13536</v>
      </c>
      <c r="H248" t="s">
        <v>139</v>
      </c>
      <c r="I248" s="1">
        <v>6.92</v>
      </c>
      <c r="J248" t="s">
        <v>564</v>
      </c>
      <c r="K248" s="2">
        <v>45078</v>
      </c>
      <c r="L248">
        <v>0</v>
      </c>
    </row>
    <row r="249" spans="1:12" x14ac:dyDescent="0.3">
      <c r="A249" t="s">
        <v>617</v>
      </c>
      <c r="B249" s="2">
        <v>45070</v>
      </c>
      <c r="C249">
        <v>1198655</v>
      </c>
      <c r="E249" s="2">
        <v>45100</v>
      </c>
      <c r="F249" t="s">
        <v>13</v>
      </c>
      <c r="G249">
        <v>13536</v>
      </c>
      <c r="H249" t="s">
        <v>139</v>
      </c>
      <c r="I249" s="1">
        <v>56.49</v>
      </c>
      <c r="J249" t="s">
        <v>573</v>
      </c>
      <c r="K249" s="2" t="s">
        <v>566</v>
      </c>
      <c r="L249" t="s">
        <v>603</v>
      </c>
    </row>
    <row r="250" spans="1:12" x14ac:dyDescent="0.3">
      <c r="A250" t="s">
        <v>617</v>
      </c>
      <c r="B250" s="2">
        <v>45117</v>
      </c>
      <c r="C250">
        <v>1203531</v>
      </c>
      <c r="D250" t="s">
        <v>12</v>
      </c>
      <c r="E250" s="2">
        <v>45147</v>
      </c>
      <c r="F250" t="s">
        <v>13</v>
      </c>
      <c r="G250">
        <v>13536</v>
      </c>
      <c r="H250" t="s">
        <v>139</v>
      </c>
      <c r="I250" s="1">
        <v>99.47</v>
      </c>
      <c r="J250" t="s">
        <v>573</v>
      </c>
      <c r="K250" s="2" t="s">
        <v>566</v>
      </c>
      <c r="L250">
        <v>0</v>
      </c>
    </row>
    <row r="251" spans="1:12" x14ac:dyDescent="0.3">
      <c r="A251" t="s">
        <v>617</v>
      </c>
      <c r="B251" s="2">
        <v>45118</v>
      </c>
      <c r="C251">
        <v>1203597</v>
      </c>
      <c r="D251" t="s">
        <v>12</v>
      </c>
      <c r="E251" s="2">
        <v>45148</v>
      </c>
      <c r="F251" t="s">
        <v>13</v>
      </c>
      <c r="G251">
        <v>13536</v>
      </c>
      <c r="H251" t="s">
        <v>139</v>
      </c>
      <c r="I251" s="1">
        <v>666.31</v>
      </c>
      <c r="J251" t="s">
        <v>564</v>
      </c>
      <c r="K251" s="2">
        <v>45142</v>
      </c>
      <c r="L251">
        <v>0</v>
      </c>
    </row>
    <row r="252" spans="1:12" x14ac:dyDescent="0.3">
      <c r="A252" t="s">
        <v>617</v>
      </c>
      <c r="B252" s="2">
        <v>45128</v>
      </c>
      <c r="C252">
        <v>1204824</v>
      </c>
      <c r="D252" t="s">
        <v>12</v>
      </c>
      <c r="E252" s="2">
        <v>45158</v>
      </c>
      <c r="F252" t="s">
        <v>13</v>
      </c>
      <c r="G252">
        <v>13536</v>
      </c>
      <c r="H252" t="s">
        <v>139</v>
      </c>
      <c r="I252" s="1">
        <v>553.73</v>
      </c>
      <c r="J252" t="s">
        <v>623</v>
      </c>
      <c r="K252" s="2" t="s">
        <v>624</v>
      </c>
      <c r="L252" t="s">
        <v>566</v>
      </c>
    </row>
    <row r="253" spans="1:12" x14ac:dyDescent="0.3">
      <c r="A253" t="s">
        <v>617</v>
      </c>
      <c r="B253" s="2">
        <v>45134</v>
      </c>
      <c r="C253">
        <v>1205357</v>
      </c>
      <c r="D253" t="s">
        <v>12</v>
      </c>
      <c r="E253" s="2">
        <v>45164</v>
      </c>
      <c r="F253" t="s">
        <v>13</v>
      </c>
      <c r="G253">
        <v>13536</v>
      </c>
      <c r="H253" t="s">
        <v>139</v>
      </c>
      <c r="I253" s="1">
        <v>772.54</v>
      </c>
      <c r="J253" t="s">
        <v>623</v>
      </c>
      <c r="K253" s="2" t="s">
        <v>624</v>
      </c>
      <c r="L253" t="s">
        <v>566</v>
      </c>
    </row>
    <row r="254" spans="1:12" x14ac:dyDescent="0.3">
      <c r="A254" t="s">
        <v>617</v>
      </c>
      <c r="B254" s="2">
        <v>45075</v>
      </c>
      <c r="C254">
        <v>1199113</v>
      </c>
      <c r="D254" t="s">
        <v>12</v>
      </c>
      <c r="E254" s="2">
        <v>45105</v>
      </c>
      <c r="F254" t="s">
        <v>13</v>
      </c>
      <c r="G254">
        <v>13536</v>
      </c>
      <c r="H254" t="s">
        <v>139</v>
      </c>
      <c r="I254" s="1">
        <v>661.26</v>
      </c>
      <c r="J254" t="s">
        <v>573</v>
      </c>
      <c r="K254" s="2" t="s">
        <v>566</v>
      </c>
      <c r="L254">
        <v>0</v>
      </c>
    </row>
    <row r="255" spans="1:12" x14ac:dyDescent="0.3">
      <c r="A255" t="s">
        <v>617</v>
      </c>
      <c r="B255" s="2">
        <v>45076</v>
      </c>
      <c r="C255">
        <v>1199180</v>
      </c>
      <c r="D255" t="s">
        <v>12</v>
      </c>
      <c r="E255" s="2">
        <v>45106</v>
      </c>
      <c r="F255" t="s">
        <v>13</v>
      </c>
      <c r="G255">
        <v>13536</v>
      </c>
      <c r="H255" t="s">
        <v>139</v>
      </c>
      <c r="I255" s="1">
        <v>66.13</v>
      </c>
      <c r="J255" t="s">
        <v>564</v>
      </c>
      <c r="K255" s="2">
        <v>45142</v>
      </c>
      <c r="L255">
        <v>0</v>
      </c>
    </row>
    <row r="256" spans="1:12" x14ac:dyDescent="0.3">
      <c r="A256" t="s">
        <v>617</v>
      </c>
      <c r="B256" s="2">
        <v>45076</v>
      </c>
      <c r="C256">
        <v>1199189</v>
      </c>
      <c r="D256" t="s">
        <v>12</v>
      </c>
      <c r="E256" s="2">
        <v>45106</v>
      </c>
      <c r="F256" t="s">
        <v>13</v>
      </c>
      <c r="G256">
        <v>13536</v>
      </c>
      <c r="H256" t="s">
        <v>139</v>
      </c>
      <c r="I256" s="1">
        <v>169.93</v>
      </c>
      <c r="J256" t="s">
        <v>573</v>
      </c>
      <c r="K256" s="2" t="s">
        <v>566</v>
      </c>
      <c r="L256">
        <v>0</v>
      </c>
    </row>
    <row r="257" spans="1:12" x14ac:dyDescent="0.3">
      <c r="A257" t="s">
        <v>617</v>
      </c>
      <c r="B257" s="2">
        <v>45084</v>
      </c>
      <c r="C257">
        <v>1200019</v>
      </c>
      <c r="E257" s="2">
        <v>45114</v>
      </c>
      <c r="F257" t="s">
        <v>13</v>
      </c>
      <c r="G257">
        <v>13536</v>
      </c>
      <c r="H257" t="s">
        <v>139</v>
      </c>
      <c r="I257" s="1">
        <v>65.459999999999994</v>
      </c>
      <c r="J257" t="s">
        <v>564</v>
      </c>
      <c r="K257" s="2">
        <v>45084</v>
      </c>
      <c r="L257" t="s">
        <v>603</v>
      </c>
    </row>
    <row r="258" spans="1:12" x14ac:dyDescent="0.3">
      <c r="A258" t="s">
        <v>617</v>
      </c>
      <c r="B258" s="2">
        <v>45083</v>
      </c>
      <c r="C258">
        <v>10879870</v>
      </c>
      <c r="D258" t="s">
        <v>140</v>
      </c>
      <c r="E258" s="2">
        <v>45113</v>
      </c>
      <c r="F258" t="s">
        <v>16</v>
      </c>
      <c r="G258">
        <v>13536</v>
      </c>
      <c r="H258" t="s">
        <v>139</v>
      </c>
      <c r="I258" s="1">
        <v>-54.19</v>
      </c>
      <c r="J258" t="s">
        <v>623</v>
      </c>
      <c r="K258" s="2" t="s">
        <v>624</v>
      </c>
      <c r="L258" t="s">
        <v>566</v>
      </c>
    </row>
    <row r="259" spans="1:12" x14ac:dyDescent="0.3">
      <c r="A259" t="s">
        <v>617</v>
      </c>
      <c r="B259" s="2">
        <v>45103</v>
      </c>
      <c r="C259">
        <v>1202029</v>
      </c>
      <c r="D259" t="s">
        <v>12</v>
      </c>
      <c r="E259" s="2">
        <v>45133</v>
      </c>
      <c r="F259" t="s">
        <v>13</v>
      </c>
      <c r="G259">
        <v>13536</v>
      </c>
      <c r="H259" t="s">
        <v>139</v>
      </c>
      <c r="I259" s="1">
        <v>253.38</v>
      </c>
      <c r="J259" t="s">
        <v>564</v>
      </c>
      <c r="K259" s="2">
        <v>45142</v>
      </c>
      <c r="L259">
        <v>0</v>
      </c>
    </row>
    <row r="260" spans="1:12" x14ac:dyDescent="0.3">
      <c r="A260" t="s">
        <v>617</v>
      </c>
      <c r="B260" s="2">
        <v>44859</v>
      </c>
      <c r="C260">
        <v>10839288</v>
      </c>
      <c r="D260" t="s">
        <v>141</v>
      </c>
      <c r="F260" t="s">
        <v>18</v>
      </c>
      <c r="G260">
        <v>13540</v>
      </c>
      <c r="H260" t="s">
        <v>142</v>
      </c>
      <c r="I260" s="1">
        <v>-55.47</v>
      </c>
      <c r="J260" t="s">
        <v>623</v>
      </c>
      <c r="K260" s="2" t="s">
        <v>624</v>
      </c>
      <c r="L260" t="s">
        <v>566</v>
      </c>
    </row>
    <row r="261" spans="1:12" x14ac:dyDescent="0.3">
      <c r="A261" t="s">
        <v>617</v>
      </c>
      <c r="B261" s="2">
        <v>44544</v>
      </c>
      <c r="C261">
        <v>1142342</v>
      </c>
      <c r="D261" t="s">
        <v>143</v>
      </c>
      <c r="E261" s="2">
        <v>44574</v>
      </c>
      <c r="F261" t="s">
        <v>13</v>
      </c>
      <c r="G261">
        <v>13540</v>
      </c>
      <c r="H261" t="s">
        <v>142</v>
      </c>
      <c r="I261" s="1">
        <v>220.21</v>
      </c>
      <c r="J261" t="s">
        <v>564</v>
      </c>
      <c r="K261" s="2">
        <v>45146</v>
      </c>
      <c r="L261">
        <v>0</v>
      </c>
    </row>
    <row r="262" spans="1:12" x14ac:dyDescent="0.3">
      <c r="A262" t="s">
        <v>617</v>
      </c>
      <c r="B262" s="2">
        <v>44559</v>
      </c>
      <c r="C262">
        <v>1143924</v>
      </c>
      <c r="D262" t="s">
        <v>144</v>
      </c>
      <c r="E262" s="2">
        <v>44589</v>
      </c>
      <c r="F262" t="s">
        <v>13</v>
      </c>
      <c r="G262">
        <v>13540</v>
      </c>
      <c r="H262" t="s">
        <v>142</v>
      </c>
      <c r="I262" s="1">
        <v>126.82</v>
      </c>
      <c r="J262" t="s">
        <v>564</v>
      </c>
      <c r="K262" s="2" t="s">
        <v>566</v>
      </c>
      <c r="L262">
        <v>0</v>
      </c>
    </row>
    <row r="263" spans="1:12" x14ac:dyDescent="0.3">
      <c r="A263" t="s">
        <v>617</v>
      </c>
      <c r="B263" s="2">
        <v>44578</v>
      </c>
      <c r="C263">
        <v>1145653</v>
      </c>
      <c r="D263" t="s">
        <v>145</v>
      </c>
      <c r="E263" s="2">
        <v>44608</v>
      </c>
      <c r="F263" t="s">
        <v>13</v>
      </c>
      <c r="G263">
        <v>13540</v>
      </c>
      <c r="H263" t="s">
        <v>142</v>
      </c>
      <c r="I263" s="1">
        <v>179.81</v>
      </c>
      <c r="J263" t="s">
        <v>564</v>
      </c>
      <c r="K263" s="2" t="s">
        <v>566</v>
      </c>
      <c r="L263">
        <v>0</v>
      </c>
    </row>
    <row r="264" spans="1:12" x14ac:dyDescent="0.3">
      <c r="A264" t="s">
        <v>617</v>
      </c>
      <c r="B264" s="2">
        <v>44587</v>
      </c>
      <c r="C264">
        <v>1146780</v>
      </c>
      <c r="D264" t="s">
        <v>146</v>
      </c>
      <c r="E264" s="2">
        <v>44617</v>
      </c>
      <c r="F264" t="s">
        <v>13</v>
      </c>
      <c r="G264">
        <v>13540</v>
      </c>
      <c r="H264" t="s">
        <v>142</v>
      </c>
      <c r="I264" s="1">
        <v>227.8</v>
      </c>
      <c r="J264" t="s">
        <v>564</v>
      </c>
      <c r="K264" s="2">
        <v>45146</v>
      </c>
      <c r="L264">
        <v>0</v>
      </c>
    </row>
    <row r="265" spans="1:12" x14ac:dyDescent="0.3">
      <c r="A265" t="s">
        <v>617</v>
      </c>
      <c r="B265" s="2">
        <v>44722</v>
      </c>
      <c r="C265">
        <v>1162876</v>
      </c>
      <c r="D265" t="s">
        <v>147</v>
      </c>
      <c r="E265" s="2">
        <v>44752</v>
      </c>
      <c r="F265" t="s">
        <v>13</v>
      </c>
      <c r="G265">
        <v>13540</v>
      </c>
      <c r="H265" t="s">
        <v>142</v>
      </c>
      <c r="I265" s="1">
        <v>3.22</v>
      </c>
      <c r="J265" t="s">
        <v>564</v>
      </c>
      <c r="K265" s="2">
        <v>45146</v>
      </c>
      <c r="L265">
        <v>0</v>
      </c>
    </row>
    <row r="266" spans="1:12" x14ac:dyDescent="0.3">
      <c r="A266" t="s">
        <v>617</v>
      </c>
      <c r="B266" s="2">
        <v>45087</v>
      </c>
      <c r="C266">
        <v>1200442</v>
      </c>
      <c r="D266" t="s">
        <v>12</v>
      </c>
      <c r="E266" s="2">
        <v>45117</v>
      </c>
      <c r="F266" t="s">
        <v>13</v>
      </c>
      <c r="G266">
        <v>13540</v>
      </c>
      <c r="H266" t="s">
        <v>142</v>
      </c>
      <c r="I266" s="1">
        <v>68.27</v>
      </c>
      <c r="J266" t="s">
        <v>564</v>
      </c>
      <c r="K266" s="2" t="s">
        <v>566</v>
      </c>
      <c r="L266">
        <v>0</v>
      </c>
    </row>
    <row r="267" spans="1:12" x14ac:dyDescent="0.3">
      <c r="A267" t="s">
        <v>617</v>
      </c>
      <c r="B267" s="2">
        <v>45107</v>
      </c>
      <c r="C267">
        <v>1202513</v>
      </c>
      <c r="D267" t="s">
        <v>12</v>
      </c>
      <c r="E267" s="2">
        <v>45137</v>
      </c>
      <c r="F267" t="s">
        <v>13</v>
      </c>
      <c r="G267">
        <v>13540</v>
      </c>
      <c r="H267" t="s">
        <v>142</v>
      </c>
      <c r="I267" s="1">
        <v>14.69</v>
      </c>
      <c r="J267" t="s">
        <v>564</v>
      </c>
      <c r="K267" s="2" t="s">
        <v>566</v>
      </c>
      <c r="L267">
        <v>0</v>
      </c>
    </row>
    <row r="268" spans="1:12" x14ac:dyDescent="0.3">
      <c r="A268" t="s">
        <v>617</v>
      </c>
      <c r="B268" s="2">
        <v>45128</v>
      </c>
      <c r="C268">
        <v>1204691</v>
      </c>
      <c r="D268" t="s">
        <v>12</v>
      </c>
      <c r="E268" s="2">
        <v>45158</v>
      </c>
      <c r="F268" t="s">
        <v>13</v>
      </c>
      <c r="G268">
        <v>13540</v>
      </c>
      <c r="H268" t="s">
        <v>142</v>
      </c>
      <c r="I268" s="1">
        <v>4.55</v>
      </c>
      <c r="J268" t="s">
        <v>623</v>
      </c>
      <c r="K268" s="2" t="s">
        <v>624</v>
      </c>
      <c r="L268" t="s">
        <v>566</v>
      </c>
    </row>
    <row r="269" spans="1:12" x14ac:dyDescent="0.3">
      <c r="A269" t="s">
        <v>617</v>
      </c>
      <c r="B269" s="2">
        <v>45070</v>
      </c>
      <c r="C269">
        <v>1198635</v>
      </c>
      <c r="D269" t="s">
        <v>12</v>
      </c>
      <c r="E269" s="2">
        <v>45100</v>
      </c>
      <c r="F269" t="s">
        <v>13</v>
      </c>
      <c r="G269">
        <v>13540</v>
      </c>
      <c r="H269" t="s">
        <v>142</v>
      </c>
      <c r="I269" s="1">
        <v>4.1500000000000004</v>
      </c>
      <c r="J269" t="s">
        <v>564</v>
      </c>
      <c r="K269" s="2" t="s">
        <v>566</v>
      </c>
      <c r="L269">
        <v>0</v>
      </c>
    </row>
    <row r="270" spans="1:12" x14ac:dyDescent="0.3">
      <c r="A270" t="s">
        <v>617</v>
      </c>
      <c r="B270" s="2">
        <v>45070</v>
      </c>
      <c r="C270">
        <v>1198683</v>
      </c>
      <c r="D270" t="s">
        <v>12</v>
      </c>
      <c r="E270" s="2">
        <v>45100</v>
      </c>
      <c r="F270" t="s">
        <v>13</v>
      </c>
      <c r="G270">
        <v>13540</v>
      </c>
      <c r="H270" t="s">
        <v>142</v>
      </c>
      <c r="I270" s="1">
        <v>183.67</v>
      </c>
      <c r="J270" t="s">
        <v>564</v>
      </c>
      <c r="K270" s="2" t="s">
        <v>566</v>
      </c>
      <c r="L270">
        <v>0</v>
      </c>
    </row>
    <row r="271" spans="1:12" x14ac:dyDescent="0.3">
      <c r="A271" t="s">
        <v>617</v>
      </c>
      <c r="B271" s="2">
        <v>45075</v>
      </c>
      <c r="C271">
        <v>1199039</v>
      </c>
      <c r="D271" t="s">
        <v>12</v>
      </c>
      <c r="E271" s="2">
        <v>45105</v>
      </c>
      <c r="F271" t="s">
        <v>13</v>
      </c>
      <c r="G271">
        <v>13540</v>
      </c>
      <c r="H271" t="s">
        <v>142</v>
      </c>
      <c r="I271" s="1">
        <v>11.88</v>
      </c>
      <c r="J271" t="s">
        <v>564</v>
      </c>
      <c r="K271" s="2" t="s">
        <v>566</v>
      </c>
      <c r="L271" t="s">
        <v>603</v>
      </c>
    </row>
    <row r="272" spans="1:12" x14ac:dyDescent="0.3">
      <c r="A272" t="s">
        <v>617</v>
      </c>
      <c r="B272" s="2">
        <v>45075</v>
      </c>
      <c r="C272">
        <v>1199040</v>
      </c>
      <c r="D272" t="s">
        <v>12</v>
      </c>
      <c r="E272" s="2">
        <v>45105</v>
      </c>
      <c r="F272" t="s">
        <v>13</v>
      </c>
      <c r="G272">
        <v>13540</v>
      </c>
      <c r="H272" t="s">
        <v>142</v>
      </c>
      <c r="I272" s="1">
        <v>1.5</v>
      </c>
      <c r="J272" t="s">
        <v>623</v>
      </c>
      <c r="K272" s="2" t="s">
        <v>624</v>
      </c>
      <c r="L272" t="s">
        <v>566</v>
      </c>
    </row>
    <row r="273" spans="1:12" x14ac:dyDescent="0.3">
      <c r="A273" t="s">
        <v>617</v>
      </c>
      <c r="B273" s="2">
        <v>45076</v>
      </c>
      <c r="C273">
        <v>1199202</v>
      </c>
      <c r="D273" t="s">
        <v>12</v>
      </c>
      <c r="E273" s="2">
        <v>45106</v>
      </c>
      <c r="F273" t="s">
        <v>13</v>
      </c>
      <c r="G273">
        <v>13540</v>
      </c>
      <c r="H273" t="s">
        <v>142</v>
      </c>
      <c r="I273" s="1">
        <v>212.03</v>
      </c>
      <c r="J273" t="s">
        <v>564</v>
      </c>
      <c r="K273" s="2" t="s">
        <v>566</v>
      </c>
      <c r="L273">
        <v>0</v>
      </c>
    </row>
    <row r="274" spans="1:12" x14ac:dyDescent="0.3">
      <c r="A274" t="s">
        <v>617</v>
      </c>
      <c r="B274" s="2">
        <v>45084</v>
      </c>
      <c r="C274">
        <v>1200018</v>
      </c>
      <c r="D274" t="s">
        <v>12</v>
      </c>
      <c r="E274" s="2">
        <v>45114</v>
      </c>
      <c r="F274" t="s">
        <v>13</v>
      </c>
      <c r="G274">
        <v>13540</v>
      </c>
      <c r="H274" t="s">
        <v>142</v>
      </c>
      <c r="I274" s="1">
        <v>101.35</v>
      </c>
      <c r="J274" t="s">
        <v>564</v>
      </c>
      <c r="K274" s="2" t="s">
        <v>566</v>
      </c>
      <c r="L274" t="s">
        <v>603</v>
      </c>
    </row>
    <row r="275" spans="1:12" x14ac:dyDescent="0.3">
      <c r="A275" t="s">
        <v>617</v>
      </c>
      <c r="B275" s="2">
        <v>45035</v>
      </c>
      <c r="C275">
        <v>1194936</v>
      </c>
      <c r="D275" t="s">
        <v>12</v>
      </c>
      <c r="E275" s="2">
        <v>45065</v>
      </c>
      <c r="F275" t="s">
        <v>13</v>
      </c>
      <c r="G275">
        <v>13540</v>
      </c>
      <c r="H275" t="s">
        <v>142</v>
      </c>
      <c r="I275" s="1">
        <v>25.47</v>
      </c>
      <c r="J275" t="s">
        <v>573</v>
      </c>
      <c r="K275" s="2" t="s">
        <v>566</v>
      </c>
      <c r="L275">
        <v>0</v>
      </c>
    </row>
    <row r="276" spans="1:12" x14ac:dyDescent="0.3">
      <c r="A276" t="s">
        <v>617</v>
      </c>
      <c r="B276" s="2">
        <v>45036</v>
      </c>
      <c r="C276">
        <v>1195084</v>
      </c>
      <c r="D276" t="s">
        <v>12</v>
      </c>
      <c r="E276" s="2">
        <v>45066</v>
      </c>
      <c r="F276" t="s">
        <v>13</v>
      </c>
      <c r="G276">
        <v>13540</v>
      </c>
      <c r="H276" t="s">
        <v>142</v>
      </c>
      <c r="I276" s="1">
        <v>73.06</v>
      </c>
      <c r="J276" t="s">
        <v>573</v>
      </c>
      <c r="K276" s="2" t="s">
        <v>566</v>
      </c>
      <c r="L276">
        <v>0</v>
      </c>
    </row>
    <row r="277" spans="1:12" x14ac:dyDescent="0.3">
      <c r="A277" t="s">
        <v>617</v>
      </c>
      <c r="B277" s="2">
        <v>45037</v>
      </c>
      <c r="C277">
        <v>1195209</v>
      </c>
      <c r="D277" t="s">
        <v>12</v>
      </c>
      <c r="E277" s="2">
        <v>45067</v>
      </c>
      <c r="F277" t="s">
        <v>13</v>
      </c>
      <c r="G277">
        <v>13540</v>
      </c>
      <c r="H277" t="s">
        <v>142</v>
      </c>
      <c r="I277" s="1">
        <v>30.56</v>
      </c>
      <c r="J277" t="s">
        <v>573</v>
      </c>
      <c r="K277" s="2" t="s">
        <v>566</v>
      </c>
      <c r="L277" t="s">
        <v>603</v>
      </c>
    </row>
    <row r="278" spans="1:12" x14ac:dyDescent="0.3">
      <c r="A278" t="s">
        <v>617</v>
      </c>
      <c r="B278" s="2">
        <v>45041</v>
      </c>
      <c r="C278">
        <v>1195500</v>
      </c>
      <c r="D278" t="s">
        <v>12</v>
      </c>
      <c r="E278" s="2">
        <v>45071</v>
      </c>
      <c r="F278" t="s">
        <v>13</v>
      </c>
      <c r="G278">
        <v>13540</v>
      </c>
      <c r="H278" t="s">
        <v>142</v>
      </c>
      <c r="I278" s="1">
        <v>361.66</v>
      </c>
      <c r="J278" t="s">
        <v>573</v>
      </c>
      <c r="K278" s="2" t="s">
        <v>566</v>
      </c>
      <c r="L278" t="s">
        <v>603</v>
      </c>
    </row>
    <row r="279" spans="1:12" x14ac:dyDescent="0.3">
      <c r="A279" t="s">
        <v>617</v>
      </c>
      <c r="B279" s="2">
        <v>45044</v>
      </c>
      <c r="C279">
        <v>1195911</v>
      </c>
      <c r="D279" t="s">
        <v>12</v>
      </c>
      <c r="E279" s="2">
        <v>45074</v>
      </c>
      <c r="F279" t="s">
        <v>13</v>
      </c>
      <c r="G279">
        <v>13540</v>
      </c>
      <c r="H279" t="s">
        <v>142</v>
      </c>
      <c r="I279" s="1">
        <v>7.25</v>
      </c>
      <c r="J279" t="s">
        <v>573</v>
      </c>
      <c r="K279" s="2" t="s">
        <v>566</v>
      </c>
      <c r="L279">
        <v>0</v>
      </c>
    </row>
    <row r="280" spans="1:12" x14ac:dyDescent="0.3">
      <c r="A280" t="s">
        <v>617</v>
      </c>
      <c r="B280" s="2">
        <v>45057</v>
      </c>
      <c r="C280">
        <v>1197237</v>
      </c>
      <c r="D280" t="s">
        <v>12</v>
      </c>
      <c r="E280" s="2">
        <v>45087</v>
      </c>
      <c r="F280" t="s">
        <v>13</v>
      </c>
      <c r="G280">
        <v>13540</v>
      </c>
      <c r="H280" t="s">
        <v>142</v>
      </c>
      <c r="I280" s="1">
        <v>80.44</v>
      </c>
      <c r="J280" t="s">
        <v>623</v>
      </c>
      <c r="K280" s="2" t="s">
        <v>624</v>
      </c>
      <c r="L280" t="s">
        <v>566</v>
      </c>
    </row>
    <row r="281" spans="1:12" x14ac:dyDescent="0.3">
      <c r="A281" t="s">
        <v>617</v>
      </c>
      <c r="B281" s="2">
        <v>45021</v>
      </c>
      <c r="C281">
        <v>1193700</v>
      </c>
      <c r="D281" t="s">
        <v>12</v>
      </c>
      <c r="E281" s="2">
        <v>45051</v>
      </c>
      <c r="F281" t="s">
        <v>13</v>
      </c>
      <c r="G281">
        <v>13540</v>
      </c>
      <c r="H281" t="s">
        <v>142</v>
      </c>
      <c r="I281" s="1">
        <v>8.82</v>
      </c>
      <c r="J281" t="s">
        <v>564</v>
      </c>
      <c r="K281" s="2" t="s">
        <v>566</v>
      </c>
      <c r="L281">
        <v>0</v>
      </c>
    </row>
    <row r="282" spans="1:12" x14ac:dyDescent="0.3">
      <c r="A282" t="s">
        <v>617</v>
      </c>
      <c r="B282" s="2">
        <v>45022</v>
      </c>
      <c r="C282">
        <v>1193840</v>
      </c>
      <c r="D282" t="s">
        <v>12</v>
      </c>
      <c r="E282" s="2">
        <v>45052</v>
      </c>
      <c r="F282" t="s">
        <v>13</v>
      </c>
      <c r="G282">
        <v>13540</v>
      </c>
      <c r="H282" t="s">
        <v>142</v>
      </c>
      <c r="I282" s="1">
        <v>24.79</v>
      </c>
      <c r="J282" t="s">
        <v>564</v>
      </c>
      <c r="K282" s="2" t="s">
        <v>566</v>
      </c>
      <c r="L282">
        <v>0</v>
      </c>
    </row>
    <row r="283" spans="1:12" x14ac:dyDescent="0.3">
      <c r="A283" t="s">
        <v>617</v>
      </c>
      <c r="B283" s="2">
        <v>45022</v>
      </c>
      <c r="C283">
        <v>1193839</v>
      </c>
      <c r="D283" t="s">
        <v>12</v>
      </c>
      <c r="E283" s="2">
        <v>45052</v>
      </c>
      <c r="F283" t="s">
        <v>13</v>
      </c>
      <c r="G283">
        <v>13540</v>
      </c>
      <c r="H283" t="s">
        <v>142</v>
      </c>
      <c r="I283" s="1">
        <v>104.86</v>
      </c>
      <c r="J283" t="s">
        <v>564</v>
      </c>
      <c r="K283" s="2" t="s">
        <v>566</v>
      </c>
      <c r="L283">
        <v>0</v>
      </c>
    </row>
    <row r="284" spans="1:12" x14ac:dyDescent="0.3">
      <c r="A284" t="s">
        <v>617</v>
      </c>
      <c r="B284" s="2">
        <v>45027</v>
      </c>
      <c r="C284">
        <v>1194029</v>
      </c>
      <c r="D284" t="s">
        <v>12</v>
      </c>
      <c r="E284" s="2">
        <v>45057</v>
      </c>
      <c r="F284" t="s">
        <v>13</v>
      </c>
      <c r="G284">
        <v>13540</v>
      </c>
      <c r="H284" t="s">
        <v>142</v>
      </c>
      <c r="I284" s="1">
        <v>12.95</v>
      </c>
      <c r="J284" t="s">
        <v>564</v>
      </c>
      <c r="K284" s="2" t="s">
        <v>566</v>
      </c>
      <c r="L284">
        <v>0</v>
      </c>
    </row>
    <row r="285" spans="1:12" x14ac:dyDescent="0.3">
      <c r="A285" t="s">
        <v>617</v>
      </c>
      <c r="B285" s="2">
        <v>45028</v>
      </c>
      <c r="C285">
        <v>1194176</v>
      </c>
      <c r="D285" t="s">
        <v>12</v>
      </c>
      <c r="E285" s="2">
        <v>45058</v>
      </c>
      <c r="F285" t="s">
        <v>13</v>
      </c>
      <c r="G285">
        <v>13540</v>
      </c>
      <c r="H285" t="s">
        <v>142</v>
      </c>
      <c r="I285" s="1">
        <v>15.95</v>
      </c>
      <c r="J285" t="s">
        <v>564</v>
      </c>
      <c r="K285" s="2" t="s">
        <v>566</v>
      </c>
      <c r="L285">
        <v>0</v>
      </c>
    </row>
    <row r="286" spans="1:12" x14ac:dyDescent="0.3">
      <c r="A286" t="s">
        <v>617</v>
      </c>
      <c r="B286" s="2">
        <v>45034</v>
      </c>
      <c r="C286">
        <v>1194800</v>
      </c>
      <c r="D286" t="s">
        <v>12</v>
      </c>
      <c r="E286" s="2">
        <v>45064</v>
      </c>
      <c r="F286" t="s">
        <v>13</v>
      </c>
      <c r="G286">
        <v>13540</v>
      </c>
      <c r="H286" t="s">
        <v>142</v>
      </c>
      <c r="I286" s="1">
        <v>126.69</v>
      </c>
      <c r="J286" t="s">
        <v>573</v>
      </c>
      <c r="K286" s="2" t="s">
        <v>566</v>
      </c>
      <c r="L286">
        <v>0</v>
      </c>
    </row>
    <row r="287" spans="1:12" x14ac:dyDescent="0.3">
      <c r="A287" t="s">
        <v>617</v>
      </c>
      <c r="B287" s="2">
        <v>44749</v>
      </c>
      <c r="C287">
        <v>1165863</v>
      </c>
      <c r="D287" t="s">
        <v>148</v>
      </c>
      <c r="E287" s="2">
        <v>44779</v>
      </c>
      <c r="F287" t="s">
        <v>13</v>
      </c>
      <c r="G287">
        <v>13540</v>
      </c>
      <c r="H287" t="s">
        <v>142</v>
      </c>
      <c r="I287" s="1">
        <v>9.58</v>
      </c>
      <c r="J287" t="s">
        <v>564</v>
      </c>
      <c r="K287" s="2">
        <v>44768</v>
      </c>
      <c r="L287">
        <v>0</v>
      </c>
    </row>
    <row r="288" spans="1:12" x14ac:dyDescent="0.3">
      <c r="A288" t="s">
        <v>617</v>
      </c>
      <c r="B288" s="2">
        <v>44837</v>
      </c>
      <c r="C288">
        <v>1175253</v>
      </c>
      <c r="D288" t="s">
        <v>149</v>
      </c>
      <c r="E288" s="2">
        <v>44867</v>
      </c>
      <c r="F288" t="s">
        <v>13</v>
      </c>
      <c r="G288">
        <v>13540</v>
      </c>
      <c r="H288" t="s">
        <v>142</v>
      </c>
      <c r="I288" s="1">
        <v>3.43</v>
      </c>
      <c r="J288" t="s">
        <v>564</v>
      </c>
      <c r="K288" s="2">
        <v>44859</v>
      </c>
      <c r="L288">
        <v>0</v>
      </c>
    </row>
    <row r="289" spans="1:12" x14ac:dyDescent="0.3">
      <c r="A289" t="s">
        <v>617</v>
      </c>
      <c r="B289" s="2">
        <v>44842</v>
      </c>
      <c r="C289">
        <v>1175806</v>
      </c>
      <c r="D289" t="s">
        <v>150</v>
      </c>
      <c r="E289" s="2">
        <v>44872</v>
      </c>
      <c r="F289" t="s">
        <v>13</v>
      </c>
      <c r="G289">
        <v>13540</v>
      </c>
      <c r="H289" t="s">
        <v>142</v>
      </c>
      <c r="I289" s="1">
        <v>70.67</v>
      </c>
      <c r="J289" t="s">
        <v>564</v>
      </c>
      <c r="K289" s="2">
        <v>44900</v>
      </c>
      <c r="L289">
        <v>0</v>
      </c>
    </row>
    <row r="290" spans="1:12" x14ac:dyDescent="0.3">
      <c r="A290" t="s">
        <v>617</v>
      </c>
      <c r="B290" s="2">
        <v>44854</v>
      </c>
      <c r="C290">
        <v>1177124</v>
      </c>
      <c r="D290" t="s">
        <v>151</v>
      </c>
      <c r="E290" s="2">
        <v>44884</v>
      </c>
      <c r="F290" t="s">
        <v>13</v>
      </c>
      <c r="G290">
        <v>13540</v>
      </c>
      <c r="H290" t="s">
        <v>142</v>
      </c>
      <c r="I290" s="1">
        <v>3.35</v>
      </c>
      <c r="J290" t="s">
        <v>564</v>
      </c>
      <c r="K290" s="2">
        <v>44900</v>
      </c>
      <c r="L290">
        <v>0</v>
      </c>
    </row>
    <row r="291" spans="1:12" x14ac:dyDescent="0.3">
      <c r="A291" t="s">
        <v>617</v>
      </c>
      <c r="B291" s="2">
        <v>45014</v>
      </c>
      <c r="C291">
        <v>10865832</v>
      </c>
      <c r="D291" t="s">
        <v>76</v>
      </c>
      <c r="E291" s="2">
        <v>45044</v>
      </c>
      <c r="F291" t="s">
        <v>16</v>
      </c>
      <c r="G291">
        <v>13540</v>
      </c>
      <c r="H291" t="s">
        <v>142</v>
      </c>
      <c r="I291" s="1">
        <v>-3.01</v>
      </c>
      <c r="J291" t="s">
        <v>623</v>
      </c>
      <c r="K291" s="2" t="s">
        <v>624</v>
      </c>
      <c r="L291" t="s">
        <v>566</v>
      </c>
    </row>
    <row r="292" spans="1:12" x14ac:dyDescent="0.3">
      <c r="A292" t="s">
        <v>617</v>
      </c>
      <c r="B292" s="2">
        <v>45015</v>
      </c>
      <c r="C292">
        <v>1193199</v>
      </c>
      <c r="D292" t="s">
        <v>12</v>
      </c>
      <c r="E292" s="2">
        <v>45045</v>
      </c>
      <c r="F292" t="s">
        <v>13</v>
      </c>
      <c r="G292">
        <v>13540</v>
      </c>
      <c r="H292" t="s">
        <v>142</v>
      </c>
      <c r="I292" s="1">
        <v>44.08</v>
      </c>
      <c r="J292" t="s">
        <v>564</v>
      </c>
      <c r="K292" s="2" t="s">
        <v>566</v>
      </c>
      <c r="L292">
        <v>0</v>
      </c>
    </row>
    <row r="293" spans="1:12" x14ac:dyDescent="0.3">
      <c r="A293" t="s">
        <v>617</v>
      </c>
      <c r="B293" s="2">
        <v>44727</v>
      </c>
      <c r="C293">
        <v>1163400</v>
      </c>
      <c r="D293" t="s">
        <v>152</v>
      </c>
      <c r="E293" s="2">
        <v>44757</v>
      </c>
      <c r="F293" t="s">
        <v>13</v>
      </c>
      <c r="G293">
        <v>13540</v>
      </c>
      <c r="H293" t="s">
        <v>142</v>
      </c>
      <c r="I293" s="1">
        <v>2.14</v>
      </c>
      <c r="J293" t="s">
        <v>564</v>
      </c>
      <c r="K293" s="2">
        <v>44768</v>
      </c>
      <c r="L293">
        <v>0</v>
      </c>
    </row>
    <row r="294" spans="1:12" x14ac:dyDescent="0.3">
      <c r="A294" t="s">
        <v>617</v>
      </c>
      <c r="B294" s="2">
        <v>44728</v>
      </c>
      <c r="C294">
        <v>1163525</v>
      </c>
      <c r="D294" t="s">
        <v>153</v>
      </c>
      <c r="E294" s="2">
        <v>44758</v>
      </c>
      <c r="F294" t="s">
        <v>13</v>
      </c>
      <c r="G294">
        <v>13540</v>
      </c>
      <c r="H294" t="s">
        <v>142</v>
      </c>
      <c r="I294" s="1">
        <v>1.27</v>
      </c>
      <c r="J294" t="s">
        <v>564</v>
      </c>
      <c r="K294" s="2">
        <v>45177</v>
      </c>
      <c r="L294">
        <v>0</v>
      </c>
    </row>
    <row r="295" spans="1:12" x14ac:dyDescent="0.3">
      <c r="A295" t="s">
        <v>617</v>
      </c>
      <c r="B295" s="2">
        <v>44733</v>
      </c>
      <c r="C295">
        <v>1164037</v>
      </c>
      <c r="D295" t="s">
        <v>154</v>
      </c>
      <c r="E295" s="2">
        <v>44763</v>
      </c>
      <c r="F295" t="s">
        <v>13</v>
      </c>
      <c r="G295">
        <v>13540</v>
      </c>
      <c r="H295" t="s">
        <v>142</v>
      </c>
      <c r="I295" s="1">
        <v>4.82</v>
      </c>
      <c r="J295" t="s">
        <v>564</v>
      </c>
      <c r="K295" s="2">
        <v>45024</v>
      </c>
      <c r="L295">
        <v>0</v>
      </c>
    </row>
    <row r="296" spans="1:12" x14ac:dyDescent="0.3">
      <c r="A296" t="s">
        <v>617</v>
      </c>
      <c r="B296" s="2">
        <v>44740</v>
      </c>
      <c r="C296">
        <v>1164702</v>
      </c>
      <c r="D296" t="s">
        <v>155</v>
      </c>
      <c r="E296" s="2">
        <v>44770</v>
      </c>
      <c r="F296" t="s">
        <v>13</v>
      </c>
      <c r="G296">
        <v>13540</v>
      </c>
      <c r="H296" t="s">
        <v>142</v>
      </c>
      <c r="I296" s="1">
        <v>1.1299999999999999</v>
      </c>
      <c r="J296" t="s">
        <v>564</v>
      </c>
      <c r="K296" s="2">
        <v>45024</v>
      </c>
      <c r="L296">
        <v>0</v>
      </c>
    </row>
    <row r="297" spans="1:12" x14ac:dyDescent="0.3">
      <c r="A297" t="s">
        <v>617</v>
      </c>
      <c r="B297" s="2">
        <v>44748</v>
      </c>
      <c r="C297">
        <v>1165661</v>
      </c>
      <c r="D297" t="s">
        <v>156</v>
      </c>
      <c r="E297" s="2">
        <v>44778</v>
      </c>
      <c r="F297" t="s">
        <v>13</v>
      </c>
      <c r="G297">
        <v>13540</v>
      </c>
      <c r="H297" t="s">
        <v>142</v>
      </c>
      <c r="I297" s="1">
        <v>2.41</v>
      </c>
      <c r="J297" t="s">
        <v>564</v>
      </c>
      <c r="K297" s="2">
        <v>45024</v>
      </c>
      <c r="L297">
        <v>0</v>
      </c>
    </row>
    <row r="298" spans="1:12" x14ac:dyDescent="0.3">
      <c r="A298" t="s">
        <v>617</v>
      </c>
      <c r="B298" s="2">
        <v>44749</v>
      </c>
      <c r="C298">
        <v>1165850</v>
      </c>
      <c r="D298" t="s">
        <v>157</v>
      </c>
      <c r="E298" s="2">
        <v>44779</v>
      </c>
      <c r="F298" t="s">
        <v>13</v>
      </c>
      <c r="G298">
        <v>13540</v>
      </c>
      <c r="H298" t="s">
        <v>142</v>
      </c>
      <c r="I298" s="1">
        <v>1.19</v>
      </c>
      <c r="J298" t="s">
        <v>564</v>
      </c>
      <c r="K298" s="2">
        <v>44768</v>
      </c>
      <c r="L298">
        <v>0</v>
      </c>
    </row>
    <row r="299" spans="1:12" x14ac:dyDescent="0.3">
      <c r="A299" t="s">
        <v>617</v>
      </c>
      <c r="B299" s="2">
        <v>44349</v>
      </c>
      <c r="C299">
        <v>10741473</v>
      </c>
      <c r="D299" t="s">
        <v>158</v>
      </c>
      <c r="F299" t="s">
        <v>18</v>
      </c>
      <c r="G299">
        <v>13542</v>
      </c>
      <c r="H299" t="s">
        <v>159</v>
      </c>
      <c r="I299" s="1">
        <v>-200</v>
      </c>
      <c r="J299" t="s">
        <v>623</v>
      </c>
      <c r="K299" s="2" t="s">
        <v>624</v>
      </c>
      <c r="L299" t="s">
        <v>566</v>
      </c>
    </row>
    <row r="300" spans="1:12" x14ac:dyDescent="0.3">
      <c r="A300" t="s">
        <v>617</v>
      </c>
      <c r="B300" s="2">
        <v>44810</v>
      </c>
      <c r="C300">
        <v>1172310</v>
      </c>
      <c r="D300" t="s">
        <v>160</v>
      </c>
      <c r="E300" s="2">
        <v>44840</v>
      </c>
      <c r="F300" t="s">
        <v>13</v>
      </c>
      <c r="G300">
        <v>13542</v>
      </c>
      <c r="H300" t="s">
        <v>159</v>
      </c>
      <c r="I300" s="1">
        <v>268.5</v>
      </c>
      <c r="J300" t="s">
        <v>564</v>
      </c>
      <c r="K300" s="2" t="s">
        <v>566</v>
      </c>
      <c r="L300">
        <v>0</v>
      </c>
    </row>
    <row r="301" spans="1:12" x14ac:dyDescent="0.3">
      <c r="A301" t="s">
        <v>617</v>
      </c>
      <c r="B301" s="2">
        <v>44824</v>
      </c>
      <c r="C301">
        <v>1173862</v>
      </c>
      <c r="D301" t="s">
        <v>161</v>
      </c>
      <c r="E301" s="2">
        <v>44854</v>
      </c>
      <c r="F301" t="s">
        <v>13</v>
      </c>
      <c r="G301">
        <v>13542</v>
      </c>
      <c r="H301" t="s">
        <v>159</v>
      </c>
      <c r="I301" s="1">
        <v>196.4</v>
      </c>
      <c r="J301" t="s">
        <v>564</v>
      </c>
      <c r="K301" s="2">
        <v>45238</v>
      </c>
      <c r="L301">
        <v>0</v>
      </c>
    </row>
    <row r="302" spans="1:12" x14ac:dyDescent="0.3">
      <c r="A302" t="s">
        <v>617</v>
      </c>
      <c r="B302" s="2">
        <v>44972</v>
      </c>
      <c r="C302">
        <v>1188692</v>
      </c>
      <c r="D302" t="s">
        <v>12</v>
      </c>
      <c r="E302" s="2">
        <v>45002</v>
      </c>
      <c r="F302" t="s">
        <v>13</v>
      </c>
      <c r="G302">
        <v>13542</v>
      </c>
      <c r="H302" t="s">
        <v>159</v>
      </c>
      <c r="I302" s="1">
        <v>97</v>
      </c>
      <c r="J302" t="s">
        <v>564</v>
      </c>
      <c r="K302" s="2">
        <v>44981</v>
      </c>
      <c r="L302">
        <v>0</v>
      </c>
    </row>
    <row r="303" spans="1:12" x14ac:dyDescent="0.3">
      <c r="A303" t="s">
        <v>617</v>
      </c>
      <c r="B303" s="2">
        <v>44449</v>
      </c>
      <c r="C303">
        <v>1132192</v>
      </c>
      <c r="D303" t="s">
        <v>162</v>
      </c>
      <c r="E303" s="2">
        <v>44479</v>
      </c>
      <c r="F303" t="s">
        <v>13</v>
      </c>
      <c r="G303">
        <v>13882</v>
      </c>
      <c r="H303" t="s">
        <v>163</v>
      </c>
      <c r="I303" s="1">
        <v>57.26</v>
      </c>
      <c r="J303" t="s">
        <v>564</v>
      </c>
      <c r="K303" s="2" t="s">
        <v>566</v>
      </c>
      <c r="L303">
        <v>0</v>
      </c>
    </row>
    <row r="304" spans="1:12" x14ac:dyDescent="0.3">
      <c r="A304" t="s">
        <v>617</v>
      </c>
      <c r="B304" s="2">
        <v>44622</v>
      </c>
      <c r="C304">
        <v>1150772</v>
      </c>
      <c r="D304" t="s">
        <v>164</v>
      </c>
      <c r="E304" s="2">
        <v>44652</v>
      </c>
      <c r="F304" t="s">
        <v>13</v>
      </c>
      <c r="G304">
        <v>13891</v>
      </c>
      <c r="H304" t="s">
        <v>165</v>
      </c>
      <c r="I304" s="1">
        <v>3980.4</v>
      </c>
      <c r="J304" t="s">
        <v>564</v>
      </c>
      <c r="K304" s="2">
        <v>45024</v>
      </c>
      <c r="L304">
        <v>0</v>
      </c>
    </row>
    <row r="305" spans="1:12" x14ac:dyDescent="0.3">
      <c r="A305" t="s">
        <v>617</v>
      </c>
      <c r="B305" s="2">
        <v>44421</v>
      </c>
      <c r="C305">
        <v>1082131</v>
      </c>
      <c r="D305" t="s">
        <v>166</v>
      </c>
      <c r="E305" s="2">
        <v>44847</v>
      </c>
      <c r="F305" t="s">
        <v>18</v>
      </c>
      <c r="G305">
        <v>13891</v>
      </c>
      <c r="H305" t="s">
        <v>165</v>
      </c>
      <c r="I305" s="1">
        <v>-11.17</v>
      </c>
      <c r="J305" t="s">
        <v>623</v>
      </c>
      <c r="K305" s="2" t="s">
        <v>624</v>
      </c>
      <c r="L305" t="s">
        <v>566</v>
      </c>
    </row>
    <row r="306" spans="1:12" x14ac:dyDescent="0.3">
      <c r="A306" t="s">
        <v>617</v>
      </c>
      <c r="B306" s="2">
        <v>44888</v>
      </c>
      <c r="C306">
        <v>1180363</v>
      </c>
      <c r="D306" t="s">
        <v>12</v>
      </c>
      <c r="E306" s="2">
        <v>44918</v>
      </c>
      <c r="F306" t="s">
        <v>13</v>
      </c>
      <c r="G306">
        <v>13891</v>
      </c>
      <c r="H306" t="s">
        <v>165</v>
      </c>
      <c r="I306" s="1">
        <v>313.77999999999997</v>
      </c>
      <c r="J306" t="s">
        <v>623</v>
      </c>
      <c r="K306" s="2" t="s">
        <v>624</v>
      </c>
      <c r="L306" t="s">
        <v>566</v>
      </c>
    </row>
    <row r="307" spans="1:12" x14ac:dyDescent="0.3">
      <c r="A307" t="s">
        <v>617</v>
      </c>
      <c r="B307" s="2">
        <v>45056</v>
      </c>
      <c r="C307">
        <v>1197083</v>
      </c>
      <c r="E307" s="2">
        <v>45086</v>
      </c>
      <c r="F307" t="s">
        <v>13</v>
      </c>
      <c r="G307">
        <v>13891</v>
      </c>
      <c r="H307" t="s">
        <v>165</v>
      </c>
      <c r="I307" s="1">
        <v>13.34</v>
      </c>
      <c r="J307" t="s">
        <v>564</v>
      </c>
      <c r="K307" s="2">
        <v>45082</v>
      </c>
      <c r="L307">
        <v>0</v>
      </c>
    </row>
    <row r="308" spans="1:12" x14ac:dyDescent="0.3">
      <c r="A308" t="s">
        <v>617</v>
      </c>
      <c r="B308" s="2">
        <v>45147</v>
      </c>
      <c r="C308">
        <v>1206759</v>
      </c>
      <c r="D308" t="s">
        <v>12</v>
      </c>
      <c r="E308" s="2">
        <v>45148</v>
      </c>
      <c r="F308" t="s">
        <v>13</v>
      </c>
      <c r="G308">
        <v>13891</v>
      </c>
      <c r="H308" t="s">
        <v>165</v>
      </c>
      <c r="I308" s="1">
        <v>140.81</v>
      </c>
      <c r="J308" t="s">
        <v>623</v>
      </c>
      <c r="K308" s="2" t="s">
        <v>624</v>
      </c>
      <c r="L308" t="s">
        <v>566</v>
      </c>
    </row>
    <row r="309" spans="1:12" x14ac:dyDescent="0.3">
      <c r="A309" t="s">
        <v>617</v>
      </c>
      <c r="B309" s="2">
        <v>45147</v>
      </c>
      <c r="C309">
        <v>1206793</v>
      </c>
      <c r="D309" t="s">
        <v>12</v>
      </c>
      <c r="E309" s="2">
        <v>45148</v>
      </c>
      <c r="F309" t="s">
        <v>13</v>
      </c>
      <c r="G309">
        <v>13891</v>
      </c>
      <c r="H309" t="s">
        <v>165</v>
      </c>
      <c r="I309" s="1">
        <v>165.38</v>
      </c>
      <c r="J309" t="s">
        <v>623</v>
      </c>
      <c r="K309" s="2" t="s">
        <v>624</v>
      </c>
      <c r="L309" t="s">
        <v>566</v>
      </c>
    </row>
    <row r="310" spans="1:12" x14ac:dyDescent="0.3">
      <c r="A310" t="s">
        <v>617</v>
      </c>
      <c r="B310" s="2">
        <v>45148</v>
      </c>
      <c r="C310">
        <v>1206907</v>
      </c>
      <c r="E310" s="2">
        <v>45149</v>
      </c>
      <c r="F310" t="s">
        <v>13</v>
      </c>
      <c r="G310">
        <v>13891</v>
      </c>
      <c r="H310" t="s">
        <v>165</v>
      </c>
      <c r="I310" s="1">
        <v>227.8</v>
      </c>
      <c r="J310" t="s">
        <v>623</v>
      </c>
      <c r="K310" s="2" t="s">
        <v>624</v>
      </c>
      <c r="L310" t="s">
        <v>566</v>
      </c>
    </row>
    <row r="311" spans="1:12" x14ac:dyDescent="0.3">
      <c r="A311" t="s">
        <v>617</v>
      </c>
      <c r="B311" s="2">
        <v>44823</v>
      </c>
      <c r="C311">
        <v>1173661</v>
      </c>
      <c r="D311" t="s">
        <v>167</v>
      </c>
      <c r="E311" s="2">
        <v>44853</v>
      </c>
      <c r="F311" t="s">
        <v>13</v>
      </c>
      <c r="G311">
        <v>13966</v>
      </c>
      <c r="H311" t="s">
        <v>168</v>
      </c>
      <c r="I311" s="1">
        <v>31.73</v>
      </c>
      <c r="J311" t="s">
        <v>573</v>
      </c>
      <c r="K311" s="2" t="s">
        <v>566</v>
      </c>
      <c r="L311">
        <v>0</v>
      </c>
    </row>
    <row r="312" spans="1:12" x14ac:dyDescent="0.3">
      <c r="A312" t="s">
        <v>617</v>
      </c>
      <c r="B312" s="2">
        <v>44992</v>
      </c>
      <c r="C312">
        <v>1190624</v>
      </c>
      <c r="E312" s="2">
        <v>45022</v>
      </c>
      <c r="F312" t="s">
        <v>13</v>
      </c>
      <c r="G312">
        <v>13035</v>
      </c>
      <c r="H312" t="s">
        <v>111</v>
      </c>
      <c r="I312" s="1">
        <v>0.01</v>
      </c>
      <c r="J312" t="s">
        <v>564</v>
      </c>
      <c r="K312" s="2">
        <v>45012</v>
      </c>
      <c r="L312">
        <v>0</v>
      </c>
    </row>
    <row r="313" spans="1:12" x14ac:dyDescent="0.3">
      <c r="A313" t="s">
        <v>617</v>
      </c>
      <c r="B313" s="2">
        <v>45013</v>
      </c>
      <c r="C313">
        <v>1192833</v>
      </c>
      <c r="E313" s="2">
        <v>45043</v>
      </c>
      <c r="F313" t="s">
        <v>13</v>
      </c>
      <c r="G313">
        <v>13038</v>
      </c>
      <c r="H313" t="s">
        <v>169</v>
      </c>
      <c r="I313" s="1">
        <v>9.73</v>
      </c>
      <c r="J313" t="s">
        <v>623</v>
      </c>
      <c r="K313" s="2" t="s">
        <v>624</v>
      </c>
      <c r="L313" t="s">
        <v>566</v>
      </c>
    </row>
    <row r="314" spans="1:12" x14ac:dyDescent="0.3">
      <c r="A314" t="s">
        <v>617</v>
      </c>
      <c r="B314" s="2">
        <v>45044</v>
      </c>
      <c r="C314">
        <v>1195893</v>
      </c>
      <c r="D314" t="s">
        <v>12</v>
      </c>
      <c r="E314" s="2">
        <v>45074</v>
      </c>
      <c r="F314" t="s">
        <v>13</v>
      </c>
      <c r="G314">
        <v>13038</v>
      </c>
      <c r="H314" t="s">
        <v>169</v>
      </c>
      <c r="I314" s="1">
        <v>264.5</v>
      </c>
      <c r="J314" t="s">
        <v>564</v>
      </c>
      <c r="K314" s="2">
        <v>45146</v>
      </c>
      <c r="L314">
        <v>0</v>
      </c>
    </row>
    <row r="315" spans="1:12" x14ac:dyDescent="0.3">
      <c r="A315" t="s">
        <v>617</v>
      </c>
      <c r="B315" s="2">
        <v>45026</v>
      </c>
      <c r="C315">
        <v>1193959</v>
      </c>
      <c r="D315" t="s">
        <v>12</v>
      </c>
      <c r="E315" s="2">
        <v>45056</v>
      </c>
      <c r="F315" t="s">
        <v>13</v>
      </c>
      <c r="G315">
        <v>13038</v>
      </c>
      <c r="H315" t="s">
        <v>169</v>
      </c>
      <c r="I315" s="1">
        <v>106.25</v>
      </c>
      <c r="J315" t="s">
        <v>564</v>
      </c>
      <c r="K315" s="2">
        <v>45146</v>
      </c>
      <c r="L315">
        <v>0</v>
      </c>
    </row>
    <row r="316" spans="1:12" x14ac:dyDescent="0.3">
      <c r="A316" t="s">
        <v>617</v>
      </c>
      <c r="B316" s="2">
        <v>45037</v>
      </c>
      <c r="C316">
        <v>1195200</v>
      </c>
      <c r="E316" s="2">
        <v>45067</v>
      </c>
      <c r="F316" t="s">
        <v>13</v>
      </c>
      <c r="G316">
        <v>13038</v>
      </c>
      <c r="H316" t="s">
        <v>169</v>
      </c>
      <c r="I316" s="1">
        <v>6.54</v>
      </c>
      <c r="J316" t="s">
        <v>573</v>
      </c>
      <c r="K316" s="2" t="s">
        <v>566</v>
      </c>
      <c r="L316">
        <v>0</v>
      </c>
    </row>
    <row r="317" spans="1:12" x14ac:dyDescent="0.3">
      <c r="A317" t="s">
        <v>617</v>
      </c>
      <c r="B317" s="2">
        <v>45084</v>
      </c>
      <c r="C317">
        <v>1200093</v>
      </c>
      <c r="D317" t="s">
        <v>12</v>
      </c>
      <c r="E317" s="2">
        <v>45114</v>
      </c>
      <c r="F317" t="s">
        <v>13</v>
      </c>
      <c r="G317">
        <v>13038</v>
      </c>
      <c r="H317" t="s">
        <v>169</v>
      </c>
      <c r="I317" s="1">
        <v>73.19</v>
      </c>
      <c r="J317" t="s">
        <v>573</v>
      </c>
      <c r="K317" s="2" t="s">
        <v>566</v>
      </c>
      <c r="L317">
        <v>0</v>
      </c>
    </row>
    <row r="318" spans="1:12" x14ac:dyDescent="0.3">
      <c r="A318" t="s">
        <v>617</v>
      </c>
      <c r="B318" s="2">
        <v>45117</v>
      </c>
      <c r="C318">
        <v>1203469</v>
      </c>
      <c r="D318" t="s">
        <v>12</v>
      </c>
      <c r="E318" s="2">
        <v>45118</v>
      </c>
      <c r="F318" t="s">
        <v>13</v>
      </c>
      <c r="G318">
        <v>13038</v>
      </c>
      <c r="H318" t="s">
        <v>169</v>
      </c>
      <c r="I318" s="1">
        <v>28.25</v>
      </c>
      <c r="J318" t="s">
        <v>623</v>
      </c>
      <c r="K318" s="2" t="s">
        <v>624</v>
      </c>
      <c r="L318" t="s">
        <v>566</v>
      </c>
    </row>
    <row r="319" spans="1:12" x14ac:dyDescent="0.3">
      <c r="A319" t="s">
        <v>617</v>
      </c>
      <c r="B319" s="2">
        <v>45117</v>
      </c>
      <c r="C319">
        <v>1203552</v>
      </c>
      <c r="D319" t="s">
        <v>12</v>
      </c>
      <c r="E319" s="2">
        <v>45118</v>
      </c>
      <c r="F319" t="s">
        <v>16</v>
      </c>
      <c r="G319">
        <v>13038</v>
      </c>
      <c r="H319" t="s">
        <v>169</v>
      </c>
      <c r="I319" s="1">
        <v>-28.25</v>
      </c>
      <c r="J319" t="s">
        <v>623</v>
      </c>
      <c r="K319" s="2" t="s">
        <v>624</v>
      </c>
      <c r="L319" t="s">
        <v>566</v>
      </c>
    </row>
    <row r="320" spans="1:12" x14ac:dyDescent="0.3">
      <c r="A320" t="s">
        <v>617</v>
      </c>
      <c r="B320" s="2">
        <v>45134</v>
      </c>
      <c r="C320">
        <v>1205366</v>
      </c>
      <c r="D320" t="s">
        <v>12</v>
      </c>
      <c r="E320" s="2">
        <v>45164</v>
      </c>
      <c r="F320" t="s">
        <v>13</v>
      </c>
      <c r="G320">
        <v>13038</v>
      </c>
      <c r="H320" t="s">
        <v>169</v>
      </c>
      <c r="I320" s="1">
        <v>7341.27</v>
      </c>
      <c r="J320" t="s">
        <v>623</v>
      </c>
      <c r="K320" s="2" t="s">
        <v>624</v>
      </c>
      <c r="L320" t="s">
        <v>566</v>
      </c>
    </row>
    <row r="321" spans="1:12" x14ac:dyDescent="0.3">
      <c r="A321" t="s">
        <v>617</v>
      </c>
      <c r="B321" s="2">
        <v>42598</v>
      </c>
      <c r="C321">
        <v>922375</v>
      </c>
      <c r="D321" t="s">
        <v>170</v>
      </c>
      <c r="E321" s="2">
        <v>42599</v>
      </c>
      <c r="F321" t="s">
        <v>13</v>
      </c>
      <c r="G321">
        <v>13042</v>
      </c>
      <c r="H321" t="s">
        <v>171</v>
      </c>
      <c r="I321" s="1">
        <v>636.65</v>
      </c>
      <c r="J321" t="s">
        <v>564</v>
      </c>
      <c r="K321" s="2">
        <v>44225</v>
      </c>
      <c r="L321" t="s">
        <v>568</v>
      </c>
    </row>
    <row r="322" spans="1:12" x14ac:dyDescent="0.3">
      <c r="A322" t="s">
        <v>617</v>
      </c>
      <c r="B322" s="2">
        <v>44326</v>
      </c>
      <c r="C322">
        <v>1119227</v>
      </c>
      <c r="D322" t="s">
        <v>172</v>
      </c>
      <c r="E322" s="2">
        <v>44356</v>
      </c>
      <c r="F322" t="s">
        <v>13</v>
      </c>
      <c r="G322">
        <v>13042</v>
      </c>
      <c r="H322" t="s">
        <v>171</v>
      </c>
      <c r="I322" s="1">
        <v>281.62</v>
      </c>
      <c r="J322" t="s">
        <v>623</v>
      </c>
      <c r="K322" s="2" t="s">
        <v>624</v>
      </c>
      <c r="L322" t="s">
        <v>566</v>
      </c>
    </row>
    <row r="323" spans="1:12" x14ac:dyDescent="0.3">
      <c r="A323" t="s">
        <v>617</v>
      </c>
      <c r="B323" s="2">
        <v>44547</v>
      </c>
      <c r="C323">
        <v>1142866</v>
      </c>
      <c r="D323" t="s">
        <v>173</v>
      </c>
      <c r="E323" s="2">
        <v>44577</v>
      </c>
      <c r="F323" t="s">
        <v>13</v>
      </c>
      <c r="G323">
        <v>13042</v>
      </c>
      <c r="H323" t="s">
        <v>171</v>
      </c>
      <c r="I323" s="1">
        <v>907.1</v>
      </c>
      <c r="J323" t="s">
        <v>564</v>
      </c>
      <c r="K323" s="2" t="s">
        <v>566</v>
      </c>
      <c r="L323">
        <v>0</v>
      </c>
    </row>
    <row r="324" spans="1:12" x14ac:dyDescent="0.3">
      <c r="A324" t="s">
        <v>617</v>
      </c>
      <c r="B324" s="2">
        <v>45034</v>
      </c>
      <c r="C324">
        <v>1194797</v>
      </c>
      <c r="D324" t="s">
        <v>12</v>
      </c>
      <c r="E324" s="2">
        <v>45064</v>
      </c>
      <c r="F324" t="s">
        <v>13</v>
      </c>
      <c r="G324">
        <v>13225</v>
      </c>
      <c r="H324" t="s">
        <v>174</v>
      </c>
      <c r="I324" s="1">
        <v>1750.95</v>
      </c>
      <c r="J324" t="s">
        <v>564</v>
      </c>
      <c r="K324" s="2">
        <v>45064</v>
      </c>
      <c r="L324" t="s">
        <v>603</v>
      </c>
    </row>
    <row r="325" spans="1:12" x14ac:dyDescent="0.3">
      <c r="A325" t="s">
        <v>617</v>
      </c>
      <c r="B325" s="2">
        <v>44634</v>
      </c>
      <c r="C325">
        <v>1152364</v>
      </c>
      <c r="D325" t="s">
        <v>175</v>
      </c>
      <c r="E325" s="2">
        <v>44664</v>
      </c>
      <c r="F325" t="s">
        <v>13</v>
      </c>
      <c r="G325">
        <v>13244</v>
      </c>
      <c r="H325" t="s">
        <v>176</v>
      </c>
      <c r="I325" s="1">
        <v>252.73</v>
      </c>
      <c r="J325" t="s">
        <v>564</v>
      </c>
      <c r="K325" s="2" t="s">
        <v>566</v>
      </c>
      <c r="L325">
        <v>0</v>
      </c>
    </row>
    <row r="326" spans="1:12" x14ac:dyDescent="0.3">
      <c r="A326" t="s">
        <v>617</v>
      </c>
      <c r="B326" s="2">
        <v>45093</v>
      </c>
      <c r="C326">
        <v>1201156</v>
      </c>
      <c r="E326" s="2">
        <v>45123</v>
      </c>
      <c r="F326" t="s">
        <v>13</v>
      </c>
      <c r="G326">
        <v>13513</v>
      </c>
      <c r="H326" t="s">
        <v>177</v>
      </c>
      <c r="I326" s="1">
        <v>7.21</v>
      </c>
      <c r="J326" t="s">
        <v>564</v>
      </c>
      <c r="K326" s="2">
        <v>45267</v>
      </c>
      <c r="L326">
        <v>0</v>
      </c>
    </row>
    <row r="327" spans="1:12" x14ac:dyDescent="0.3">
      <c r="A327" t="s">
        <v>617</v>
      </c>
      <c r="B327" s="2">
        <v>44552</v>
      </c>
      <c r="D327" t="s">
        <v>107</v>
      </c>
      <c r="F327" t="s">
        <v>18</v>
      </c>
      <c r="G327">
        <v>13622</v>
      </c>
      <c r="H327" t="s">
        <v>178</v>
      </c>
      <c r="I327" s="1">
        <v>-107</v>
      </c>
      <c r="J327" t="s">
        <v>623</v>
      </c>
      <c r="K327" s="2" t="s">
        <v>624</v>
      </c>
      <c r="L327" t="s">
        <v>566</v>
      </c>
    </row>
    <row r="328" spans="1:12" x14ac:dyDescent="0.3">
      <c r="A328" t="s">
        <v>617</v>
      </c>
      <c r="B328" s="2">
        <v>45135</v>
      </c>
      <c r="C328">
        <v>1205581</v>
      </c>
      <c r="D328" t="s">
        <v>12</v>
      </c>
      <c r="E328" s="2">
        <v>45165</v>
      </c>
      <c r="F328" t="s">
        <v>13</v>
      </c>
      <c r="G328">
        <v>13622</v>
      </c>
      <c r="H328" t="s">
        <v>178</v>
      </c>
      <c r="I328" s="1">
        <v>1308</v>
      </c>
      <c r="J328" t="s">
        <v>623</v>
      </c>
      <c r="K328" s="2" t="s">
        <v>624</v>
      </c>
      <c r="L328" t="s">
        <v>566</v>
      </c>
    </row>
    <row r="329" spans="1:12" x14ac:dyDescent="0.3">
      <c r="A329" t="s">
        <v>617</v>
      </c>
      <c r="B329" s="2">
        <v>45135</v>
      </c>
      <c r="C329">
        <v>1205580</v>
      </c>
      <c r="D329" t="s">
        <v>12</v>
      </c>
      <c r="E329" s="2">
        <v>45165</v>
      </c>
      <c r="F329" t="s">
        <v>13</v>
      </c>
      <c r="G329">
        <v>13622</v>
      </c>
      <c r="H329" t="s">
        <v>178</v>
      </c>
      <c r="I329" s="1">
        <v>1308</v>
      </c>
      <c r="J329" t="s">
        <v>564</v>
      </c>
      <c r="K329" s="2">
        <v>45147</v>
      </c>
      <c r="L329">
        <v>0</v>
      </c>
    </row>
    <row r="330" spans="1:12" x14ac:dyDescent="0.3">
      <c r="A330" t="s">
        <v>617</v>
      </c>
      <c r="B330" s="2">
        <v>45135</v>
      </c>
      <c r="C330">
        <v>1205588</v>
      </c>
      <c r="D330" t="s">
        <v>12</v>
      </c>
      <c r="E330" s="2">
        <v>45165</v>
      </c>
      <c r="F330" t="s">
        <v>16</v>
      </c>
      <c r="G330">
        <v>13622</v>
      </c>
      <c r="H330" t="s">
        <v>178</v>
      </c>
      <c r="I330" s="1">
        <v>-1308</v>
      </c>
      <c r="J330" t="s">
        <v>623</v>
      </c>
      <c r="K330" s="2" t="s">
        <v>624</v>
      </c>
      <c r="L330" t="s">
        <v>566</v>
      </c>
    </row>
    <row r="331" spans="1:12" x14ac:dyDescent="0.3">
      <c r="A331" t="s">
        <v>617</v>
      </c>
      <c r="B331" s="2">
        <v>44802</v>
      </c>
      <c r="C331">
        <v>1171344</v>
      </c>
      <c r="D331" t="s">
        <v>179</v>
      </c>
      <c r="E331" s="2">
        <v>44802</v>
      </c>
      <c r="F331" t="s">
        <v>16</v>
      </c>
      <c r="G331">
        <v>13630</v>
      </c>
      <c r="H331" t="s">
        <v>180</v>
      </c>
      <c r="I331" s="1">
        <v>-0.42</v>
      </c>
      <c r="J331" t="s">
        <v>623</v>
      </c>
      <c r="K331" s="2" t="s">
        <v>624</v>
      </c>
      <c r="L331" t="s">
        <v>566</v>
      </c>
    </row>
    <row r="332" spans="1:12" x14ac:dyDescent="0.3">
      <c r="A332" t="s">
        <v>617</v>
      </c>
      <c r="B332" s="2">
        <v>45065</v>
      </c>
      <c r="C332">
        <v>1198071</v>
      </c>
      <c r="D332" t="s">
        <v>12</v>
      </c>
      <c r="E332" s="2">
        <v>45095</v>
      </c>
      <c r="F332" t="s">
        <v>13</v>
      </c>
      <c r="G332">
        <v>13630</v>
      </c>
      <c r="H332" t="s">
        <v>180</v>
      </c>
      <c r="I332" s="1">
        <v>226</v>
      </c>
      <c r="J332" t="s">
        <v>573</v>
      </c>
      <c r="K332" s="2" t="s">
        <v>566</v>
      </c>
      <c r="L332">
        <v>0</v>
      </c>
    </row>
    <row r="333" spans="1:12" x14ac:dyDescent="0.3">
      <c r="A333" t="s">
        <v>617</v>
      </c>
      <c r="B333" s="2">
        <v>45138</v>
      </c>
      <c r="C333">
        <v>10889208</v>
      </c>
      <c r="D333" t="s">
        <v>181</v>
      </c>
      <c r="F333" t="s">
        <v>18</v>
      </c>
      <c r="G333">
        <v>13848</v>
      </c>
      <c r="H333" t="s">
        <v>182</v>
      </c>
      <c r="I333" s="1">
        <v>-534</v>
      </c>
      <c r="J333" t="s">
        <v>623</v>
      </c>
      <c r="K333" s="2" t="s">
        <v>624</v>
      </c>
      <c r="L333" t="s">
        <v>566</v>
      </c>
    </row>
    <row r="334" spans="1:12" x14ac:dyDescent="0.3">
      <c r="A334" t="s">
        <v>617</v>
      </c>
      <c r="B334" s="2">
        <v>44767</v>
      </c>
      <c r="C334">
        <v>1167392</v>
      </c>
      <c r="D334" t="s">
        <v>183</v>
      </c>
      <c r="E334" s="2">
        <v>44797</v>
      </c>
      <c r="F334" t="s">
        <v>13</v>
      </c>
      <c r="G334">
        <v>13848</v>
      </c>
      <c r="H334" t="s">
        <v>182</v>
      </c>
      <c r="I334" s="1">
        <v>10.45</v>
      </c>
      <c r="J334" t="s">
        <v>564</v>
      </c>
      <c r="K334" s="2" t="s">
        <v>566</v>
      </c>
      <c r="L334">
        <v>0</v>
      </c>
    </row>
    <row r="335" spans="1:12" x14ac:dyDescent="0.3">
      <c r="A335" t="s">
        <v>617</v>
      </c>
      <c r="B335" s="2">
        <v>44770</v>
      </c>
      <c r="C335">
        <v>1167917</v>
      </c>
      <c r="D335" t="s">
        <v>184</v>
      </c>
      <c r="E335" s="2">
        <v>44800</v>
      </c>
      <c r="F335" t="s">
        <v>13</v>
      </c>
      <c r="G335">
        <v>13848</v>
      </c>
      <c r="H335" t="s">
        <v>182</v>
      </c>
      <c r="I335" s="1">
        <v>20.8</v>
      </c>
      <c r="J335" t="s">
        <v>564</v>
      </c>
      <c r="K335" s="2" t="s">
        <v>566</v>
      </c>
      <c r="L335">
        <v>0</v>
      </c>
    </row>
    <row r="336" spans="1:12" x14ac:dyDescent="0.3">
      <c r="A336" t="s">
        <v>617</v>
      </c>
      <c r="B336" s="2">
        <v>44802</v>
      </c>
      <c r="C336">
        <v>1171293</v>
      </c>
      <c r="D336" t="s">
        <v>185</v>
      </c>
      <c r="E336" s="2">
        <v>44832</v>
      </c>
      <c r="F336" t="s">
        <v>13</v>
      </c>
      <c r="G336">
        <v>13848</v>
      </c>
      <c r="H336" t="s">
        <v>182</v>
      </c>
      <c r="I336" s="1">
        <v>0.35</v>
      </c>
      <c r="J336" t="s">
        <v>564</v>
      </c>
      <c r="K336" s="2" t="s">
        <v>566</v>
      </c>
      <c r="L336">
        <v>0</v>
      </c>
    </row>
    <row r="337" spans="1:12" x14ac:dyDescent="0.3">
      <c r="A337" t="s">
        <v>617</v>
      </c>
      <c r="B337" s="2">
        <v>45077</v>
      </c>
      <c r="C337">
        <v>1199367</v>
      </c>
      <c r="D337" t="s">
        <v>12</v>
      </c>
      <c r="E337" s="2">
        <v>45107</v>
      </c>
      <c r="F337" t="s">
        <v>13</v>
      </c>
      <c r="G337">
        <v>13848</v>
      </c>
      <c r="H337" t="s">
        <v>182</v>
      </c>
      <c r="I337" s="1">
        <v>200.19</v>
      </c>
      <c r="J337" t="s">
        <v>623</v>
      </c>
      <c r="K337" s="2" t="s">
        <v>624</v>
      </c>
      <c r="L337" t="s">
        <v>566</v>
      </c>
    </row>
    <row r="338" spans="1:12" x14ac:dyDescent="0.3">
      <c r="A338" t="s">
        <v>617</v>
      </c>
      <c r="B338" s="2">
        <v>45077</v>
      </c>
      <c r="C338">
        <v>1199366</v>
      </c>
      <c r="D338" t="s">
        <v>12</v>
      </c>
      <c r="E338" s="2">
        <v>45107</v>
      </c>
      <c r="F338" t="s">
        <v>13</v>
      </c>
      <c r="G338">
        <v>13848</v>
      </c>
      <c r="H338" t="s">
        <v>182</v>
      </c>
      <c r="I338" s="1">
        <v>356</v>
      </c>
      <c r="J338" t="s">
        <v>623</v>
      </c>
      <c r="K338" s="2" t="s">
        <v>624</v>
      </c>
      <c r="L338" t="s">
        <v>566</v>
      </c>
    </row>
    <row r="339" spans="1:12" x14ac:dyDescent="0.3">
      <c r="A339" t="s">
        <v>617</v>
      </c>
      <c r="B339" s="2">
        <v>45077</v>
      </c>
      <c r="C339">
        <v>1199348</v>
      </c>
      <c r="D339" t="s">
        <v>12</v>
      </c>
      <c r="E339" s="2">
        <v>45107</v>
      </c>
      <c r="F339" t="s">
        <v>13</v>
      </c>
      <c r="G339">
        <v>13848</v>
      </c>
      <c r="H339" t="s">
        <v>182</v>
      </c>
      <c r="I339" s="1">
        <v>44.5</v>
      </c>
      <c r="J339" t="s">
        <v>623</v>
      </c>
      <c r="K339" s="2" t="s">
        <v>624</v>
      </c>
      <c r="L339" t="s">
        <v>566</v>
      </c>
    </row>
    <row r="340" spans="1:12" x14ac:dyDescent="0.3">
      <c r="A340" t="s">
        <v>617</v>
      </c>
      <c r="B340" s="2">
        <v>44967</v>
      </c>
      <c r="C340">
        <v>1188221</v>
      </c>
      <c r="E340" s="2">
        <v>44997</v>
      </c>
      <c r="F340" t="s">
        <v>13</v>
      </c>
      <c r="G340">
        <v>14021</v>
      </c>
      <c r="H340" t="s">
        <v>186</v>
      </c>
      <c r="I340" s="1">
        <v>1.45</v>
      </c>
      <c r="J340" t="s">
        <v>564</v>
      </c>
      <c r="K340" s="2" t="s">
        <v>566</v>
      </c>
      <c r="L340">
        <v>0</v>
      </c>
    </row>
    <row r="341" spans="1:12" x14ac:dyDescent="0.3">
      <c r="A341" t="s">
        <v>617</v>
      </c>
      <c r="B341" s="2">
        <v>45125</v>
      </c>
      <c r="C341">
        <v>1204372</v>
      </c>
      <c r="D341" t="s">
        <v>12</v>
      </c>
      <c r="E341" s="2">
        <v>45155</v>
      </c>
      <c r="F341" t="s">
        <v>13</v>
      </c>
      <c r="G341">
        <v>14021</v>
      </c>
      <c r="H341" t="s">
        <v>186</v>
      </c>
      <c r="I341" s="1">
        <v>4160</v>
      </c>
      <c r="J341" t="s">
        <v>608</v>
      </c>
      <c r="K341" s="2">
        <v>0</v>
      </c>
      <c r="L341">
        <v>0</v>
      </c>
    </row>
    <row r="342" spans="1:12" x14ac:dyDescent="0.3">
      <c r="A342" t="s">
        <v>617</v>
      </c>
      <c r="B342" s="2">
        <v>45125</v>
      </c>
      <c r="C342">
        <v>1204371</v>
      </c>
      <c r="D342" t="s">
        <v>12</v>
      </c>
      <c r="E342" s="2">
        <v>45155</v>
      </c>
      <c r="F342" t="s">
        <v>13</v>
      </c>
      <c r="G342">
        <v>14021</v>
      </c>
      <c r="H342" t="s">
        <v>186</v>
      </c>
      <c r="I342" s="1">
        <v>4160</v>
      </c>
      <c r="J342" t="s">
        <v>564</v>
      </c>
      <c r="K342" s="2">
        <v>45139</v>
      </c>
      <c r="L342">
        <v>0</v>
      </c>
    </row>
    <row r="343" spans="1:12" x14ac:dyDescent="0.3">
      <c r="A343" t="s">
        <v>617</v>
      </c>
      <c r="B343" s="2">
        <v>45125</v>
      </c>
      <c r="C343">
        <v>1204380</v>
      </c>
      <c r="D343" t="s">
        <v>12</v>
      </c>
      <c r="E343" s="2">
        <v>45155</v>
      </c>
      <c r="F343" t="s">
        <v>16</v>
      </c>
      <c r="G343">
        <v>14021</v>
      </c>
      <c r="H343" t="s">
        <v>186</v>
      </c>
      <c r="I343" s="1">
        <v>-4160</v>
      </c>
      <c r="J343" t="s">
        <v>608</v>
      </c>
      <c r="K343" s="2">
        <v>0</v>
      </c>
      <c r="L343">
        <v>0</v>
      </c>
    </row>
    <row r="344" spans="1:12" x14ac:dyDescent="0.3">
      <c r="A344" t="s">
        <v>617</v>
      </c>
      <c r="B344" s="2">
        <v>45134</v>
      </c>
      <c r="C344">
        <v>1205384</v>
      </c>
      <c r="D344" t="s">
        <v>12</v>
      </c>
      <c r="E344" s="2">
        <v>45164</v>
      </c>
      <c r="F344" t="s">
        <v>13</v>
      </c>
      <c r="G344">
        <v>14021</v>
      </c>
      <c r="H344" t="s">
        <v>186</v>
      </c>
      <c r="I344" s="1">
        <v>390</v>
      </c>
      <c r="J344" t="s">
        <v>623</v>
      </c>
      <c r="K344" s="2" t="s">
        <v>624</v>
      </c>
      <c r="L344" t="s">
        <v>566</v>
      </c>
    </row>
    <row r="345" spans="1:12" x14ac:dyDescent="0.3">
      <c r="A345" t="s">
        <v>617</v>
      </c>
      <c r="B345" s="2">
        <v>44788</v>
      </c>
      <c r="C345">
        <v>1169669</v>
      </c>
      <c r="D345" t="s">
        <v>187</v>
      </c>
      <c r="E345" s="2">
        <v>44818</v>
      </c>
      <c r="F345" t="s">
        <v>13</v>
      </c>
      <c r="G345">
        <v>14025</v>
      </c>
      <c r="H345" t="s">
        <v>188</v>
      </c>
      <c r="I345" s="1">
        <v>6.22</v>
      </c>
      <c r="J345" t="s">
        <v>573</v>
      </c>
      <c r="K345" s="2">
        <v>44874</v>
      </c>
      <c r="L345">
        <v>0</v>
      </c>
    </row>
    <row r="346" spans="1:12" x14ac:dyDescent="0.3">
      <c r="A346" t="s">
        <v>617</v>
      </c>
      <c r="B346" s="2">
        <v>44651</v>
      </c>
      <c r="C346">
        <v>10798758</v>
      </c>
      <c r="D346" t="s">
        <v>189</v>
      </c>
      <c r="E346" s="2">
        <v>44651</v>
      </c>
      <c r="F346" t="s">
        <v>13</v>
      </c>
      <c r="G346">
        <v>14025</v>
      </c>
      <c r="H346" t="s">
        <v>188</v>
      </c>
      <c r="I346" s="1">
        <v>26.75</v>
      </c>
      <c r="J346" t="s">
        <v>569</v>
      </c>
      <c r="K346" s="2" t="s">
        <v>566</v>
      </c>
      <c r="L346">
        <v>0</v>
      </c>
    </row>
    <row r="347" spans="1:12" x14ac:dyDescent="0.3">
      <c r="A347" t="s">
        <v>617</v>
      </c>
      <c r="B347" s="2">
        <v>45114</v>
      </c>
      <c r="C347">
        <v>1203278</v>
      </c>
      <c r="D347" t="s">
        <v>12</v>
      </c>
      <c r="E347" s="2">
        <v>45144</v>
      </c>
      <c r="F347" t="s">
        <v>13</v>
      </c>
      <c r="G347">
        <v>14025</v>
      </c>
      <c r="H347" t="s">
        <v>188</v>
      </c>
      <c r="I347" s="1">
        <v>309</v>
      </c>
      <c r="J347" t="s">
        <v>573</v>
      </c>
      <c r="K347" s="2" t="s">
        <v>566</v>
      </c>
      <c r="L347">
        <v>0</v>
      </c>
    </row>
    <row r="348" spans="1:12" x14ac:dyDescent="0.3">
      <c r="A348" t="s">
        <v>617</v>
      </c>
      <c r="B348" s="2">
        <v>45135</v>
      </c>
      <c r="C348">
        <v>1205548</v>
      </c>
      <c r="D348" t="s">
        <v>12</v>
      </c>
      <c r="E348" s="2">
        <v>45165</v>
      </c>
      <c r="F348" t="s">
        <v>13</v>
      </c>
      <c r="G348">
        <v>14025</v>
      </c>
      <c r="H348" t="s">
        <v>188</v>
      </c>
      <c r="I348" s="1">
        <v>89</v>
      </c>
      <c r="J348" t="s">
        <v>623</v>
      </c>
      <c r="K348" s="2" t="s">
        <v>624</v>
      </c>
      <c r="L348" t="s">
        <v>566</v>
      </c>
    </row>
    <row r="349" spans="1:12" x14ac:dyDescent="0.3">
      <c r="A349" t="s">
        <v>617</v>
      </c>
      <c r="B349" s="2">
        <v>44865</v>
      </c>
      <c r="C349">
        <v>1178265</v>
      </c>
      <c r="D349" t="s">
        <v>190</v>
      </c>
      <c r="E349" s="2">
        <v>44895</v>
      </c>
      <c r="F349" t="s">
        <v>13</v>
      </c>
      <c r="G349">
        <v>14026</v>
      </c>
      <c r="H349" t="s">
        <v>191</v>
      </c>
      <c r="I349" s="1">
        <v>172.5</v>
      </c>
      <c r="J349" t="s">
        <v>623</v>
      </c>
      <c r="K349" s="2" t="s">
        <v>624</v>
      </c>
      <c r="L349" t="s">
        <v>566</v>
      </c>
    </row>
    <row r="350" spans="1:12" x14ac:dyDescent="0.3">
      <c r="A350" t="s">
        <v>617</v>
      </c>
      <c r="B350" s="2">
        <v>44900</v>
      </c>
      <c r="C350">
        <v>1181597</v>
      </c>
      <c r="D350" t="s">
        <v>12</v>
      </c>
      <c r="E350" s="2">
        <v>44930</v>
      </c>
      <c r="F350" t="s">
        <v>16</v>
      </c>
      <c r="G350">
        <v>14026</v>
      </c>
      <c r="H350" t="s">
        <v>191</v>
      </c>
      <c r="I350" s="1">
        <v>-450</v>
      </c>
      <c r="J350" t="s">
        <v>623</v>
      </c>
      <c r="K350" s="2" t="s">
        <v>624</v>
      </c>
      <c r="L350" t="s">
        <v>566</v>
      </c>
    </row>
    <row r="351" spans="1:12" x14ac:dyDescent="0.3">
      <c r="A351" t="s">
        <v>617</v>
      </c>
      <c r="B351" s="2">
        <v>44937</v>
      </c>
      <c r="C351">
        <v>1184665</v>
      </c>
      <c r="D351" t="s">
        <v>12</v>
      </c>
      <c r="E351" s="2">
        <v>44967</v>
      </c>
      <c r="F351" t="s">
        <v>13</v>
      </c>
      <c r="G351">
        <v>14026</v>
      </c>
      <c r="H351" t="s">
        <v>191</v>
      </c>
      <c r="I351" s="1">
        <v>396</v>
      </c>
      <c r="J351" t="s">
        <v>623</v>
      </c>
      <c r="K351" s="2" t="s">
        <v>624</v>
      </c>
      <c r="L351" t="s">
        <v>566</v>
      </c>
    </row>
    <row r="352" spans="1:12" x14ac:dyDescent="0.3">
      <c r="A352" t="s">
        <v>617</v>
      </c>
      <c r="B352" s="2">
        <v>44937</v>
      </c>
      <c r="C352">
        <v>1184664</v>
      </c>
      <c r="D352" t="s">
        <v>12</v>
      </c>
      <c r="E352" s="2">
        <v>44967</v>
      </c>
      <c r="F352" t="s">
        <v>13</v>
      </c>
      <c r="G352">
        <v>14026</v>
      </c>
      <c r="H352" t="s">
        <v>191</v>
      </c>
      <c r="I352" s="1">
        <v>54</v>
      </c>
      <c r="J352" t="s">
        <v>623</v>
      </c>
      <c r="K352" s="2" t="s">
        <v>624</v>
      </c>
      <c r="L352" t="s">
        <v>566</v>
      </c>
    </row>
    <row r="353" spans="1:12" x14ac:dyDescent="0.3">
      <c r="A353" t="s">
        <v>617</v>
      </c>
      <c r="B353" s="2">
        <v>45050</v>
      </c>
      <c r="C353">
        <v>1196338</v>
      </c>
      <c r="D353" t="s">
        <v>12</v>
      </c>
      <c r="E353" s="2">
        <v>45080</v>
      </c>
      <c r="F353" t="s">
        <v>13</v>
      </c>
      <c r="G353">
        <v>14026</v>
      </c>
      <c r="H353" t="s">
        <v>191</v>
      </c>
      <c r="I353" s="1">
        <v>152.26</v>
      </c>
      <c r="J353" t="s">
        <v>564</v>
      </c>
      <c r="K353" s="2">
        <v>45078</v>
      </c>
      <c r="L353">
        <v>0</v>
      </c>
    </row>
    <row r="354" spans="1:12" x14ac:dyDescent="0.3">
      <c r="A354" t="s">
        <v>617</v>
      </c>
      <c r="B354" s="2">
        <v>45072</v>
      </c>
      <c r="C354">
        <v>1198925</v>
      </c>
      <c r="D354" t="s">
        <v>12</v>
      </c>
      <c r="E354" s="2">
        <v>45102</v>
      </c>
      <c r="F354" t="s">
        <v>13</v>
      </c>
      <c r="G354">
        <v>14026</v>
      </c>
      <c r="H354" t="s">
        <v>191</v>
      </c>
      <c r="I354" s="1">
        <v>500.4</v>
      </c>
      <c r="J354" t="s">
        <v>564</v>
      </c>
      <c r="K354" s="2">
        <v>45134</v>
      </c>
      <c r="L354">
        <v>0</v>
      </c>
    </row>
    <row r="355" spans="1:12" x14ac:dyDescent="0.3">
      <c r="A355" t="s">
        <v>617</v>
      </c>
      <c r="B355" s="2">
        <v>45125</v>
      </c>
      <c r="C355">
        <v>1204381</v>
      </c>
      <c r="D355" t="s">
        <v>12</v>
      </c>
      <c r="E355" s="2">
        <v>45155</v>
      </c>
      <c r="F355" t="s">
        <v>16</v>
      </c>
      <c r="G355">
        <v>14026</v>
      </c>
      <c r="H355" t="s">
        <v>191</v>
      </c>
      <c r="I355" s="1">
        <v>-164.88</v>
      </c>
      <c r="J355" t="s">
        <v>608</v>
      </c>
      <c r="K355" s="2" t="s">
        <v>566</v>
      </c>
      <c r="L355">
        <v>0</v>
      </c>
    </row>
    <row r="356" spans="1:12" x14ac:dyDescent="0.3">
      <c r="A356" t="s">
        <v>617</v>
      </c>
      <c r="B356" s="2">
        <v>45103</v>
      </c>
      <c r="C356">
        <v>1202054</v>
      </c>
      <c r="D356" t="s">
        <v>12</v>
      </c>
      <c r="E356" s="2">
        <v>45133</v>
      </c>
      <c r="F356" t="s">
        <v>13</v>
      </c>
      <c r="G356">
        <v>14026</v>
      </c>
      <c r="H356" t="s">
        <v>191</v>
      </c>
      <c r="I356" s="1">
        <v>434.5</v>
      </c>
      <c r="J356" t="s">
        <v>564</v>
      </c>
      <c r="K356" s="2">
        <v>45149</v>
      </c>
      <c r="L356">
        <v>0</v>
      </c>
    </row>
    <row r="357" spans="1:12" x14ac:dyDescent="0.3">
      <c r="A357" t="s">
        <v>617</v>
      </c>
      <c r="B357" s="2">
        <v>45103</v>
      </c>
      <c r="C357">
        <v>1202052</v>
      </c>
      <c r="D357" t="s">
        <v>12</v>
      </c>
      <c r="E357" s="2">
        <v>45133</v>
      </c>
      <c r="F357" t="s">
        <v>13</v>
      </c>
      <c r="G357">
        <v>14026</v>
      </c>
      <c r="H357" t="s">
        <v>191</v>
      </c>
      <c r="I357" s="1">
        <v>39.5</v>
      </c>
      <c r="J357" t="s">
        <v>623</v>
      </c>
      <c r="K357" s="2" t="s">
        <v>624</v>
      </c>
      <c r="L357" t="s">
        <v>566</v>
      </c>
    </row>
    <row r="358" spans="1:12" x14ac:dyDescent="0.3">
      <c r="A358" t="s">
        <v>617</v>
      </c>
      <c r="B358" s="2">
        <v>45103</v>
      </c>
      <c r="C358">
        <v>1202055</v>
      </c>
      <c r="D358" t="s">
        <v>12</v>
      </c>
      <c r="E358" s="2">
        <v>45133</v>
      </c>
      <c r="F358" t="s">
        <v>13</v>
      </c>
      <c r="G358">
        <v>14026</v>
      </c>
      <c r="H358" t="s">
        <v>191</v>
      </c>
      <c r="I358" s="1">
        <v>395</v>
      </c>
      <c r="J358" t="s">
        <v>623</v>
      </c>
      <c r="K358" s="2" t="s">
        <v>624</v>
      </c>
      <c r="L358" t="s">
        <v>566</v>
      </c>
    </row>
    <row r="359" spans="1:12" x14ac:dyDescent="0.3">
      <c r="A359" t="s">
        <v>617</v>
      </c>
      <c r="B359" s="2">
        <v>45103</v>
      </c>
      <c r="C359">
        <v>1202067</v>
      </c>
      <c r="D359" t="s">
        <v>12</v>
      </c>
      <c r="E359" s="2">
        <v>45133</v>
      </c>
      <c r="F359" t="s">
        <v>16</v>
      </c>
      <c r="G359">
        <v>14026</v>
      </c>
      <c r="H359" t="s">
        <v>191</v>
      </c>
      <c r="I359" s="1">
        <v>-434.5</v>
      </c>
      <c r="J359" t="s">
        <v>608</v>
      </c>
      <c r="K359" s="2" t="s">
        <v>566</v>
      </c>
      <c r="L359">
        <v>0</v>
      </c>
    </row>
    <row r="360" spans="1:12" x14ac:dyDescent="0.3">
      <c r="A360" t="s">
        <v>617</v>
      </c>
      <c r="B360" s="2">
        <v>45125</v>
      </c>
      <c r="C360">
        <v>1204367</v>
      </c>
      <c r="D360" t="s">
        <v>12</v>
      </c>
      <c r="E360" s="2">
        <v>45155</v>
      </c>
      <c r="F360" t="s">
        <v>13</v>
      </c>
      <c r="G360">
        <v>14026</v>
      </c>
      <c r="H360" t="s">
        <v>191</v>
      </c>
      <c r="I360" s="1">
        <v>164.88</v>
      </c>
      <c r="J360" t="s">
        <v>608</v>
      </c>
      <c r="K360" s="2" t="s">
        <v>566</v>
      </c>
      <c r="L360">
        <v>0</v>
      </c>
    </row>
    <row r="361" spans="1:12" x14ac:dyDescent="0.3">
      <c r="A361" t="s">
        <v>617</v>
      </c>
      <c r="B361" s="2">
        <v>45125</v>
      </c>
      <c r="C361">
        <v>1204365</v>
      </c>
      <c r="D361" t="s">
        <v>12</v>
      </c>
      <c r="E361" s="2">
        <v>45155</v>
      </c>
      <c r="F361" t="s">
        <v>13</v>
      </c>
      <c r="G361">
        <v>14026</v>
      </c>
      <c r="H361" t="s">
        <v>191</v>
      </c>
      <c r="I361" s="1">
        <v>164.88</v>
      </c>
      <c r="J361" t="s">
        <v>564</v>
      </c>
      <c r="K361" s="2" t="s">
        <v>566</v>
      </c>
      <c r="L361">
        <v>0</v>
      </c>
    </row>
    <row r="362" spans="1:12" x14ac:dyDescent="0.3">
      <c r="A362" t="s">
        <v>617</v>
      </c>
      <c r="B362" s="2">
        <v>44356</v>
      </c>
      <c r="C362">
        <v>1122450</v>
      </c>
      <c r="D362" t="s">
        <v>192</v>
      </c>
      <c r="E362" s="2">
        <v>44386</v>
      </c>
      <c r="F362" t="s">
        <v>18</v>
      </c>
      <c r="G362">
        <v>14179</v>
      </c>
      <c r="H362" t="s">
        <v>193</v>
      </c>
      <c r="I362" s="1">
        <v>-0.03</v>
      </c>
      <c r="J362" t="s">
        <v>623</v>
      </c>
      <c r="K362" s="2" t="s">
        <v>624</v>
      </c>
      <c r="L362" t="s">
        <v>566</v>
      </c>
    </row>
    <row r="363" spans="1:12" x14ac:dyDescent="0.3">
      <c r="A363" t="s">
        <v>617</v>
      </c>
      <c r="B363" s="2">
        <v>44662</v>
      </c>
      <c r="C363">
        <v>1156139</v>
      </c>
      <c r="D363" t="s">
        <v>194</v>
      </c>
      <c r="E363" s="2">
        <v>44692</v>
      </c>
      <c r="F363" t="s">
        <v>16</v>
      </c>
      <c r="G363">
        <v>14179</v>
      </c>
      <c r="H363" t="s">
        <v>193</v>
      </c>
      <c r="I363" s="1">
        <v>-232.5</v>
      </c>
      <c r="J363" t="s">
        <v>623</v>
      </c>
      <c r="K363" s="2" t="s">
        <v>624</v>
      </c>
      <c r="L363" t="s">
        <v>566</v>
      </c>
    </row>
    <row r="364" spans="1:12" x14ac:dyDescent="0.3">
      <c r="A364" t="s">
        <v>617</v>
      </c>
      <c r="B364" s="2">
        <v>45076</v>
      </c>
      <c r="C364">
        <v>1199186</v>
      </c>
      <c r="D364" t="s">
        <v>12</v>
      </c>
      <c r="E364" s="2">
        <v>45106</v>
      </c>
      <c r="F364" t="s">
        <v>13</v>
      </c>
      <c r="G364">
        <v>14179</v>
      </c>
      <c r="H364" t="s">
        <v>193</v>
      </c>
      <c r="I364" s="1">
        <v>108</v>
      </c>
      <c r="J364" t="s">
        <v>573</v>
      </c>
      <c r="K364" s="2" t="s">
        <v>566</v>
      </c>
      <c r="L364">
        <v>0</v>
      </c>
    </row>
    <row r="365" spans="1:12" x14ac:dyDescent="0.3">
      <c r="A365" t="s">
        <v>617</v>
      </c>
      <c r="B365" s="2">
        <v>45098</v>
      </c>
      <c r="C365">
        <v>1201540</v>
      </c>
      <c r="D365" t="s">
        <v>12</v>
      </c>
      <c r="E365" s="2">
        <v>45128</v>
      </c>
      <c r="F365" t="s">
        <v>13</v>
      </c>
      <c r="G365">
        <v>14179</v>
      </c>
      <c r="H365" t="s">
        <v>193</v>
      </c>
      <c r="I365" s="1">
        <v>493</v>
      </c>
      <c r="J365" t="s">
        <v>573</v>
      </c>
      <c r="K365" s="2" t="s">
        <v>566</v>
      </c>
      <c r="L365">
        <v>0</v>
      </c>
    </row>
    <row r="366" spans="1:12" x14ac:dyDescent="0.3">
      <c r="A366" t="s">
        <v>617</v>
      </c>
      <c r="B366" s="2">
        <v>44523</v>
      </c>
      <c r="C366">
        <v>1139940</v>
      </c>
      <c r="D366" t="s">
        <v>195</v>
      </c>
      <c r="E366" s="2">
        <v>44553</v>
      </c>
      <c r="F366" t="s">
        <v>13</v>
      </c>
      <c r="G366">
        <v>14521</v>
      </c>
      <c r="H366" t="s">
        <v>196</v>
      </c>
      <c r="I366" s="1">
        <v>32</v>
      </c>
      <c r="J366" t="s">
        <v>564</v>
      </c>
      <c r="K366" s="2">
        <v>45024</v>
      </c>
      <c r="L366">
        <v>0</v>
      </c>
    </row>
    <row r="367" spans="1:12" x14ac:dyDescent="0.3">
      <c r="A367" t="s">
        <v>617</v>
      </c>
      <c r="B367" s="2">
        <v>45136</v>
      </c>
      <c r="C367">
        <v>1205652</v>
      </c>
      <c r="D367" t="s">
        <v>12</v>
      </c>
      <c r="E367" s="2">
        <v>45166</v>
      </c>
      <c r="F367" t="s">
        <v>13</v>
      </c>
      <c r="G367">
        <v>14611</v>
      </c>
      <c r="H367" t="s">
        <v>197</v>
      </c>
      <c r="I367" s="1">
        <v>6746.68</v>
      </c>
      <c r="J367" t="s">
        <v>623</v>
      </c>
      <c r="K367" s="2" t="s">
        <v>624</v>
      </c>
      <c r="L367" t="s">
        <v>566</v>
      </c>
    </row>
    <row r="368" spans="1:12" x14ac:dyDescent="0.3">
      <c r="A368" t="s">
        <v>617</v>
      </c>
      <c r="B368" s="2">
        <v>45064</v>
      </c>
      <c r="C368">
        <v>1198007</v>
      </c>
      <c r="D368" t="s">
        <v>12</v>
      </c>
      <c r="E368" s="2">
        <v>45064</v>
      </c>
      <c r="F368" t="s">
        <v>13</v>
      </c>
      <c r="G368">
        <v>14614</v>
      </c>
      <c r="H368" t="s">
        <v>198</v>
      </c>
      <c r="I368" s="1">
        <v>3852</v>
      </c>
      <c r="J368" t="s">
        <v>564</v>
      </c>
      <c r="K368" s="2">
        <v>45114</v>
      </c>
      <c r="L368">
        <v>0</v>
      </c>
    </row>
    <row r="369" spans="1:12" x14ac:dyDescent="0.3">
      <c r="A369" t="s">
        <v>617</v>
      </c>
      <c r="B369" s="2">
        <v>45091</v>
      </c>
      <c r="C369">
        <v>1200868</v>
      </c>
      <c r="E369" s="2">
        <v>45091</v>
      </c>
      <c r="F369" t="s">
        <v>13</v>
      </c>
      <c r="G369">
        <v>14614</v>
      </c>
      <c r="H369" t="s">
        <v>198</v>
      </c>
      <c r="I369" s="1">
        <v>65.099999999999994</v>
      </c>
      <c r="J369" t="s">
        <v>623</v>
      </c>
      <c r="K369" s="2" t="s">
        <v>624</v>
      </c>
      <c r="L369" t="s">
        <v>566</v>
      </c>
    </row>
    <row r="370" spans="1:12" x14ac:dyDescent="0.3">
      <c r="A370" t="s">
        <v>617</v>
      </c>
      <c r="B370" s="2">
        <v>45091</v>
      </c>
      <c r="C370">
        <v>1200866</v>
      </c>
      <c r="D370" t="s">
        <v>12</v>
      </c>
      <c r="E370" s="2">
        <v>45091</v>
      </c>
      <c r="F370" t="s">
        <v>13</v>
      </c>
      <c r="G370">
        <v>14614</v>
      </c>
      <c r="H370" t="s">
        <v>198</v>
      </c>
      <c r="I370" s="1">
        <v>1990.2</v>
      </c>
      <c r="J370" t="s">
        <v>564</v>
      </c>
      <c r="K370" s="2" t="s">
        <v>614</v>
      </c>
      <c r="L370">
        <v>0</v>
      </c>
    </row>
    <row r="371" spans="1:12" x14ac:dyDescent="0.3">
      <c r="A371" t="s">
        <v>617</v>
      </c>
      <c r="B371" s="2">
        <v>44834</v>
      </c>
      <c r="C371">
        <v>1175061</v>
      </c>
      <c r="D371" t="s">
        <v>199</v>
      </c>
      <c r="E371" s="2">
        <v>44834</v>
      </c>
      <c r="F371" t="s">
        <v>16</v>
      </c>
      <c r="G371">
        <v>13966</v>
      </c>
      <c r="H371" t="s">
        <v>168</v>
      </c>
      <c r="I371" s="1">
        <v>-0.02</v>
      </c>
      <c r="J371" t="s">
        <v>623</v>
      </c>
      <c r="K371" s="2" t="s">
        <v>624</v>
      </c>
      <c r="L371" t="s">
        <v>566</v>
      </c>
    </row>
    <row r="372" spans="1:12" x14ac:dyDescent="0.3">
      <c r="A372" t="s">
        <v>617</v>
      </c>
      <c r="B372" s="2">
        <v>45089</v>
      </c>
      <c r="C372">
        <v>1200510</v>
      </c>
      <c r="D372" t="s">
        <v>12</v>
      </c>
      <c r="E372" s="2">
        <v>45089</v>
      </c>
      <c r="F372" t="s">
        <v>13</v>
      </c>
      <c r="G372">
        <v>13966</v>
      </c>
      <c r="H372" t="s">
        <v>168</v>
      </c>
      <c r="I372" s="1">
        <v>1043.0999999999999</v>
      </c>
      <c r="J372" t="s">
        <v>623</v>
      </c>
      <c r="K372" s="2" t="s">
        <v>624</v>
      </c>
      <c r="L372" t="s">
        <v>566</v>
      </c>
    </row>
    <row r="373" spans="1:12" x14ac:dyDescent="0.3">
      <c r="A373" t="s">
        <v>617</v>
      </c>
      <c r="B373" s="2">
        <v>45089</v>
      </c>
      <c r="C373">
        <v>1200511</v>
      </c>
      <c r="D373" t="s">
        <v>12</v>
      </c>
      <c r="E373" s="2">
        <v>45089</v>
      </c>
      <c r="F373" t="s">
        <v>13</v>
      </c>
      <c r="G373">
        <v>13966</v>
      </c>
      <c r="H373" t="s">
        <v>168</v>
      </c>
      <c r="I373" s="1">
        <v>1043.0999999999999</v>
      </c>
      <c r="J373" t="s">
        <v>573</v>
      </c>
      <c r="K373" s="2" t="s">
        <v>566</v>
      </c>
      <c r="L373">
        <v>0</v>
      </c>
    </row>
    <row r="374" spans="1:12" x14ac:dyDescent="0.3">
      <c r="A374" t="s">
        <v>617</v>
      </c>
      <c r="B374" s="2">
        <v>45089</v>
      </c>
      <c r="C374">
        <v>1200512</v>
      </c>
      <c r="D374" t="s">
        <v>12</v>
      </c>
      <c r="E374" s="2">
        <v>45089</v>
      </c>
      <c r="F374" t="s">
        <v>16</v>
      </c>
      <c r="G374">
        <v>13966</v>
      </c>
      <c r="H374" t="s">
        <v>168</v>
      </c>
      <c r="I374" s="1">
        <v>-1043.0999999999999</v>
      </c>
      <c r="J374" t="s">
        <v>623</v>
      </c>
      <c r="K374" s="2" t="s">
        <v>624</v>
      </c>
      <c r="L374" t="s">
        <v>566</v>
      </c>
    </row>
    <row r="375" spans="1:12" x14ac:dyDescent="0.3">
      <c r="A375" t="s">
        <v>617</v>
      </c>
      <c r="B375" s="2">
        <v>45092</v>
      </c>
      <c r="C375">
        <v>1200992</v>
      </c>
      <c r="D375" t="s">
        <v>12</v>
      </c>
      <c r="E375" s="2">
        <v>45092</v>
      </c>
      <c r="F375" t="s">
        <v>13</v>
      </c>
      <c r="G375">
        <v>13966</v>
      </c>
      <c r="H375" t="s">
        <v>168</v>
      </c>
      <c r="I375" s="1">
        <v>201.25</v>
      </c>
      <c r="J375" t="s">
        <v>623</v>
      </c>
      <c r="K375" s="2" t="s">
        <v>624</v>
      </c>
      <c r="L375" t="s">
        <v>566</v>
      </c>
    </row>
    <row r="376" spans="1:12" x14ac:dyDescent="0.3">
      <c r="A376" t="s">
        <v>617</v>
      </c>
      <c r="B376" s="2">
        <v>45092</v>
      </c>
      <c r="C376">
        <v>1200993</v>
      </c>
      <c r="D376" t="s">
        <v>12</v>
      </c>
      <c r="E376" s="2">
        <v>45092</v>
      </c>
      <c r="F376" t="s">
        <v>13</v>
      </c>
      <c r="G376">
        <v>13966</v>
      </c>
      <c r="H376" t="s">
        <v>168</v>
      </c>
      <c r="I376" s="1">
        <v>201.25</v>
      </c>
      <c r="J376" t="s">
        <v>573</v>
      </c>
      <c r="K376" s="2" t="s">
        <v>566</v>
      </c>
      <c r="L376">
        <v>0</v>
      </c>
    </row>
    <row r="377" spans="1:12" x14ac:dyDescent="0.3">
      <c r="A377" t="s">
        <v>617</v>
      </c>
      <c r="B377" s="2">
        <v>45092</v>
      </c>
      <c r="C377">
        <v>1200995</v>
      </c>
      <c r="D377" t="s">
        <v>12</v>
      </c>
      <c r="E377" s="2">
        <v>45092</v>
      </c>
      <c r="F377" t="s">
        <v>16</v>
      </c>
      <c r="G377">
        <v>13966</v>
      </c>
      <c r="H377" t="s">
        <v>168</v>
      </c>
      <c r="I377" s="1">
        <v>-201.25</v>
      </c>
      <c r="J377" t="s">
        <v>623</v>
      </c>
      <c r="K377" s="2" t="s">
        <v>624</v>
      </c>
      <c r="L377" t="s">
        <v>566</v>
      </c>
    </row>
    <row r="378" spans="1:12" x14ac:dyDescent="0.3">
      <c r="A378" t="s">
        <v>617</v>
      </c>
      <c r="B378" s="2">
        <v>45093</v>
      </c>
      <c r="C378">
        <v>1201112</v>
      </c>
      <c r="D378" t="s">
        <v>12</v>
      </c>
      <c r="E378" s="2">
        <v>45093</v>
      </c>
      <c r="F378" t="s">
        <v>13</v>
      </c>
      <c r="G378">
        <v>13966</v>
      </c>
      <c r="H378" t="s">
        <v>168</v>
      </c>
      <c r="I378" s="1">
        <v>1368</v>
      </c>
      <c r="J378" t="s">
        <v>573</v>
      </c>
      <c r="K378" s="2" t="s">
        <v>566</v>
      </c>
      <c r="L378">
        <v>0</v>
      </c>
    </row>
    <row r="379" spans="1:12" x14ac:dyDescent="0.3">
      <c r="A379" t="s">
        <v>617</v>
      </c>
      <c r="B379" s="2">
        <v>45093</v>
      </c>
      <c r="C379">
        <v>1201115</v>
      </c>
      <c r="D379" t="s">
        <v>12</v>
      </c>
      <c r="E379" s="2">
        <v>45093</v>
      </c>
      <c r="F379" t="s">
        <v>13</v>
      </c>
      <c r="G379">
        <v>13966</v>
      </c>
      <c r="H379" t="s">
        <v>168</v>
      </c>
      <c r="I379" s="1">
        <v>1368</v>
      </c>
      <c r="J379" t="s">
        <v>623</v>
      </c>
      <c r="K379" s="2" t="s">
        <v>624</v>
      </c>
      <c r="L379" t="s">
        <v>566</v>
      </c>
    </row>
    <row r="380" spans="1:12" x14ac:dyDescent="0.3">
      <c r="A380" t="s">
        <v>617</v>
      </c>
      <c r="B380" s="2">
        <v>45093</v>
      </c>
      <c r="C380">
        <v>1201116</v>
      </c>
      <c r="D380" t="s">
        <v>12</v>
      </c>
      <c r="E380" s="2">
        <v>45093</v>
      </c>
      <c r="F380" t="s">
        <v>16</v>
      </c>
      <c r="G380">
        <v>13966</v>
      </c>
      <c r="H380" t="s">
        <v>168</v>
      </c>
      <c r="I380" s="1">
        <v>-1368</v>
      </c>
      <c r="J380" t="s">
        <v>623</v>
      </c>
      <c r="K380" s="2" t="s">
        <v>624</v>
      </c>
      <c r="L380" t="s">
        <v>566</v>
      </c>
    </row>
    <row r="381" spans="1:12" x14ac:dyDescent="0.3">
      <c r="A381" t="s">
        <v>617</v>
      </c>
      <c r="B381" s="2">
        <v>45110</v>
      </c>
      <c r="C381">
        <v>1202766</v>
      </c>
      <c r="D381" t="s">
        <v>12</v>
      </c>
      <c r="E381" s="2">
        <v>45140</v>
      </c>
      <c r="F381" t="s">
        <v>13</v>
      </c>
      <c r="G381">
        <v>13996</v>
      </c>
      <c r="H381" t="s">
        <v>200</v>
      </c>
      <c r="I381" s="1">
        <v>480</v>
      </c>
      <c r="J381" t="s">
        <v>623</v>
      </c>
      <c r="K381" s="2" t="s">
        <v>624</v>
      </c>
      <c r="L381" t="s">
        <v>566</v>
      </c>
    </row>
    <row r="382" spans="1:12" x14ac:dyDescent="0.3">
      <c r="A382" t="s">
        <v>617</v>
      </c>
      <c r="B382" s="2">
        <v>45110</v>
      </c>
      <c r="C382">
        <v>1202764</v>
      </c>
      <c r="D382" t="s">
        <v>12</v>
      </c>
      <c r="E382" s="2">
        <v>45140</v>
      </c>
      <c r="F382" t="s">
        <v>13</v>
      </c>
      <c r="G382">
        <v>13996</v>
      </c>
      <c r="H382" t="s">
        <v>200</v>
      </c>
      <c r="I382" s="1">
        <v>480</v>
      </c>
      <c r="J382" t="s">
        <v>623</v>
      </c>
      <c r="K382" s="2" t="s">
        <v>624</v>
      </c>
      <c r="L382" t="s">
        <v>566</v>
      </c>
    </row>
    <row r="383" spans="1:12" x14ac:dyDescent="0.3">
      <c r="A383" t="s">
        <v>617</v>
      </c>
      <c r="B383" s="2">
        <v>45110</v>
      </c>
      <c r="C383">
        <v>1202768</v>
      </c>
      <c r="D383" t="s">
        <v>12</v>
      </c>
      <c r="E383" s="2">
        <v>45140</v>
      </c>
      <c r="F383" t="s">
        <v>16</v>
      </c>
      <c r="G383">
        <v>13996</v>
      </c>
      <c r="H383" t="s">
        <v>200</v>
      </c>
      <c r="I383" s="1">
        <v>-480</v>
      </c>
      <c r="J383" t="s">
        <v>623</v>
      </c>
      <c r="K383" s="2" t="s">
        <v>624</v>
      </c>
      <c r="L383" t="s">
        <v>566</v>
      </c>
    </row>
    <row r="384" spans="1:12" x14ac:dyDescent="0.3">
      <c r="A384" t="s">
        <v>617</v>
      </c>
      <c r="B384" s="2">
        <v>45121</v>
      </c>
      <c r="C384">
        <v>1198512</v>
      </c>
      <c r="D384" t="s">
        <v>201</v>
      </c>
      <c r="E384" s="2">
        <v>45099</v>
      </c>
      <c r="F384" t="s">
        <v>18</v>
      </c>
      <c r="G384">
        <v>13996</v>
      </c>
      <c r="H384" t="s">
        <v>200</v>
      </c>
      <c r="I384" s="1">
        <v>-0.01</v>
      </c>
      <c r="J384" t="s">
        <v>623</v>
      </c>
      <c r="K384" s="2" t="s">
        <v>624</v>
      </c>
      <c r="L384" t="s">
        <v>566</v>
      </c>
    </row>
    <row r="385" spans="1:12" x14ac:dyDescent="0.3">
      <c r="A385" t="s">
        <v>617</v>
      </c>
      <c r="B385" s="2">
        <v>45138</v>
      </c>
      <c r="C385">
        <v>1205678</v>
      </c>
      <c r="D385" t="s">
        <v>12</v>
      </c>
      <c r="E385" s="2">
        <v>45168</v>
      </c>
      <c r="F385" t="s">
        <v>13</v>
      </c>
      <c r="G385">
        <v>13996</v>
      </c>
      <c r="H385" t="s">
        <v>200</v>
      </c>
      <c r="I385" s="1">
        <v>1586.98</v>
      </c>
      <c r="J385" t="s">
        <v>623</v>
      </c>
      <c r="K385" s="2" t="s">
        <v>624</v>
      </c>
      <c r="L385" t="s">
        <v>566</v>
      </c>
    </row>
    <row r="386" spans="1:12" x14ac:dyDescent="0.3">
      <c r="A386" t="s">
        <v>617</v>
      </c>
      <c r="B386" s="2">
        <v>45138</v>
      </c>
      <c r="C386">
        <v>1205676</v>
      </c>
      <c r="D386" t="s">
        <v>12</v>
      </c>
      <c r="E386" s="2">
        <v>45168</v>
      </c>
      <c r="F386" t="s">
        <v>13</v>
      </c>
      <c r="G386">
        <v>13996</v>
      </c>
      <c r="H386" t="s">
        <v>200</v>
      </c>
      <c r="I386" s="1">
        <v>1587</v>
      </c>
      <c r="J386" t="s">
        <v>623</v>
      </c>
      <c r="K386" s="2" t="s">
        <v>624</v>
      </c>
      <c r="L386" t="s">
        <v>566</v>
      </c>
    </row>
    <row r="387" spans="1:12" x14ac:dyDescent="0.3">
      <c r="A387" t="s">
        <v>617</v>
      </c>
      <c r="B387" s="2">
        <v>45138</v>
      </c>
      <c r="C387">
        <v>1205692</v>
      </c>
      <c r="D387" t="s">
        <v>12</v>
      </c>
      <c r="E387" s="2">
        <v>45168</v>
      </c>
      <c r="F387" t="s">
        <v>16</v>
      </c>
      <c r="G387">
        <v>13996</v>
      </c>
      <c r="H387" t="s">
        <v>200</v>
      </c>
      <c r="I387" s="1">
        <v>-1587</v>
      </c>
      <c r="J387" t="s">
        <v>623</v>
      </c>
      <c r="K387" s="2" t="s">
        <v>624</v>
      </c>
      <c r="L387" t="s">
        <v>566</v>
      </c>
    </row>
    <row r="388" spans="1:12" x14ac:dyDescent="0.3">
      <c r="A388" t="s">
        <v>617</v>
      </c>
      <c r="B388" s="2">
        <v>45142</v>
      </c>
      <c r="C388">
        <v>1206231</v>
      </c>
      <c r="D388" t="s">
        <v>12</v>
      </c>
      <c r="E388" s="2">
        <v>45172</v>
      </c>
      <c r="F388" t="s">
        <v>13</v>
      </c>
      <c r="G388">
        <v>13996</v>
      </c>
      <c r="H388" t="s">
        <v>200</v>
      </c>
      <c r="I388" s="1">
        <v>1185</v>
      </c>
      <c r="J388" t="s">
        <v>623</v>
      </c>
      <c r="K388" s="2" t="s">
        <v>624</v>
      </c>
      <c r="L388" t="s">
        <v>566</v>
      </c>
    </row>
    <row r="389" spans="1:12" x14ac:dyDescent="0.3">
      <c r="A389" t="s">
        <v>617</v>
      </c>
      <c r="B389" s="2">
        <v>45142</v>
      </c>
      <c r="C389">
        <v>1206230</v>
      </c>
      <c r="D389" t="s">
        <v>12</v>
      </c>
      <c r="E389" s="2">
        <v>45172</v>
      </c>
      <c r="F389" t="s">
        <v>13</v>
      </c>
      <c r="G389">
        <v>13996</v>
      </c>
      <c r="H389" t="s">
        <v>200</v>
      </c>
      <c r="I389" s="1">
        <v>1185</v>
      </c>
      <c r="J389" t="s">
        <v>623</v>
      </c>
      <c r="K389" s="2" t="s">
        <v>624</v>
      </c>
      <c r="L389" t="s">
        <v>566</v>
      </c>
    </row>
    <row r="390" spans="1:12" x14ac:dyDescent="0.3">
      <c r="A390" t="s">
        <v>617</v>
      </c>
      <c r="B390" s="2">
        <v>45142</v>
      </c>
      <c r="C390">
        <v>1206233</v>
      </c>
      <c r="D390" t="s">
        <v>12</v>
      </c>
      <c r="E390" s="2">
        <v>45172</v>
      </c>
      <c r="F390" t="s">
        <v>16</v>
      </c>
      <c r="G390">
        <v>13996</v>
      </c>
      <c r="H390" t="s">
        <v>200</v>
      </c>
      <c r="I390" s="1">
        <v>-1185</v>
      </c>
      <c r="J390" t="s">
        <v>623</v>
      </c>
      <c r="K390" s="2" t="s">
        <v>624</v>
      </c>
      <c r="L390" t="s">
        <v>566</v>
      </c>
    </row>
    <row r="391" spans="1:12" x14ac:dyDescent="0.3">
      <c r="A391" t="s">
        <v>617</v>
      </c>
      <c r="B391" s="2">
        <v>44886</v>
      </c>
      <c r="C391">
        <v>1180019</v>
      </c>
      <c r="D391" t="s">
        <v>12</v>
      </c>
      <c r="E391" s="2">
        <v>44916</v>
      </c>
      <c r="F391" t="s">
        <v>13</v>
      </c>
      <c r="G391">
        <v>14077</v>
      </c>
      <c r="H391" t="s">
        <v>202</v>
      </c>
      <c r="I391" s="1">
        <v>50.93</v>
      </c>
      <c r="J391" t="s">
        <v>564</v>
      </c>
      <c r="K391" s="2" t="s">
        <v>566</v>
      </c>
      <c r="L391" t="s">
        <v>590</v>
      </c>
    </row>
    <row r="392" spans="1:12" x14ac:dyDescent="0.3">
      <c r="A392" t="s">
        <v>617</v>
      </c>
      <c r="B392" s="2">
        <v>45044</v>
      </c>
      <c r="C392">
        <v>1195915</v>
      </c>
      <c r="E392" s="2">
        <v>45074</v>
      </c>
      <c r="F392" t="s">
        <v>13</v>
      </c>
      <c r="G392">
        <v>14077</v>
      </c>
      <c r="H392" t="s">
        <v>202</v>
      </c>
      <c r="I392" s="1">
        <v>47.94</v>
      </c>
      <c r="J392" t="s">
        <v>564</v>
      </c>
      <c r="K392" s="2">
        <v>45076</v>
      </c>
      <c r="L392">
        <v>0</v>
      </c>
    </row>
    <row r="393" spans="1:12" x14ac:dyDescent="0.3">
      <c r="A393" t="s">
        <v>617</v>
      </c>
      <c r="B393" s="2">
        <v>45034</v>
      </c>
      <c r="C393">
        <v>1194827</v>
      </c>
      <c r="E393" s="2">
        <v>45064</v>
      </c>
      <c r="F393" t="s">
        <v>13</v>
      </c>
      <c r="G393">
        <v>14120</v>
      </c>
      <c r="H393" t="s">
        <v>203</v>
      </c>
      <c r="I393" s="1">
        <v>2.21</v>
      </c>
      <c r="J393" t="s">
        <v>573</v>
      </c>
      <c r="K393" s="2" t="s">
        <v>566</v>
      </c>
      <c r="L393">
        <v>0</v>
      </c>
    </row>
    <row r="394" spans="1:12" x14ac:dyDescent="0.3">
      <c r="A394" t="s">
        <v>617</v>
      </c>
      <c r="B394" s="2">
        <v>44708</v>
      </c>
      <c r="C394">
        <v>1161284</v>
      </c>
      <c r="D394" t="s">
        <v>204</v>
      </c>
      <c r="E394" s="2">
        <v>44738</v>
      </c>
      <c r="F394" t="s">
        <v>13</v>
      </c>
      <c r="G394">
        <v>14126</v>
      </c>
      <c r="H394" t="s">
        <v>205</v>
      </c>
      <c r="I394" s="1">
        <v>316.51</v>
      </c>
      <c r="J394" t="s">
        <v>564</v>
      </c>
      <c r="K394" s="2">
        <v>45024</v>
      </c>
      <c r="L394">
        <v>0</v>
      </c>
    </row>
    <row r="395" spans="1:12" x14ac:dyDescent="0.3">
      <c r="A395" t="s">
        <v>617</v>
      </c>
      <c r="B395" s="2">
        <v>44726</v>
      </c>
      <c r="C395">
        <v>1163127</v>
      </c>
      <c r="D395" t="s">
        <v>206</v>
      </c>
      <c r="E395" s="2">
        <v>44756</v>
      </c>
      <c r="F395" t="s">
        <v>13</v>
      </c>
      <c r="G395">
        <v>14126</v>
      </c>
      <c r="H395" t="s">
        <v>205</v>
      </c>
      <c r="I395" s="1">
        <v>6.43</v>
      </c>
      <c r="J395" t="s">
        <v>564</v>
      </c>
      <c r="K395" s="2" t="s">
        <v>566</v>
      </c>
      <c r="L395">
        <v>0</v>
      </c>
    </row>
    <row r="396" spans="1:12" x14ac:dyDescent="0.3">
      <c r="A396" t="s">
        <v>617</v>
      </c>
      <c r="B396" s="2">
        <v>44788</v>
      </c>
      <c r="C396">
        <v>1169776</v>
      </c>
      <c r="D396" t="s">
        <v>207</v>
      </c>
      <c r="E396" s="2">
        <v>44818</v>
      </c>
      <c r="F396" t="s">
        <v>13</v>
      </c>
      <c r="G396">
        <v>14126</v>
      </c>
      <c r="H396" t="s">
        <v>205</v>
      </c>
      <c r="I396" s="1">
        <v>8.9600000000000009</v>
      </c>
      <c r="J396" t="s">
        <v>564</v>
      </c>
      <c r="K396" s="2">
        <v>45115</v>
      </c>
      <c r="L396">
        <v>0</v>
      </c>
    </row>
    <row r="397" spans="1:12" x14ac:dyDescent="0.3">
      <c r="A397" t="s">
        <v>617</v>
      </c>
      <c r="B397" s="2">
        <v>44960</v>
      </c>
      <c r="C397">
        <v>10856280</v>
      </c>
      <c r="D397" t="s">
        <v>76</v>
      </c>
      <c r="E397" s="2">
        <v>44960</v>
      </c>
      <c r="F397" t="s">
        <v>16</v>
      </c>
      <c r="G397">
        <v>14126</v>
      </c>
      <c r="H397" t="s">
        <v>205</v>
      </c>
      <c r="I397" s="1">
        <v>-6.43</v>
      </c>
      <c r="J397" t="s">
        <v>623</v>
      </c>
      <c r="K397" s="2" t="s">
        <v>624</v>
      </c>
      <c r="L397" t="s">
        <v>566</v>
      </c>
    </row>
    <row r="398" spans="1:12" x14ac:dyDescent="0.3">
      <c r="A398" t="s">
        <v>617</v>
      </c>
      <c r="B398" s="2">
        <v>44960</v>
      </c>
      <c r="C398">
        <v>10856283</v>
      </c>
      <c r="D398" t="s">
        <v>76</v>
      </c>
      <c r="E398" s="2">
        <v>44960</v>
      </c>
      <c r="F398" t="s">
        <v>16</v>
      </c>
      <c r="G398">
        <v>14126</v>
      </c>
      <c r="H398" t="s">
        <v>205</v>
      </c>
      <c r="I398" s="1">
        <v>-8.9600000000000009</v>
      </c>
      <c r="J398" t="s">
        <v>623</v>
      </c>
      <c r="K398" s="2" t="s">
        <v>624</v>
      </c>
      <c r="L398" t="s">
        <v>566</v>
      </c>
    </row>
    <row r="399" spans="1:12" x14ac:dyDescent="0.3">
      <c r="A399" t="s">
        <v>617</v>
      </c>
      <c r="B399" s="2">
        <v>45077</v>
      </c>
      <c r="C399">
        <v>1199373</v>
      </c>
      <c r="D399" t="s">
        <v>12</v>
      </c>
      <c r="E399" s="2">
        <v>45107</v>
      </c>
      <c r="F399" t="s">
        <v>13</v>
      </c>
      <c r="G399">
        <v>14126</v>
      </c>
      <c r="H399" t="s">
        <v>205</v>
      </c>
      <c r="I399" s="1">
        <v>407.99</v>
      </c>
      <c r="J399" t="s">
        <v>573</v>
      </c>
      <c r="K399" s="2" t="s">
        <v>566</v>
      </c>
      <c r="L399" t="s">
        <v>611</v>
      </c>
    </row>
    <row r="400" spans="1:12" x14ac:dyDescent="0.3">
      <c r="A400" t="s">
        <v>617</v>
      </c>
      <c r="B400" s="2">
        <v>45111</v>
      </c>
      <c r="C400">
        <v>1202877</v>
      </c>
      <c r="D400" t="s">
        <v>12</v>
      </c>
      <c r="E400" s="2">
        <v>45111</v>
      </c>
      <c r="F400" t="s">
        <v>13</v>
      </c>
      <c r="G400">
        <v>14126</v>
      </c>
      <c r="H400" t="s">
        <v>205</v>
      </c>
      <c r="I400" s="1">
        <v>603.99</v>
      </c>
      <c r="J400" t="s">
        <v>623</v>
      </c>
      <c r="K400" s="2" t="s">
        <v>624</v>
      </c>
      <c r="L400" t="s">
        <v>566</v>
      </c>
    </row>
    <row r="401" spans="1:12" x14ac:dyDescent="0.3">
      <c r="A401" t="s">
        <v>617</v>
      </c>
      <c r="B401" s="2">
        <v>45111</v>
      </c>
      <c r="C401">
        <v>1202879</v>
      </c>
      <c r="D401" t="s">
        <v>12</v>
      </c>
      <c r="E401" s="2">
        <v>45111</v>
      </c>
      <c r="F401" t="s">
        <v>13</v>
      </c>
      <c r="G401">
        <v>14126</v>
      </c>
      <c r="H401" t="s">
        <v>205</v>
      </c>
      <c r="I401" s="1">
        <v>603.99</v>
      </c>
      <c r="J401" t="s">
        <v>623</v>
      </c>
      <c r="K401" s="2" t="s">
        <v>624</v>
      </c>
      <c r="L401" t="s">
        <v>566</v>
      </c>
    </row>
    <row r="402" spans="1:12" x14ac:dyDescent="0.3">
      <c r="A402" t="s">
        <v>617</v>
      </c>
      <c r="B402" s="2">
        <v>45111</v>
      </c>
      <c r="C402">
        <v>1202880</v>
      </c>
      <c r="D402" t="s">
        <v>12</v>
      </c>
      <c r="E402" s="2">
        <v>45111</v>
      </c>
      <c r="F402" t="s">
        <v>16</v>
      </c>
      <c r="G402">
        <v>14126</v>
      </c>
      <c r="H402" t="s">
        <v>205</v>
      </c>
      <c r="I402" s="1">
        <v>-603.99</v>
      </c>
      <c r="J402" t="s">
        <v>623</v>
      </c>
      <c r="K402" s="2" t="s">
        <v>624</v>
      </c>
      <c r="L402" t="s">
        <v>566</v>
      </c>
    </row>
    <row r="403" spans="1:12" x14ac:dyDescent="0.3">
      <c r="A403" t="s">
        <v>617</v>
      </c>
      <c r="B403" s="2">
        <v>45135</v>
      </c>
      <c r="C403">
        <v>1205546</v>
      </c>
      <c r="D403" t="s">
        <v>12</v>
      </c>
      <c r="E403" s="2">
        <v>45165</v>
      </c>
      <c r="F403" t="s">
        <v>13</v>
      </c>
      <c r="G403">
        <v>14126</v>
      </c>
      <c r="H403" t="s">
        <v>205</v>
      </c>
      <c r="I403" s="1">
        <v>1813.65</v>
      </c>
      <c r="J403" t="s">
        <v>623</v>
      </c>
      <c r="K403" s="2" t="s">
        <v>624</v>
      </c>
      <c r="L403" t="s">
        <v>566</v>
      </c>
    </row>
    <row r="404" spans="1:12" x14ac:dyDescent="0.3">
      <c r="A404" t="s">
        <v>617</v>
      </c>
      <c r="B404" s="2">
        <v>45122</v>
      </c>
      <c r="C404">
        <v>1204129</v>
      </c>
      <c r="D404" t="s">
        <v>12</v>
      </c>
      <c r="E404" s="2">
        <v>45212</v>
      </c>
      <c r="F404" t="s">
        <v>13</v>
      </c>
      <c r="G404">
        <v>14127</v>
      </c>
      <c r="H404" t="s">
        <v>208</v>
      </c>
      <c r="I404" s="1">
        <v>1743.75</v>
      </c>
      <c r="J404" t="s">
        <v>564</v>
      </c>
      <c r="K404" s="2">
        <v>0</v>
      </c>
      <c r="L404">
        <v>0</v>
      </c>
    </row>
    <row r="405" spans="1:12" x14ac:dyDescent="0.3">
      <c r="A405" t="s">
        <v>617</v>
      </c>
      <c r="B405" s="2">
        <v>45030</v>
      </c>
      <c r="C405">
        <v>1194454</v>
      </c>
      <c r="E405" s="2">
        <v>45060</v>
      </c>
      <c r="F405" t="s">
        <v>13</v>
      </c>
      <c r="G405">
        <v>14192</v>
      </c>
      <c r="H405" t="s">
        <v>209</v>
      </c>
      <c r="I405" s="1">
        <v>8.19</v>
      </c>
      <c r="J405" t="s">
        <v>564</v>
      </c>
      <c r="K405" s="2">
        <v>45070</v>
      </c>
      <c r="L405">
        <v>0</v>
      </c>
    </row>
    <row r="406" spans="1:12" x14ac:dyDescent="0.3">
      <c r="A406" t="s">
        <v>617</v>
      </c>
      <c r="B406" s="2">
        <v>45103</v>
      </c>
      <c r="C406">
        <v>10881792</v>
      </c>
      <c r="D406" t="s">
        <v>210</v>
      </c>
      <c r="E406" s="2">
        <v>45103</v>
      </c>
      <c r="F406" t="s">
        <v>16</v>
      </c>
      <c r="G406">
        <v>14192</v>
      </c>
      <c r="H406" t="s">
        <v>209</v>
      </c>
      <c r="I406" s="1">
        <v>-8.19</v>
      </c>
      <c r="J406" t="s">
        <v>608</v>
      </c>
      <c r="K406" s="2" t="s">
        <v>566</v>
      </c>
      <c r="L406">
        <v>0</v>
      </c>
    </row>
    <row r="407" spans="1:12" x14ac:dyDescent="0.3">
      <c r="A407" t="s">
        <v>617</v>
      </c>
      <c r="B407" s="2">
        <v>44581</v>
      </c>
      <c r="C407">
        <v>10783517</v>
      </c>
      <c r="D407" t="s">
        <v>76</v>
      </c>
      <c r="E407" s="2">
        <v>44611</v>
      </c>
      <c r="F407" t="s">
        <v>16</v>
      </c>
      <c r="G407">
        <v>14272</v>
      </c>
      <c r="H407" t="s">
        <v>211</v>
      </c>
      <c r="I407" s="1">
        <v>-4.46</v>
      </c>
      <c r="J407" t="s">
        <v>623</v>
      </c>
      <c r="K407" s="2" t="s">
        <v>624</v>
      </c>
      <c r="L407" t="s">
        <v>566</v>
      </c>
    </row>
    <row r="408" spans="1:12" x14ac:dyDescent="0.3">
      <c r="A408" t="s">
        <v>617</v>
      </c>
      <c r="B408" s="2">
        <v>45128</v>
      </c>
      <c r="C408">
        <v>1204714</v>
      </c>
      <c r="D408" t="s">
        <v>12</v>
      </c>
      <c r="E408" s="2">
        <v>45158</v>
      </c>
      <c r="F408" t="s">
        <v>13</v>
      </c>
      <c r="G408">
        <v>14272</v>
      </c>
      <c r="H408" t="s">
        <v>211</v>
      </c>
      <c r="I408" s="1">
        <v>163.5</v>
      </c>
      <c r="J408" t="s">
        <v>623</v>
      </c>
      <c r="K408" s="2" t="s">
        <v>624</v>
      </c>
      <c r="L408" t="s">
        <v>566</v>
      </c>
    </row>
    <row r="409" spans="1:12" x14ac:dyDescent="0.3">
      <c r="A409" t="s">
        <v>617</v>
      </c>
      <c r="B409" s="2">
        <v>44777</v>
      </c>
      <c r="C409">
        <v>1168665</v>
      </c>
      <c r="D409" t="s">
        <v>212</v>
      </c>
      <c r="E409" s="2">
        <v>44777</v>
      </c>
      <c r="F409" t="s">
        <v>16</v>
      </c>
      <c r="G409">
        <v>14481</v>
      </c>
      <c r="H409" t="s">
        <v>213</v>
      </c>
      <c r="I409" s="1">
        <v>-3.55</v>
      </c>
      <c r="J409" t="s">
        <v>623</v>
      </c>
      <c r="K409" s="2" t="s">
        <v>624</v>
      </c>
      <c r="L409" t="s">
        <v>566</v>
      </c>
    </row>
    <row r="410" spans="1:12" x14ac:dyDescent="0.3">
      <c r="A410" t="s">
        <v>617</v>
      </c>
      <c r="B410" s="2">
        <v>44901</v>
      </c>
      <c r="C410">
        <v>1181761</v>
      </c>
      <c r="D410" t="s">
        <v>12</v>
      </c>
      <c r="E410" s="2">
        <v>44901</v>
      </c>
      <c r="F410" t="s">
        <v>13</v>
      </c>
      <c r="G410">
        <v>14481</v>
      </c>
      <c r="H410" t="s">
        <v>213</v>
      </c>
      <c r="I410" s="1">
        <v>50.72</v>
      </c>
      <c r="J410" t="s">
        <v>623</v>
      </c>
      <c r="K410" s="2" t="s">
        <v>624</v>
      </c>
      <c r="L410" t="s">
        <v>566</v>
      </c>
    </row>
    <row r="411" spans="1:12" x14ac:dyDescent="0.3">
      <c r="A411" t="s">
        <v>617</v>
      </c>
      <c r="B411" s="2">
        <v>44494</v>
      </c>
      <c r="C411">
        <v>10768525</v>
      </c>
      <c r="D411" t="s">
        <v>214</v>
      </c>
      <c r="F411" t="s">
        <v>18</v>
      </c>
      <c r="G411">
        <v>14495</v>
      </c>
      <c r="H411" t="s">
        <v>215</v>
      </c>
      <c r="I411" s="1">
        <v>-289.8</v>
      </c>
      <c r="J411" t="s">
        <v>623</v>
      </c>
      <c r="K411" s="2" t="s">
        <v>624</v>
      </c>
      <c r="L411" t="s">
        <v>566</v>
      </c>
    </row>
    <row r="412" spans="1:12" x14ac:dyDescent="0.3">
      <c r="A412" t="s">
        <v>617</v>
      </c>
      <c r="B412" s="2">
        <v>45015</v>
      </c>
      <c r="C412">
        <v>1193207</v>
      </c>
      <c r="D412" t="s">
        <v>12</v>
      </c>
      <c r="E412" s="2">
        <v>45045</v>
      </c>
      <c r="F412" t="s">
        <v>13</v>
      </c>
      <c r="G412">
        <v>14495</v>
      </c>
      <c r="H412" t="s">
        <v>215</v>
      </c>
      <c r="I412" s="1">
        <v>101.35</v>
      </c>
      <c r="J412" t="s">
        <v>573</v>
      </c>
      <c r="K412" s="2" t="s">
        <v>566</v>
      </c>
      <c r="L412">
        <v>0</v>
      </c>
    </row>
    <row r="413" spans="1:12" x14ac:dyDescent="0.3">
      <c r="A413" t="s">
        <v>617</v>
      </c>
      <c r="B413" s="2">
        <v>44993</v>
      </c>
      <c r="C413">
        <v>1190764</v>
      </c>
      <c r="E413" s="2">
        <v>45023</v>
      </c>
      <c r="F413" t="s">
        <v>13</v>
      </c>
      <c r="G413">
        <v>14667</v>
      </c>
      <c r="H413" t="s">
        <v>216</v>
      </c>
      <c r="I413" s="1">
        <v>4.8</v>
      </c>
      <c r="J413" t="s">
        <v>564</v>
      </c>
      <c r="K413" s="2">
        <v>45012</v>
      </c>
      <c r="L413">
        <v>0</v>
      </c>
    </row>
    <row r="414" spans="1:12" x14ac:dyDescent="0.3">
      <c r="A414" t="s">
        <v>617</v>
      </c>
      <c r="B414" s="2">
        <v>44994</v>
      </c>
      <c r="C414">
        <v>1190799</v>
      </c>
      <c r="E414" s="2">
        <v>45024</v>
      </c>
      <c r="F414" t="s">
        <v>13</v>
      </c>
      <c r="G414">
        <v>14667</v>
      </c>
      <c r="H414" t="s">
        <v>216</v>
      </c>
      <c r="I414" s="1">
        <v>1.47</v>
      </c>
      <c r="J414" t="s">
        <v>564</v>
      </c>
      <c r="K414" s="2">
        <v>45012</v>
      </c>
      <c r="L414">
        <v>0</v>
      </c>
    </row>
    <row r="415" spans="1:12" x14ac:dyDescent="0.3">
      <c r="A415" t="s">
        <v>617</v>
      </c>
      <c r="B415" s="2">
        <v>45000</v>
      </c>
      <c r="C415">
        <v>1191529</v>
      </c>
      <c r="E415" s="2">
        <v>45030</v>
      </c>
      <c r="F415" t="s">
        <v>13</v>
      </c>
      <c r="G415">
        <v>14667</v>
      </c>
      <c r="H415" t="s">
        <v>216</v>
      </c>
      <c r="I415" s="1">
        <v>10.82</v>
      </c>
      <c r="J415" t="s">
        <v>564</v>
      </c>
      <c r="K415" s="2">
        <v>45012</v>
      </c>
      <c r="L415">
        <v>0</v>
      </c>
    </row>
    <row r="416" spans="1:12" x14ac:dyDescent="0.3">
      <c r="A416" t="s">
        <v>617</v>
      </c>
      <c r="B416" s="2">
        <v>45027</v>
      </c>
      <c r="C416">
        <v>1194008</v>
      </c>
      <c r="D416" t="s">
        <v>12</v>
      </c>
      <c r="E416" s="2">
        <v>45027</v>
      </c>
      <c r="F416" t="s">
        <v>13</v>
      </c>
      <c r="G416">
        <v>14667</v>
      </c>
      <c r="H416" t="s">
        <v>216</v>
      </c>
      <c r="I416" s="1">
        <v>0.06</v>
      </c>
      <c r="J416" t="s">
        <v>623</v>
      </c>
      <c r="K416" s="2" t="s">
        <v>624</v>
      </c>
      <c r="L416" t="s">
        <v>566</v>
      </c>
    </row>
    <row r="417" spans="1:12" x14ac:dyDescent="0.3">
      <c r="A417" t="s">
        <v>617</v>
      </c>
      <c r="B417" s="2">
        <v>45070</v>
      </c>
      <c r="C417">
        <v>1198681</v>
      </c>
      <c r="D417" t="s">
        <v>12</v>
      </c>
      <c r="E417" s="2">
        <v>45100</v>
      </c>
      <c r="F417" t="s">
        <v>13</v>
      </c>
      <c r="G417">
        <v>14667</v>
      </c>
      <c r="H417" t="s">
        <v>216</v>
      </c>
      <c r="I417" s="1">
        <v>60.46</v>
      </c>
      <c r="J417" t="s">
        <v>623</v>
      </c>
      <c r="K417" s="2" t="s">
        <v>624</v>
      </c>
      <c r="L417" t="s">
        <v>566</v>
      </c>
    </row>
    <row r="418" spans="1:12" x14ac:dyDescent="0.3">
      <c r="A418" t="s">
        <v>617</v>
      </c>
      <c r="B418" s="2">
        <v>45071</v>
      </c>
      <c r="C418">
        <v>1198713</v>
      </c>
      <c r="E418" s="2">
        <v>45101</v>
      </c>
      <c r="F418" t="s">
        <v>13</v>
      </c>
      <c r="G418">
        <v>14667</v>
      </c>
      <c r="H418" t="s">
        <v>216</v>
      </c>
      <c r="I418" s="1">
        <v>4.6100000000000003</v>
      </c>
      <c r="J418" t="s">
        <v>573</v>
      </c>
      <c r="K418" s="2" t="s">
        <v>566</v>
      </c>
      <c r="L418">
        <v>0</v>
      </c>
    </row>
    <row r="419" spans="1:12" x14ac:dyDescent="0.3">
      <c r="A419" t="s">
        <v>617</v>
      </c>
      <c r="B419" s="2">
        <v>45134</v>
      </c>
      <c r="C419">
        <v>1205463</v>
      </c>
      <c r="D419" t="s">
        <v>12</v>
      </c>
      <c r="E419" s="2">
        <v>45164</v>
      </c>
      <c r="F419" t="s">
        <v>13</v>
      </c>
      <c r="G419">
        <v>14667</v>
      </c>
      <c r="H419" t="s">
        <v>216</v>
      </c>
      <c r="I419" s="1">
        <v>110.21</v>
      </c>
      <c r="J419" t="s">
        <v>623</v>
      </c>
      <c r="K419" s="2" t="s">
        <v>624</v>
      </c>
      <c r="L419" t="s">
        <v>566</v>
      </c>
    </row>
    <row r="420" spans="1:12" x14ac:dyDescent="0.3">
      <c r="A420" t="s">
        <v>617</v>
      </c>
      <c r="B420" s="2">
        <v>45143</v>
      </c>
      <c r="C420">
        <v>10889992</v>
      </c>
      <c r="D420" t="s">
        <v>217</v>
      </c>
      <c r="E420" s="2">
        <v>45143</v>
      </c>
      <c r="F420" t="s">
        <v>16</v>
      </c>
      <c r="G420">
        <v>14667</v>
      </c>
      <c r="H420" t="s">
        <v>216</v>
      </c>
      <c r="I420" s="1">
        <v>-17.809999999999999</v>
      </c>
      <c r="J420" t="s">
        <v>623</v>
      </c>
      <c r="K420" s="2" t="s">
        <v>624</v>
      </c>
      <c r="L420" t="s">
        <v>566</v>
      </c>
    </row>
    <row r="421" spans="1:12" x14ac:dyDescent="0.3">
      <c r="A421" t="s">
        <v>617</v>
      </c>
      <c r="B421" s="2">
        <v>45075</v>
      </c>
      <c r="C421">
        <v>1199035</v>
      </c>
      <c r="E421" s="2">
        <v>45105</v>
      </c>
      <c r="F421" t="s">
        <v>13</v>
      </c>
      <c r="G421">
        <v>14667</v>
      </c>
      <c r="H421" t="s">
        <v>216</v>
      </c>
      <c r="I421" s="1">
        <v>3.8</v>
      </c>
      <c r="J421" t="s">
        <v>573</v>
      </c>
      <c r="K421" s="2" t="s">
        <v>566</v>
      </c>
      <c r="L421" t="s">
        <v>613</v>
      </c>
    </row>
    <row r="422" spans="1:12" x14ac:dyDescent="0.3">
      <c r="A422" t="s">
        <v>617</v>
      </c>
      <c r="B422" s="2">
        <v>45107</v>
      </c>
      <c r="C422">
        <v>1202535</v>
      </c>
      <c r="E422" s="2">
        <v>45137</v>
      </c>
      <c r="F422" t="s">
        <v>13</v>
      </c>
      <c r="G422">
        <v>14667</v>
      </c>
      <c r="H422" t="s">
        <v>216</v>
      </c>
      <c r="I422" s="1">
        <v>20.3</v>
      </c>
      <c r="J422" t="s">
        <v>573</v>
      </c>
      <c r="K422" s="2" t="s">
        <v>566</v>
      </c>
      <c r="L422">
        <v>0</v>
      </c>
    </row>
    <row r="423" spans="1:12" x14ac:dyDescent="0.3">
      <c r="A423" t="s">
        <v>617</v>
      </c>
      <c r="B423" s="2">
        <v>45121</v>
      </c>
      <c r="C423">
        <v>1204094</v>
      </c>
      <c r="D423" t="s">
        <v>12</v>
      </c>
      <c r="E423" s="2">
        <v>45151</v>
      </c>
      <c r="F423" t="s">
        <v>13</v>
      </c>
      <c r="G423">
        <v>14667</v>
      </c>
      <c r="H423" t="s">
        <v>216</v>
      </c>
      <c r="I423" s="1">
        <v>57.78</v>
      </c>
      <c r="J423" t="s">
        <v>564</v>
      </c>
      <c r="K423" s="2">
        <v>45146</v>
      </c>
      <c r="L423">
        <v>0</v>
      </c>
    </row>
    <row r="424" spans="1:12" x14ac:dyDescent="0.3">
      <c r="A424" t="s">
        <v>617</v>
      </c>
      <c r="B424" s="2">
        <v>45125</v>
      </c>
      <c r="C424">
        <v>1204289</v>
      </c>
      <c r="D424" t="s">
        <v>12</v>
      </c>
      <c r="E424" s="2">
        <v>45155</v>
      </c>
      <c r="F424" t="s">
        <v>13</v>
      </c>
      <c r="G424">
        <v>14667</v>
      </c>
      <c r="H424" t="s">
        <v>216</v>
      </c>
      <c r="I424" s="1">
        <v>57.78</v>
      </c>
      <c r="J424" t="s">
        <v>623</v>
      </c>
      <c r="K424" s="2" t="s">
        <v>624</v>
      </c>
      <c r="L424" t="s">
        <v>566</v>
      </c>
    </row>
    <row r="425" spans="1:12" x14ac:dyDescent="0.3">
      <c r="A425" t="s">
        <v>617</v>
      </c>
      <c r="B425" s="2">
        <v>45128</v>
      </c>
      <c r="C425">
        <v>1204690</v>
      </c>
      <c r="D425" t="s">
        <v>12</v>
      </c>
      <c r="E425" s="2">
        <v>45158</v>
      </c>
      <c r="F425" t="s">
        <v>16</v>
      </c>
      <c r="G425">
        <v>14667</v>
      </c>
      <c r="H425" t="s">
        <v>216</v>
      </c>
      <c r="I425" s="1">
        <v>-57.78</v>
      </c>
      <c r="J425" t="s">
        <v>623</v>
      </c>
      <c r="K425" s="2" t="s">
        <v>624</v>
      </c>
      <c r="L425" t="s">
        <v>566</v>
      </c>
    </row>
    <row r="426" spans="1:12" x14ac:dyDescent="0.3">
      <c r="A426" t="s">
        <v>617</v>
      </c>
      <c r="B426" s="2">
        <v>45133</v>
      </c>
      <c r="C426">
        <v>1205318</v>
      </c>
      <c r="D426" t="s">
        <v>12</v>
      </c>
      <c r="E426" s="2">
        <v>45134</v>
      </c>
      <c r="F426" t="s">
        <v>13</v>
      </c>
      <c r="G426">
        <v>14667</v>
      </c>
      <c r="H426" t="s">
        <v>216</v>
      </c>
      <c r="I426" s="1">
        <v>0.01</v>
      </c>
      <c r="J426" t="s">
        <v>623</v>
      </c>
      <c r="K426" s="2" t="s">
        <v>624</v>
      </c>
      <c r="L426" t="s">
        <v>566</v>
      </c>
    </row>
    <row r="427" spans="1:12" x14ac:dyDescent="0.3">
      <c r="A427" t="s">
        <v>617</v>
      </c>
      <c r="B427" s="2">
        <v>45131</v>
      </c>
      <c r="C427">
        <v>1204910</v>
      </c>
      <c r="D427" t="s">
        <v>12</v>
      </c>
      <c r="E427" s="2">
        <v>45161</v>
      </c>
      <c r="F427" t="s">
        <v>13</v>
      </c>
      <c r="G427">
        <v>14697</v>
      </c>
      <c r="H427" t="s">
        <v>218</v>
      </c>
      <c r="I427" s="1">
        <v>70.11</v>
      </c>
      <c r="J427" t="s">
        <v>623</v>
      </c>
      <c r="K427" s="2" t="s">
        <v>624</v>
      </c>
      <c r="L427" t="s">
        <v>566</v>
      </c>
    </row>
    <row r="428" spans="1:12" x14ac:dyDescent="0.3">
      <c r="A428" t="s">
        <v>617</v>
      </c>
      <c r="B428" s="2">
        <v>44918</v>
      </c>
      <c r="C428">
        <v>1183403</v>
      </c>
      <c r="E428" s="2">
        <v>44948</v>
      </c>
      <c r="F428" t="s">
        <v>13</v>
      </c>
      <c r="G428">
        <v>14707</v>
      </c>
      <c r="H428" t="s">
        <v>219</v>
      </c>
      <c r="I428" s="1">
        <v>4.1399999999999997</v>
      </c>
      <c r="J428" t="s">
        <v>564</v>
      </c>
      <c r="K428" s="2">
        <v>44943</v>
      </c>
      <c r="L428">
        <v>0</v>
      </c>
    </row>
    <row r="429" spans="1:12" x14ac:dyDescent="0.3">
      <c r="A429" t="s">
        <v>617</v>
      </c>
      <c r="B429" s="2">
        <v>45049</v>
      </c>
      <c r="C429">
        <v>10871498</v>
      </c>
      <c r="D429" t="s">
        <v>76</v>
      </c>
      <c r="E429" s="2">
        <v>45079</v>
      </c>
      <c r="F429" t="s">
        <v>16</v>
      </c>
      <c r="G429">
        <v>14707</v>
      </c>
      <c r="H429" t="s">
        <v>219</v>
      </c>
      <c r="I429" s="1">
        <v>-4.1399999999999997</v>
      </c>
      <c r="J429" t="s">
        <v>623</v>
      </c>
      <c r="K429" s="2" t="s">
        <v>624</v>
      </c>
      <c r="L429" t="s">
        <v>566</v>
      </c>
    </row>
    <row r="430" spans="1:12" x14ac:dyDescent="0.3">
      <c r="A430" t="s">
        <v>617</v>
      </c>
      <c r="B430" s="2">
        <v>44715</v>
      </c>
      <c r="C430">
        <v>1161961</v>
      </c>
      <c r="D430" t="s">
        <v>220</v>
      </c>
      <c r="E430" s="2">
        <v>44745</v>
      </c>
      <c r="F430" t="s">
        <v>13</v>
      </c>
      <c r="G430">
        <v>14711</v>
      </c>
      <c r="H430" t="s">
        <v>221</v>
      </c>
      <c r="I430" s="1">
        <v>131.5</v>
      </c>
      <c r="J430" t="s">
        <v>564</v>
      </c>
      <c r="K430" s="2" t="s">
        <v>566</v>
      </c>
      <c r="L430">
        <v>0</v>
      </c>
    </row>
    <row r="431" spans="1:12" x14ac:dyDescent="0.3">
      <c r="A431" t="s">
        <v>617</v>
      </c>
      <c r="B431" s="2">
        <v>45077</v>
      </c>
      <c r="C431">
        <v>1199331</v>
      </c>
      <c r="D431" t="s">
        <v>12</v>
      </c>
      <c r="E431" s="2">
        <v>45107</v>
      </c>
      <c r="F431" t="s">
        <v>13</v>
      </c>
      <c r="G431">
        <v>14762</v>
      </c>
      <c r="H431" t="s">
        <v>222</v>
      </c>
      <c r="I431" s="1">
        <v>164.78</v>
      </c>
      <c r="J431" t="s">
        <v>623</v>
      </c>
      <c r="K431" s="2" t="s">
        <v>624</v>
      </c>
      <c r="L431" t="s">
        <v>566</v>
      </c>
    </row>
    <row r="432" spans="1:12" x14ac:dyDescent="0.3">
      <c r="A432" t="s">
        <v>617</v>
      </c>
      <c r="B432" s="2">
        <v>45051</v>
      </c>
      <c r="C432">
        <v>1196545</v>
      </c>
      <c r="D432" t="s">
        <v>12</v>
      </c>
      <c r="E432" s="2">
        <v>45081</v>
      </c>
      <c r="F432" t="s">
        <v>13</v>
      </c>
      <c r="G432">
        <v>14811</v>
      </c>
      <c r="H432" t="s">
        <v>223</v>
      </c>
      <c r="I432" s="1">
        <v>12.09</v>
      </c>
      <c r="J432" t="s">
        <v>564</v>
      </c>
      <c r="K432" s="2">
        <v>45148</v>
      </c>
      <c r="L432">
        <v>0</v>
      </c>
    </row>
    <row r="433" spans="1:12" x14ac:dyDescent="0.3">
      <c r="A433" t="s">
        <v>617</v>
      </c>
      <c r="B433" s="2">
        <v>45051</v>
      </c>
      <c r="C433">
        <v>1196569</v>
      </c>
      <c r="E433" s="2">
        <v>45081</v>
      </c>
      <c r="F433" t="s">
        <v>13</v>
      </c>
      <c r="G433">
        <v>14811</v>
      </c>
      <c r="H433" t="s">
        <v>223</v>
      </c>
      <c r="I433" s="1">
        <v>1.89</v>
      </c>
      <c r="J433" t="s">
        <v>564</v>
      </c>
      <c r="K433" s="2">
        <v>45076</v>
      </c>
      <c r="L433">
        <v>0</v>
      </c>
    </row>
    <row r="434" spans="1:12" x14ac:dyDescent="0.3">
      <c r="A434" t="s">
        <v>617</v>
      </c>
      <c r="B434" s="2">
        <v>44910</v>
      </c>
      <c r="C434">
        <v>1182649</v>
      </c>
      <c r="D434" t="s">
        <v>12</v>
      </c>
      <c r="E434" s="2">
        <v>44911</v>
      </c>
      <c r="F434" t="s">
        <v>13</v>
      </c>
      <c r="G434">
        <v>14858</v>
      </c>
      <c r="H434" t="s">
        <v>224</v>
      </c>
      <c r="I434" s="1">
        <v>1.1599999999999999</v>
      </c>
      <c r="J434" t="s">
        <v>623</v>
      </c>
      <c r="K434" s="2" t="s">
        <v>624</v>
      </c>
      <c r="L434" t="s">
        <v>566</v>
      </c>
    </row>
    <row r="435" spans="1:12" x14ac:dyDescent="0.3">
      <c r="A435" t="s">
        <v>617</v>
      </c>
      <c r="B435" s="2">
        <v>45146</v>
      </c>
      <c r="C435">
        <v>1206613</v>
      </c>
      <c r="D435" t="s">
        <v>12</v>
      </c>
      <c r="E435" s="2">
        <v>45147</v>
      </c>
      <c r="F435" t="s">
        <v>13</v>
      </c>
      <c r="G435">
        <v>14858</v>
      </c>
      <c r="H435" t="s">
        <v>224</v>
      </c>
      <c r="I435" s="1">
        <v>70.22</v>
      </c>
      <c r="J435" t="s">
        <v>623</v>
      </c>
      <c r="K435" s="2" t="s">
        <v>624</v>
      </c>
      <c r="L435" t="s">
        <v>566</v>
      </c>
    </row>
    <row r="436" spans="1:12" x14ac:dyDescent="0.3">
      <c r="A436" t="s">
        <v>617</v>
      </c>
      <c r="B436" s="2">
        <v>45146</v>
      </c>
      <c r="C436">
        <v>1206614</v>
      </c>
      <c r="D436" t="s">
        <v>12</v>
      </c>
      <c r="E436" s="2">
        <v>45147</v>
      </c>
      <c r="F436" t="s">
        <v>13</v>
      </c>
      <c r="G436">
        <v>14858</v>
      </c>
      <c r="H436" t="s">
        <v>224</v>
      </c>
      <c r="I436" s="1">
        <v>161.69999999999999</v>
      </c>
      <c r="J436" t="s">
        <v>623</v>
      </c>
      <c r="K436" s="2" t="s">
        <v>624</v>
      </c>
      <c r="L436" t="s">
        <v>566</v>
      </c>
    </row>
    <row r="437" spans="1:12" x14ac:dyDescent="0.3">
      <c r="A437" t="s">
        <v>617</v>
      </c>
      <c r="B437" s="2">
        <v>45146</v>
      </c>
      <c r="C437">
        <v>1206615</v>
      </c>
      <c r="D437" t="s">
        <v>12</v>
      </c>
      <c r="E437" s="2">
        <v>45147</v>
      </c>
      <c r="F437" t="s">
        <v>16</v>
      </c>
      <c r="G437">
        <v>14858</v>
      </c>
      <c r="H437" t="s">
        <v>224</v>
      </c>
      <c r="I437" s="1">
        <v>-2.8</v>
      </c>
      <c r="J437" t="s">
        <v>623</v>
      </c>
      <c r="K437" s="2" t="s">
        <v>624</v>
      </c>
      <c r="L437" t="s">
        <v>566</v>
      </c>
    </row>
    <row r="438" spans="1:12" x14ac:dyDescent="0.3">
      <c r="A438" t="s">
        <v>617</v>
      </c>
      <c r="B438" s="2">
        <v>45146</v>
      </c>
      <c r="C438">
        <v>1206616</v>
      </c>
      <c r="D438" t="s">
        <v>12</v>
      </c>
      <c r="E438" s="2">
        <v>45147</v>
      </c>
      <c r="F438" t="s">
        <v>13</v>
      </c>
      <c r="G438">
        <v>14858</v>
      </c>
      <c r="H438" t="s">
        <v>224</v>
      </c>
      <c r="I438" s="1">
        <v>3.52</v>
      </c>
      <c r="J438" t="s">
        <v>623</v>
      </c>
      <c r="K438" s="2" t="s">
        <v>624</v>
      </c>
      <c r="L438" t="s">
        <v>566</v>
      </c>
    </row>
    <row r="439" spans="1:12" x14ac:dyDescent="0.3">
      <c r="A439" t="s">
        <v>617</v>
      </c>
      <c r="B439" s="2">
        <v>44530</v>
      </c>
      <c r="C439">
        <v>1140828</v>
      </c>
      <c r="D439" t="s">
        <v>225</v>
      </c>
      <c r="E439" s="2">
        <v>44560</v>
      </c>
      <c r="F439" t="s">
        <v>13</v>
      </c>
      <c r="G439">
        <v>14859</v>
      </c>
      <c r="H439" t="s">
        <v>226</v>
      </c>
      <c r="I439" s="1">
        <v>40.49</v>
      </c>
      <c r="J439" t="s">
        <v>564</v>
      </c>
      <c r="K439" s="2">
        <v>45024</v>
      </c>
      <c r="L439">
        <v>0</v>
      </c>
    </row>
    <row r="440" spans="1:12" x14ac:dyDescent="0.3">
      <c r="A440" t="s">
        <v>617</v>
      </c>
      <c r="B440" s="2">
        <v>45044</v>
      </c>
      <c r="C440">
        <v>1195908</v>
      </c>
      <c r="E440" s="2">
        <v>45074</v>
      </c>
      <c r="F440" t="s">
        <v>13</v>
      </c>
      <c r="G440">
        <v>14859</v>
      </c>
      <c r="H440" t="s">
        <v>226</v>
      </c>
      <c r="I440" s="1">
        <v>4.58</v>
      </c>
      <c r="J440" t="s">
        <v>564</v>
      </c>
      <c r="K440" s="2">
        <v>45076</v>
      </c>
      <c r="L440">
        <v>0</v>
      </c>
    </row>
    <row r="441" spans="1:12" x14ac:dyDescent="0.3">
      <c r="A441" t="s">
        <v>617</v>
      </c>
      <c r="B441" s="2">
        <v>45142</v>
      </c>
      <c r="C441">
        <v>1206243</v>
      </c>
      <c r="D441" t="s">
        <v>12</v>
      </c>
      <c r="E441" s="2">
        <v>45143</v>
      </c>
      <c r="F441" t="s">
        <v>13</v>
      </c>
      <c r="G441">
        <v>14859</v>
      </c>
      <c r="H441" t="s">
        <v>226</v>
      </c>
      <c r="I441" s="1">
        <v>50.72</v>
      </c>
      <c r="J441" t="s">
        <v>623</v>
      </c>
      <c r="K441" s="2" t="s">
        <v>624</v>
      </c>
      <c r="L441" t="s">
        <v>566</v>
      </c>
    </row>
    <row r="442" spans="1:12" x14ac:dyDescent="0.3">
      <c r="A442" t="s">
        <v>617</v>
      </c>
      <c r="B442" s="2">
        <v>44802</v>
      </c>
      <c r="C442">
        <v>1171375</v>
      </c>
      <c r="D442" t="s">
        <v>227</v>
      </c>
      <c r="E442" s="2">
        <v>44832</v>
      </c>
      <c r="F442" t="s">
        <v>13</v>
      </c>
      <c r="G442">
        <v>14874</v>
      </c>
      <c r="H442" t="s">
        <v>228</v>
      </c>
      <c r="I442" s="1">
        <v>35</v>
      </c>
      <c r="J442" t="s">
        <v>564</v>
      </c>
      <c r="K442" s="2" t="s">
        <v>566</v>
      </c>
      <c r="L442">
        <v>0</v>
      </c>
    </row>
    <row r="443" spans="1:12" x14ac:dyDescent="0.3">
      <c r="A443" t="s">
        <v>617</v>
      </c>
      <c r="B443" s="2">
        <v>44900</v>
      </c>
      <c r="C443">
        <v>1181577</v>
      </c>
      <c r="D443" t="s">
        <v>12</v>
      </c>
      <c r="E443" s="2">
        <v>44930</v>
      </c>
      <c r="F443" t="s">
        <v>13</v>
      </c>
      <c r="G443">
        <v>14874</v>
      </c>
      <c r="H443" t="s">
        <v>228</v>
      </c>
      <c r="I443" s="1">
        <v>525</v>
      </c>
      <c r="J443" t="s">
        <v>564</v>
      </c>
      <c r="K443" s="2">
        <v>44960</v>
      </c>
      <c r="L443">
        <v>0</v>
      </c>
    </row>
    <row r="444" spans="1:12" x14ac:dyDescent="0.3">
      <c r="A444" t="s">
        <v>617</v>
      </c>
      <c r="B444" s="2">
        <v>44972</v>
      </c>
      <c r="C444">
        <v>1188678</v>
      </c>
      <c r="D444" t="s">
        <v>12</v>
      </c>
      <c r="E444" s="2">
        <v>45002</v>
      </c>
      <c r="F444" t="s">
        <v>13</v>
      </c>
      <c r="G444">
        <v>14874</v>
      </c>
      <c r="H444" t="s">
        <v>228</v>
      </c>
      <c r="I444" s="1">
        <v>888.9</v>
      </c>
      <c r="J444" t="s">
        <v>564</v>
      </c>
      <c r="K444" s="2">
        <v>45037</v>
      </c>
      <c r="L444">
        <v>0</v>
      </c>
    </row>
    <row r="445" spans="1:12" x14ac:dyDescent="0.3">
      <c r="A445" t="s">
        <v>617</v>
      </c>
      <c r="B445" s="2">
        <v>44993</v>
      </c>
      <c r="C445">
        <v>1190742</v>
      </c>
      <c r="D445" t="s">
        <v>12</v>
      </c>
      <c r="E445" s="2">
        <v>45023</v>
      </c>
      <c r="F445" t="s">
        <v>13</v>
      </c>
      <c r="G445">
        <v>14874</v>
      </c>
      <c r="H445" t="s">
        <v>228</v>
      </c>
      <c r="I445" s="1">
        <v>23.85</v>
      </c>
      <c r="J445" t="s">
        <v>623</v>
      </c>
      <c r="K445" s="2" t="s">
        <v>624</v>
      </c>
      <c r="L445" t="s">
        <v>566</v>
      </c>
    </row>
    <row r="446" spans="1:12" x14ac:dyDescent="0.3">
      <c r="A446" t="s">
        <v>617</v>
      </c>
      <c r="B446" s="2">
        <v>45027</v>
      </c>
      <c r="C446">
        <v>1194091</v>
      </c>
      <c r="D446" t="s">
        <v>12</v>
      </c>
      <c r="E446" s="2">
        <v>45057</v>
      </c>
      <c r="F446" t="s">
        <v>13</v>
      </c>
      <c r="G446">
        <v>14874</v>
      </c>
      <c r="H446" t="s">
        <v>228</v>
      </c>
      <c r="I446" s="1">
        <v>28</v>
      </c>
      <c r="J446" t="s">
        <v>564</v>
      </c>
      <c r="K446" s="2">
        <v>45126</v>
      </c>
      <c r="L446">
        <v>0</v>
      </c>
    </row>
    <row r="447" spans="1:12" x14ac:dyDescent="0.3">
      <c r="A447" t="s">
        <v>617</v>
      </c>
      <c r="B447" s="2">
        <v>45030</v>
      </c>
      <c r="C447">
        <v>1194392</v>
      </c>
      <c r="D447" t="s">
        <v>12</v>
      </c>
      <c r="E447" s="2">
        <v>45060</v>
      </c>
      <c r="F447" t="s">
        <v>13</v>
      </c>
      <c r="G447">
        <v>14874</v>
      </c>
      <c r="H447" t="s">
        <v>228</v>
      </c>
      <c r="I447" s="1">
        <v>19.8</v>
      </c>
      <c r="J447" t="s">
        <v>573</v>
      </c>
      <c r="K447" s="2" t="s">
        <v>566</v>
      </c>
      <c r="L447">
        <v>0</v>
      </c>
    </row>
    <row r="448" spans="1:12" x14ac:dyDescent="0.3">
      <c r="A448" t="s">
        <v>617</v>
      </c>
      <c r="B448" s="2">
        <v>45034</v>
      </c>
      <c r="C448">
        <v>1194734</v>
      </c>
      <c r="D448" t="s">
        <v>12</v>
      </c>
      <c r="E448" s="2">
        <v>45064</v>
      </c>
      <c r="F448" t="s">
        <v>13</v>
      </c>
      <c r="G448">
        <v>14874</v>
      </c>
      <c r="H448" t="s">
        <v>228</v>
      </c>
      <c r="I448" s="1">
        <v>47.36</v>
      </c>
      <c r="J448" t="s">
        <v>573</v>
      </c>
      <c r="K448" s="2" t="s">
        <v>566</v>
      </c>
      <c r="L448">
        <v>0</v>
      </c>
    </row>
    <row r="449" spans="1:12" x14ac:dyDescent="0.3">
      <c r="A449" t="s">
        <v>617</v>
      </c>
      <c r="B449" s="2">
        <v>45034</v>
      </c>
      <c r="C449">
        <v>1194810</v>
      </c>
      <c r="D449" t="s">
        <v>12</v>
      </c>
      <c r="E449" s="2">
        <v>45064</v>
      </c>
      <c r="F449" t="s">
        <v>13</v>
      </c>
      <c r="G449">
        <v>14874</v>
      </c>
      <c r="H449" t="s">
        <v>228</v>
      </c>
      <c r="I449" s="1">
        <v>173.2</v>
      </c>
      <c r="J449" t="s">
        <v>573</v>
      </c>
      <c r="K449" s="2" t="s">
        <v>566</v>
      </c>
      <c r="L449">
        <v>0</v>
      </c>
    </row>
    <row r="450" spans="1:12" x14ac:dyDescent="0.3">
      <c r="A450" t="s">
        <v>617</v>
      </c>
      <c r="B450" s="2">
        <v>45044</v>
      </c>
      <c r="C450">
        <v>1195910</v>
      </c>
      <c r="D450" t="s">
        <v>12</v>
      </c>
      <c r="E450" s="2">
        <v>45074</v>
      </c>
      <c r="F450" t="s">
        <v>13</v>
      </c>
      <c r="G450">
        <v>14874</v>
      </c>
      <c r="H450" t="s">
        <v>228</v>
      </c>
      <c r="I450" s="1">
        <v>54.6</v>
      </c>
      <c r="J450" t="s">
        <v>564</v>
      </c>
      <c r="K450" s="2">
        <v>45126</v>
      </c>
      <c r="L450">
        <v>0</v>
      </c>
    </row>
    <row r="451" spans="1:12" x14ac:dyDescent="0.3">
      <c r="A451" t="s">
        <v>617</v>
      </c>
      <c r="B451" s="2">
        <v>45070</v>
      </c>
      <c r="C451">
        <v>1198678</v>
      </c>
      <c r="D451" t="s">
        <v>12</v>
      </c>
      <c r="E451" s="2">
        <v>45100</v>
      </c>
      <c r="F451" t="s">
        <v>13</v>
      </c>
      <c r="G451">
        <v>14874</v>
      </c>
      <c r="H451" t="s">
        <v>228</v>
      </c>
      <c r="I451" s="1">
        <v>99.02</v>
      </c>
      <c r="J451" t="s">
        <v>573</v>
      </c>
      <c r="K451" s="2" t="s">
        <v>566</v>
      </c>
      <c r="L451">
        <v>0</v>
      </c>
    </row>
    <row r="452" spans="1:12" x14ac:dyDescent="0.3">
      <c r="A452" t="s">
        <v>617</v>
      </c>
      <c r="B452" s="2">
        <v>45104</v>
      </c>
      <c r="C452">
        <v>1202086</v>
      </c>
      <c r="D452" t="s">
        <v>12</v>
      </c>
      <c r="E452" s="2">
        <v>45134</v>
      </c>
      <c r="F452" t="s">
        <v>13</v>
      </c>
      <c r="G452">
        <v>14874</v>
      </c>
      <c r="H452" t="s">
        <v>228</v>
      </c>
      <c r="I452" s="1">
        <v>276</v>
      </c>
      <c r="J452" t="s">
        <v>573</v>
      </c>
      <c r="K452" s="2" t="s">
        <v>566</v>
      </c>
      <c r="L452">
        <v>0</v>
      </c>
    </row>
    <row r="453" spans="1:12" x14ac:dyDescent="0.3">
      <c r="A453" t="s">
        <v>617</v>
      </c>
      <c r="B453" s="2">
        <v>45121</v>
      </c>
      <c r="C453">
        <v>1204097</v>
      </c>
      <c r="D453" t="s">
        <v>12</v>
      </c>
      <c r="E453" s="2">
        <v>45151</v>
      </c>
      <c r="F453" t="s">
        <v>13</v>
      </c>
      <c r="G453">
        <v>14874</v>
      </c>
      <c r="H453" t="s">
        <v>228</v>
      </c>
      <c r="I453" s="1">
        <v>75.599999999999994</v>
      </c>
      <c r="J453" t="s">
        <v>564</v>
      </c>
      <c r="K453" s="2">
        <v>45147</v>
      </c>
      <c r="L453">
        <v>0</v>
      </c>
    </row>
    <row r="454" spans="1:12" x14ac:dyDescent="0.3">
      <c r="A454" t="s">
        <v>617</v>
      </c>
      <c r="B454" s="2">
        <v>45096</v>
      </c>
      <c r="C454">
        <v>1201297</v>
      </c>
      <c r="D454" t="s">
        <v>12</v>
      </c>
      <c r="E454" s="2">
        <v>45126</v>
      </c>
      <c r="F454" t="s">
        <v>13</v>
      </c>
      <c r="G454">
        <v>14884</v>
      </c>
      <c r="H454" t="s">
        <v>229</v>
      </c>
      <c r="I454" s="1">
        <v>71.260000000000005</v>
      </c>
      <c r="J454" t="s">
        <v>573</v>
      </c>
      <c r="K454" s="2" t="s">
        <v>566</v>
      </c>
      <c r="L454">
        <v>0</v>
      </c>
    </row>
    <row r="455" spans="1:12" x14ac:dyDescent="0.3">
      <c r="A455" t="s">
        <v>617</v>
      </c>
      <c r="B455" s="2">
        <v>44763</v>
      </c>
      <c r="C455">
        <v>1167089</v>
      </c>
      <c r="D455" t="s">
        <v>230</v>
      </c>
      <c r="E455" s="2">
        <v>44793</v>
      </c>
      <c r="F455" t="s">
        <v>13</v>
      </c>
      <c r="G455">
        <v>14905</v>
      </c>
      <c r="H455" t="s">
        <v>231</v>
      </c>
      <c r="I455" s="1">
        <v>425</v>
      </c>
      <c r="J455" t="s">
        <v>569</v>
      </c>
      <c r="K455" s="2" t="s">
        <v>566</v>
      </c>
      <c r="L455">
        <v>0</v>
      </c>
    </row>
    <row r="456" spans="1:12" x14ac:dyDescent="0.3">
      <c r="A456" t="s">
        <v>617</v>
      </c>
      <c r="B456" s="2">
        <v>44849</v>
      </c>
      <c r="C456">
        <v>1176593</v>
      </c>
      <c r="D456" t="s">
        <v>232</v>
      </c>
      <c r="E456" s="2">
        <v>44879</v>
      </c>
      <c r="F456" t="s">
        <v>13</v>
      </c>
      <c r="G456">
        <v>15150</v>
      </c>
      <c r="H456" t="s">
        <v>233</v>
      </c>
      <c r="I456" s="1">
        <v>118.4</v>
      </c>
      <c r="J456" t="s">
        <v>623</v>
      </c>
      <c r="K456" s="2" t="s">
        <v>624</v>
      </c>
      <c r="L456" t="s">
        <v>566</v>
      </c>
    </row>
    <row r="457" spans="1:12" x14ac:dyDescent="0.3">
      <c r="A457" t="s">
        <v>617</v>
      </c>
      <c r="B457" s="2">
        <v>45027</v>
      </c>
      <c r="C457">
        <v>1194089</v>
      </c>
      <c r="E457" s="2">
        <v>45057</v>
      </c>
      <c r="F457" t="s">
        <v>13</v>
      </c>
      <c r="G457">
        <v>15393</v>
      </c>
      <c r="H457" t="s">
        <v>234</v>
      </c>
      <c r="I457" s="1">
        <v>6.67</v>
      </c>
      <c r="J457" t="s">
        <v>564</v>
      </c>
      <c r="K457" s="2">
        <v>45078</v>
      </c>
      <c r="L457">
        <v>0</v>
      </c>
    </row>
    <row r="458" spans="1:12" x14ac:dyDescent="0.3">
      <c r="A458" t="s">
        <v>617</v>
      </c>
      <c r="B458" s="2">
        <v>44816</v>
      </c>
      <c r="C458">
        <v>1172956</v>
      </c>
      <c r="D458" t="s">
        <v>235</v>
      </c>
      <c r="E458" s="2">
        <v>44846</v>
      </c>
      <c r="F458" t="s">
        <v>13</v>
      </c>
      <c r="G458">
        <v>15421</v>
      </c>
      <c r="H458" t="s">
        <v>236</v>
      </c>
      <c r="I458" s="1">
        <v>2.88</v>
      </c>
      <c r="J458" t="s">
        <v>574</v>
      </c>
      <c r="K458" s="2">
        <v>44886</v>
      </c>
      <c r="L458">
        <v>0</v>
      </c>
    </row>
    <row r="459" spans="1:12" x14ac:dyDescent="0.3">
      <c r="A459" t="s">
        <v>617</v>
      </c>
      <c r="B459" s="2">
        <v>45002</v>
      </c>
      <c r="C459">
        <v>1191794</v>
      </c>
      <c r="E459" s="2">
        <v>45032</v>
      </c>
      <c r="F459" t="s">
        <v>13</v>
      </c>
      <c r="G459">
        <v>15421</v>
      </c>
      <c r="H459" t="s">
        <v>236</v>
      </c>
      <c r="I459" s="1">
        <v>0.94</v>
      </c>
      <c r="J459" t="s">
        <v>564</v>
      </c>
      <c r="K459" s="2">
        <v>45030</v>
      </c>
      <c r="L459">
        <v>0</v>
      </c>
    </row>
    <row r="460" spans="1:12" x14ac:dyDescent="0.3">
      <c r="A460" t="s">
        <v>617</v>
      </c>
      <c r="B460" s="2">
        <v>44827</v>
      </c>
      <c r="C460">
        <v>1174308</v>
      </c>
      <c r="D460" t="s">
        <v>237</v>
      </c>
      <c r="E460" s="2">
        <v>44857</v>
      </c>
      <c r="F460" t="s">
        <v>13</v>
      </c>
      <c r="G460">
        <v>16053</v>
      </c>
      <c r="H460" t="s">
        <v>238</v>
      </c>
      <c r="I460" s="1">
        <v>187.38</v>
      </c>
      <c r="J460" t="s">
        <v>564</v>
      </c>
      <c r="K460" s="2" t="s">
        <v>566</v>
      </c>
      <c r="L460">
        <v>0</v>
      </c>
    </row>
    <row r="461" spans="1:12" x14ac:dyDescent="0.3">
      <c r="A461" t="s">
        <v>617</v>
      </c>
      <c r="B461" s="2">
        <v>44863</v>
      </c>
      <c r="C461">
        <v>1178164</v>
      </c>
      <c r="D461" t="s">
        <v>239</v>
      </c>
      <c r="E461" s="2">
        <v>44893</v>
      </c>
      <c r="F461" t="s">
        <v>13</v>
      </c>
      <c r="G461">
        <v>16153</v>
      </c>
      <c r="H461" t="s">
        <v>240</v>
      </c>
      <c r="I461" s="1">
        <v>0.46</v>
      </c>
      <c r="J461" t="s">
        <v>623</v>
      </c>
      <c r="K461" s="2" t="s">
        <v>624</v>
      </c>
      <c r="L461" t="s">
        <v>566</v>
      </c>
    </row>
    <row r="462" spans="1:12" x14ac:dyDescent="0.3">
      <c r="A462" t="s">
        <v>617</v>
      </c>
      <c r="B462" s="2">
        <v>45050</v>
      </c>
      <c r="C462">
        <v>1196339</v>
      </c>
      <c r="D462" t="s">
        <v>12</v>
      </c>
      <c r="E462" s="2">
        <v>45080</v>
      </c>
      <c r="F462" t="s">
        <v>13</v>
      </c>
      <c r="G462">
        <v>16153</v>
      </c>
      <c r="H462" t="s">
        <v>240</v>
      </c>
      <c r="I462" s="1">
        <v>51.17</v>
      </c>
      <c r="J462" t="s">
        <v>564</v>
      </c>
      <c r="K462" s="2">
        <v>45146</v>
      </c>
      <c r="L462" t="s">
        <v>602</v>
      </c>
    </row>
    <row r="463" spans="1:12" x14ac:dyDescent="0.3">
      <c r="A463" t="s">
        <v>617</v>
      </c>
      <c r="B463" s="2">
        <v>45062</v>
      </c>
      <c r="C463">
        <v>1197654</v>
      </c>
      <c r="E463" s="2">
        <v>45092</v>
      </c>
      <c r="F463" t="s">
        <v>13</v>
      </c>
      <c r="G463">
        <v>16162</v>
      </c>
      <c r="H463" t="s">
        <v>241</v>
      </c>
      <c r="I463" s="1">
        <v>3.99</v>
      </c>
      <c r="J463" t="s">
        <v>623</v>
      </c>
      <c r="K463" s="2" t="s">
        <v>624</v>
      </c>
      <c r="L463" t="s">
        <v>566</v>
      </c>
    </row>
    <row r="464" spans="1:12" x14ac:dyDescent="0.3">
      <c r="A464" t="s">
        <v>617</v>
      </c>
      <c r="B464" s="2">
        <v>45062</v>
      </c>
      <c r="C464">
        <v>1197658</v>
      </c>
      <c r="E464" s="2">
        <v>45092</v>
      </c>
      <c r="F464" t="s">
        <v>13</v>
      </c>
      <c r="G464">
        <v>16162</v>
      </c>
      <c r="H464" t="s">
        <v>241</v>
      </c>
      <c r="I464" s="1">
        <v>3.99</v>
      </c>
      <c r="J464" t="s">
        <v>623</v>
      </c>
      <c r="K464" s="2" t="s">
        <v>624</v>
      </c>
      <c r="L464" t="s">
        <v>566</v>
      </c>
    </row>
    <row r="465" spans="1:12" x14ac:dyDescent="0.3">
      <c r="A465" t="s">
        <v>617</v>
      </c>
      <c r="B465" s="2">
        <v>44495</v>
      </c>
      <c r="C465">
        <v>1137327</v>
      </c>
      <c r="D465" t="s">
        <v>242</v>
      </c>
      <c r="E465" s="2">
        <v>44525</v>
      </c>
      <c r="F465" t="s">
        <v>13</v>
      </c>
      <c r="G465">
        <v>16177</v>
      </c>
      <c r="H465" t="s">
        <v>243</v>
      </c>
      <c r="I465" s="1">
        <v>43.87</v>
      </c>
      <c r="J465" t="s">
        <v>564</v>
      </c>
      <c r="K465" s="2" t="s">
        <v>566</v>
      </c>
      <c r="L465">
        <v>0</v>
      </c>
    </row>
    <row r="466" spans="1:12" x14ac:dyDescent="0.3">
      <c r="A466" t="s">
        <v>617</v>
      </c>
      <c r="B466" s="2">
        <v>44582</v>
      </c>
      <c r="C466">
        <v>1146212</v>
      </c>
      <c r="D466" t="s">
        <v>244</v>
      </c>
      <c r="E466" s="2">
        <v>44612</v>
      </c>
      <c r="F466" t="s">
        <v>13</v>
      </c>
      <c r="G466">
        <v>16177</v>
      </c>
      <c r="H466" t="s">
        <v>243</v>
      </c>
      <c r="I466" s="1">
        <v>173.43</v>
      </c>
      <c r="J466" t="s">
        <v>564</v>
      </c>
      <c r="K466" s="2" t="s">
        <v>566</v>
      </c>
      <c r="L466">
        <v>0</v>
      </c>
    </row>
    <row r="467" spans="1:12" x14ac:dyDescent="0.3">
      <c r="A467" t="s">
        <v>617</v>
      </c>
      <c r="B467" s="2">
        <v>44587</v>
      </c>
      <c r="C467">
        <v>1146757</v>
      </c>
      <c r="D467" t="s">
        <v>245</v>
      </c>
      <c r="E467" s="2">
        <v>44617</v>
      </c>
      <c r="F467" t="s">
        <v>13</v>
      </c>
      <c r="G467">
        <v>16177</v>
      </c>
      <c r="H467" t="s">
        <v>243</v>
      </c>
      <c r="I467" s="1">
        <v>55.55</v>
      </c>
      <c r="J467" t="s">
        <v>564</v>
      </c>
      <c r="K467" s="2" t="s">
        <v>566</v>
      </c>
      <c r="L467">
        <v>0</v>
      </c>
    </row>
    <row r="468" spans="1:12" x14ac:dyDescent="0.3">
      <c r="A468" t="s">
        <v>617</v>
      </c>
      <c r="B468" s="2">
        <v>44593</v>
      </c>
      <c r="C468">
        <v>1147414</v>
      </c>
      <c r="D468" t="s">
        <v>246</v>
      </c>
      <c r="E468" s="2">
        <v>44623</v>
      </c>
      <c r="F468" t="s">
        <v>13</v>
      </c>
      <c r="G468">
        <v>16177</v>
      </c>
      <c r="H468" t="s">
        <v>243</v>
      </c>
      <c r="I468" s="1">
        <v>334.29</v>
      </c>
      <c r="J468" t="s">
        <v>564</v>
      </c>
      <c r="K468" s="2" t="s">
        <v>566</v>
      </c>
      <c r="L468">
        <v>0</v>
      </c>
    </row>
    <row r="469" spans="1:12" x14ac:dyDescent="0.3">
      <c r="A469" t="s">
        <v>617</v>
      </c>
      <c r="B469" s="2">
        <v>44602</v>
      </c>
      <c r="C469">
        <v>1148571</v>
      </c>
      <c r="D469" t="s">
        <v>247</v>
      </c>
      <c r="E469" s="2">
        <v>44602</v>
      </c>
      <c r="F469" t="s">
        <v>13</v>
      </c>
      <c r="G469">
        <v>16177</v>
      </c>
      <c r="H469" t="s">
        <v>243</v>
      </c>
      <c r="I469" s="1">
        <v>47.02</v>
      </c>
      <c r="J469" t="s">
        <v>564</v>
      </c>
      <c r="K469" s="2" t="s">
        <v>566</v>
      </c>
      <c r="L469">
        <v>0</v>
      </c>
    </row>
    <row r="470" spans="1:12" x14ac:dyDescent="0.3">
      <c r="A470" t="s">
        <v>617</v>
      </c>
      <c r="B470" s="2">
        <v>44607</v>
      </c>
      <c r="C470">
        <v>1149221</v>
      </c>
      <c r="D470" t="s">
        <v>248</v>
      </c>
      <c r="E470" s="2">
        <v>44607</v>
      </c>
      <c r="F470" t="s">
        <v>16</v>
      </c>
      <c r="G470">
        <v>16177</v>
      </c>
      <c r="H470" t="s">
        <v>243</v>
      </c>
      <c r="I470" s="1">
        <v>-0.19</v>
      </c>
      <c r="J470" t="s">
        <v>623</v>
      </c>
      <c r="K470" s="2" t="s">
        <v>624</v>
      </c>
      <c r="L470" t="s">
        <v>566</v>
      </c>
    </row>
    <row r="471" spans="1:12" x14ac:dyDescent="0.3">
      <c r="A471" t="s">
        <v>617</v>
      </c>
      <c r="B471" s="2">
        <v>45129</v>
      </c>
      <c r="C471">
        <v>1204893</v>
      </c>
      <c r="D471" t="s">
        <v>12</v>
      </c>
      <c r="E471" s="2">
        <v>45159</v>
      </c>
      <c r="F471" t="s">
        <v>16</v>
      </c>
      <c r="G471">
        <v>16177</v>
      </c>
      <c r="H471" t="s">
        <v>243</v>
      </c>
      <c r="I471" s="1">
        <v>-60.19</v>
      </c>
      <c r="J471" t="s">
        <v>623</v>
      </c>
      <c r="K471" s="2" t="s">
        <v>624</v>
      </c>
      <c r="L471" t="s">
        <v>566</v>
      </c>
    </row>
    <row r="472" spans="1:12" x14ac:dyDescent="0.3">
      <c r="A472" t="s">
        <v>617</v>
      </c>
      <c r="B472" s="2">
        <v>45134</v>
      </c>
      <c r="C472">
        <v>1205360</v>
      </c>
      <c r="D472" t="s">
        <v>12</v>
      </c>
      <c r="E472" s="2">
        <v>45164</v>
      </c>
      <c r="F472" t="s">
        <v>13</v>
      </c>
      <c r="G472">
        <v>16177</v>
      </c>
      <c r="H472" t="s">
        <v>243</v>
      </c>
      <c r="I472" s="1">
        <v>53.51</v>
      </c>
      <c r="J472" t="s">
        <v>623</v>
      </c>
      <c r="K472" s="2" t="s">
        <v>624</v>
      </c>
      <c r="L472" t="s">
        <v>566</v>
      </c>
    </row>
    <row r="473" spans="1:12" x14ac:dyDescent="0.3">
      <c r="A473" t="s">
        <v>617</v>
      </c>
      <c r="B473" s="2">
        <v>45128</v>
      </c>
      <c r="C473">
        <v>1204826</v>
      </c>
      <c r="D473" t="s">
        <v>12</v>
      </c>
      <c r="E473" s="2">
        <v>45158</v>
      </c>
      <c r="F473" t="s">
        <v>13</v>
      </c>
      <c r="G473">
        <v>16177</v>
      </c>
      <c r="H473" t="s">
        <v>243</v>
      </c>
      <c r="I473" s="1">
        <v>14.45</v>
      </c>
      <c r="J473" t="s">
        <v>623</v>
      </c>
      <c r="K473" s="2" t="s">
        <v>624</v>
      </c>
      <c r="L473" t="s">
        <v>566</v>
      </c>
    </row>
    <row r="474" spans="1:12" x14ac:dyDescent="0.3">
      <c r="A474" t="s">
        <v>617</v>
      </c>
      <c r="B474" s="2">
        <v>45128</v>
      </c>
      <c r="C474">
        <v>1204771</v>
      </c>
      <c r="D474" t="s">
        <v>12</v>
      </c>
      <c r="E474" s="2">
        <v>45158</v>
      </c>
      <c r="F474" t="s">
        <v>13</v>
      </c>
      <c r="G474">
        <v>16177</v>
      </c>
      <c r="H474" t="s">
        <v>243</v>
      </c>
      <c r="I474" s="1">
        <v>109</v>
      </c>
      <c r="J474" t="s">
        <v>623</v>
      </c>
      <c r="K474" s="2" t="s">
        <v>624</v>
      </c>
      <c r="L474" t="s">
        <v>566</v>
      </c>
    </row>
    <row r="475" spans="1:12" x14ac:dyDescent="0.3">
      <c r="A475" t="s">
        <v>617</v>
      </c>
      <c r="B475" s="2">
        <v>45128</v>
      </c>
      <c r="C475">
        <v>1204747</v>
      </c>
      <c r="D475" t="s">
        <v>12</v>
      </c>
      <c r="E475" s="2">
        <v>45158</v>
      </c>
      <c r="F475" t="s">
        <v>13</v>
      </c>
      <c r="G475">
        <v>16177</v>
      </c>
      <c r="H475" t="s">
        <v>243</v>
      </c>
      <c r="I475" s="1">
        <v>109</v>
      </c>
      <c r="J475" t="s">
        <v>623</v>
      </c>
      <c r="K475" s="2" t="s">
        <v>624</v>
      </c>
      <c r="L475" t="s">
        <v>566</v>
      </c>
    </row>
    <row r="476" spans="1:12" x14ac:dyDescent="0.3">
      <c r="A476" t="s">
        <v>617</v>
      </c>
      <c r="B476" s="2">
        <v>45128</v>
      </c>
      <c r="C476">
        <v>1204750</v>
      </c>
      <c r="D476" t="s">
        <v>12</v>
      </c>
      <c r="E476" s="2">
        <v>45158</v>
      </c>
      <c r="F476" t="s">
        <v>16</v>
      </c>
      <c r="G476">
        <v>16177</v>
      </c>
      <c r="H476" t="s">
        <v>243</v>
      </c>
      <c r="I476" s="1">
        <v>-109</v>
      </c>
      <c r="J476" t="s">
        <v>623</v>
      </c>
      <c r="K476" s="2" t="s">
        <v>624</v>
      </c>
      <c r="L476" t="s">
        <v>566</v>
      </c>
    </row>
    <row r="477" spans="1:12" x14ac:dyDescent="0.3">
      <c r="A477" t="s">
        <v>617</v>
      </c>
      <c r="B477" s="2">
        <v>45129</v>
      </c>
      <c r="C477">
        <v>1204890</v>
      </c>
      <c r="D477" t="s">
        <v>12</v>
      </c>
      <c r="E477" s="2">
        <v>45159</v>
      </c>
      <c r="F477" t="s">
        <v>13</v>
      </c>
      <c r="G477">
        <v>16177</v>
      </c>
      <c r="H477" t="s">
        <v>243</v>
      </c>
      <c r="I477" s="1">
        <v>60.19</v>
      </c>
      <c r="J477" t="s">
        <v>623</v>
      </c>
      <c r="K477" s="2" t="s">
        <v>624</v>
      </c>
      <c r="L477" t="s">
        <v>566</v>
      </c>
    </row>
    <row r="478" spans="1:12" x14ac:dyDescent="0.3">
      <c r="A478" t="s">
        <v>617</v>
      </c>
      <c r="B478" s="2">
        <v>45129</v>
      </c>
      <c r="C478">
        <v>1204891</v>
      </c>
      <c r="D478" t="s">
        <v>12</v>
      </c>
      <c r="E478" s="2">
        <v>45159</v>
      </c>
      <c r="F478" t="s">
        <v>13</v>
      </c>
      <c r="G478">
        <v>16177</v>
      </c>
      <c r="H478" t="s">
        <v>243</v>
      </c>
      <c r="I478" s="1">
        <v>60.19</v>
      </c>
      <c r="J478" t="s">
        <v>623</v>
      </c>
      <c r="K478" s="2" t="s">
        <v>624</v>
      </c>
      <c r="L478" t="s">
        <v>566</v>
      </c>
    </row>
    <row r="479" spans="1:12" x14ac:dyDescent="0.3">
      <c r="A479" t="s">
        <v>617</v>
      </c>
      <c r="B479" s="2">
        <v>45100</v>
      </c>
      <c r="C479">
        <v>1201774</v>
      </c>
      <c r="D479" t="s">
        <v>12</v>
      </c>
      <c r="E479" s="2">
        <v>45130</v>
      </c>
      <c r="F479" t="s">
        <v>16</v>
      </c>
      <c r="G479">
        <v>16177</v>
      </c>
      <c r="H479" t="s">
        <v>243</v>
      </c>
      <c r="I479" s="1">
        <v>-279.93</v>
      </c>
      <c r="J479" t="s">
        <v>623</v>
      </c>
      <c r="K479" s="2" t="s">
        <v>624</v>
      </c>
      <c r="L479" t="s">
        <v>566</v>
      </c>
    </row>
    <row r="480" spans="1:12" x14ac:dyDescent="0.3">
      <c r="A480" t="s">
        <v>617</v>
      </c>
      <c r="B480" s="2">
        <v>45100</v>
      </c>
      <c r="C480">
        <v>1201829</v>
      </c>
      <c r="D480" t="s">
        <v>12</v>
      </c>
      <c r="E480" s="2">
        <v>45130</v>
      </c>
      <c r="F480" t="s">
        <v>13</v>
      </c>
      <c r="G480">
        <v>16177</v>
      </c>
      <c r="H480" t="s">
        <v>243</v>
      </c>
      <c r="I480" s="1">
        <v>280.05</v>
      </c>
      <c r="J480" t="s">
        <v>623</v>
      </c>
      <c r="K480" s="2" t="s">
        <v>624</v>
      </c>
      <c r="L480" t="s">
        <v>566</v>
      </c>
    </row>
    <row r="481" spans="1:12" x14ac:dyDescent="0.3">
      <c r="A481" t="s">
        <v>617</v>
      </c>
      <c r="B481" s="2">
        <v>45106</v>
      </c>
      <c r="C481">
        <v>1202574</v>
      </c>
      <c r="D481" t="s">
        <v>12</v>
      </c>
      <c r="E481" s="2">
        <v>45136</v>
      </c>
      <c r="F481" t="s">
        <v>16</v>
      </c>
      <c r="G481">
        <v>16177</v>
      </c>
      <c r="H481" t="s">
        <v>243</v>
      </c>
      <c r="I481" s="1">
        <v>-13.25</v>
      </c>
      <c r="J481" t="s">
        <v>623</v>
      </c>
      <c r="K481" s="2" t="s">
        <v>624</v>
      </c>
      <c r="L481" t="s">
        <v>566</v>
      </c>
    </row>
    <row r="482" spans="1:12" x14ac:dyDescent="0.3">
      <c r="A482" t="s">
        <v>617</v>
      </c>
      <c r="B482" s="2">
        <v>45111</v>
      </c>
      <c r="C482">
        <v>1202843</v>
      </c>
      <c r="D482" t="s">
        <v>12</v>
      </c>
      <c r="E482" s="2">
        <v>45141</v>
      </c>
      <c r="F482" t="s">
        <v>13</v>
      </c>
      <c r="G482">
        <v>16177</v>
      </c>
      <c r="H482" t="s">
        <v>243</v>
      </c>
      <c r="I482" s="1">
        <v>86.05</v>
      </c>
      <c r="J482" t="s">
        <v>623</v>
      </c>
      <c r="K482" s="2" t="s">
        <v>624</v>
      </c>
      <c r="L482" t="s">
        <v>566</v>
      </c>
    </row>
    <row r="483" spans="1:12" x14ac:dyDescent="0.3">
      <c r="A483" t="s">
        <v>617</v>
      </c>
      <c r="B483" s="2">
        <v>45117</v>
      </c>
      <c r="C483">
        <v>1203510</v>
      </c>
      <c r="D483" t="s">
        <v>12</v>
      </c>
      <c r="E483" s="2">
        <v>45147</v>
      </c>
      <c r="F483" t="s">
        <v>16</v>
      </c>
      <c r="G483">
        <v>16177</v>
      </c>
      <c r="H483" t="s">
        <v>243</v>
      </c>
      <c r="I483" s="1">
        <v>-86.05</v>
      </c>
      <c r="J483" t="s">
        <v>623</v>
      </c>
      <c r="K483" s="2" t="s">
        <v>624</v>
      </c>
      <c r="L483" t="s">
        <v>566</v>
      </c>
    </row>
    <row r="484" spans="1:12" x14ac:dyDescent="0.3">
      <c r="A484" t="s">
        <v>617</v>
      </c>
      <c r="B484" s="2">
        <v>45117</v>
      </c>
      <c r="C484">
        <v>1203511</v>
      </c>
      <c r="D484" t="s">
        <v>12</v>
      </c>
      <c r="E484" s="2">
        <v>45147</v>
      </c>
      <c r="F484" t="s">
        <v>13</v>
      </c>
      <c r="G484">
        <v>16177</v>
      </c>
      <c r="H484" t="s">
        <v>243</v>
      </c>
      <c r="I484" s="1">
        <v>86.05</v>
      </c>
      <c r="J484" t="s">
        <v>573</v>
      </c>
      <c r="K484" s="2" t="s">
        <v>566</v>
      </c>
      <c r="L484">
        <v>0</v>
      </c>
    </row>
    <row r="485" spans="1:12" x14ac:dyDescent="0.3">
      <c r="A485" t="s">
        <v>617</v>
      </c>
      <c r="B485" s="2">
        <v>45077</v>
      </c>
      <c r="C485">
        <v>1199339</v>
      </c>
      <c r="D485" t="s">
        <v>12</v>
      </c>
      <c r="E485" s="2">
        <v>45107</v>
      </c>
      <c r="F485" t="s">
        <v>13</v>
      </c>
      <c r="G485">
        <v>16177</v>
      </c>
      <c r="H485" t="s">
        <v>243</v>
      </c>
      <c r="I485" s="1">
        <v>6.21</v>
      </c>
      <c r="J485" t="s">
        <v>573</v>
      </c>
      <c r="K485" s="2" t="s">
        <v>566</v>
      </c>
      <c r="L485">
        <v>0</v>
      </c>
    </row>
    <row r="486" spans="1:12" x14ac:dyDescent="0.3">
      <c r="A486" t="s">
        <v>617</v>
      </c>
      <c r="B486" s="2">
        <v>45077</v>
      </c>
      <c r="C486">
        <v>1199407</v>
      </c>
      <c r="D486" t="s">
        <v>12</v>
      </c>
      <c r="E486" s="2">
        <v>45107</v>
      </c>
      <c r="F486" t="s">
        <v>13</v>
      </c>
      <c r="G486">
        <v>16177</v>
      </c>
      <c r="H486" t="s">
        <v>243</v>
      </c>
      <c r="I486" s="1">
        <v>279.93</v>
      </c>
      <c r="J486" t="s">
        <v>623</v>
      </c>
      <c r="K486" s="2" t="s">
        <v>624</v>
      </c>
      <c r="L486" t="s">
        <v>566</v>
      </c>
    </row>
    <row r="487" spans="1:12" x14ac:dyDescent="0.3">
      <c r="A487" t="s">
        <v>617</v>
      </c>
      <c r="B487" s="2">
        <v>45089</v>
      </c>
      <c r="C487">
        <v>1200542</v>
      </c>
      <c r="D487" t="s">
        <v>12</v>
      </c>
      <c r="E487" s="2">
        <v>45119</v>
      </c>
      <c r="F487" t="s">
        <v>13</v>
      </c>
      <c r="G487">
        <v>16177</v>
      </c>
      <c r="H487" t="s">
        <v>243</v>
      </c>
      <c r="I487" s="1">
        <v>129.26</v>
      </c>
      <c r="J487" t="s">
        <v>573</v>
      </c>
      <c r="K487" s="2" t="s">
        <v>566</v>
      </c>
      <c r="L487">
        <v>0</v>
      </c>
    </row>
    <row r="488" spans="1:12" x14ac:dyDescent="0.3">
      <c r="A488" t="s">
        <v>617</v>
      </c>
      <c r="B488" s="2">
        <v>45096</v>
      </c>
      <c r="C488">
        <v>1201279</v>
      </c>
      <c r="D488" t="s">
        <v>12</v>
      </c>
      <c r="E488" s="2">
        <v>45126</v>
      </c>
      <c r="F488" t="s">
        <v>13</v>
      </c>
      <c r="G488">
        <v>16177</v>
      </c>
      <c r="H488" t="s">
        <v>243</v>
      </c>
      <c r="I488" s="1">
        <v>71.36</v>
      </c>
      <c r="J488" t="s">
        <v>623</v>
      </c>
      <c r="K488" s="2" t="s">
        <v>624</v>
      </c>
      <c r="L488" t="s">
        <v>566</v>
      </c>
    </row>
    <row r="489" spans="1:12" x14ac:dyDescent="0.3">
      <c r="A489" t="s">
        <v>617</v>
      </c>
      <c r="B489" s="2">
        <v>45096</v>
      </c>
      <c r="C489">
        <v>1201290</v>
      </c>
      <c r="D489" t="s">
        <v>12</v>
      </c>
      <c r="E489" s="2">
        <v>45126</v>
      </c>
      <c r="F489" t="s">
        <v>13</v>
      </c>
      <c r="G489">
        <v>16177</v>
      </c>
      <c r="H489" t="s">
        <v>243</v>
      </c>
      <c r="I489" s="1">
        <v>71.36</v>
      </c>
      <c r="J489" t="s">
        <v>573</v>
      </c>
      <c r="K489" s="2" t="s">
        <v>566</v>
      </c>
      <c r="L489">
        <v>0</v>
      </c>
    </row>
    <row r="490" spans="1:12" x14ac:dyDescent="0.3">
      <c r="A490" t="s">
        <v>617</v>
      </c>
      <c r="B490" s="2">
        <v>45096</v>
      </c>
      <c r="C490">
        <v>1201295</v>
      </c>
      <c r="D490" t="s">
        <v>12</v>
      </c>
      <c r="E490" s="2">
        <v>45126</v>
      </c>
      <c r="F490" t="s">
        <v>16</v>
      </c>
      <c r="G490">
        <v>16177</v>
      </c>
      <c r="H490" t="s">
        <v>243</v>
      </c>
      <c r="I490" s="1">
        <v>-71.36</v>
      </c>
      <c r="J490" t="s">
        <v>623</v>
      </c>
      <c r="K490" s="2" t="s">
        <v>624</v>
      </c>
      <c r="L490" t="s">
        <v>566</v>
      </c>
    </row>
    <row r="491" spans="1:12" x14ac:dyDescent="0.3">
      <c r="A491" t="s">
        <v>617</v>
      </c>
      <c r="B491" s="2">
        <v>45057</v>
      </c>
      <c r="C491">
        <v>1197235</v>
      </c>
      <c r="D491" t="s">
        <v>12</v>
      </c>
      <c r="E491" s="2">
        <v>45087</v>
      </c>
      <c r="F491" t="s">
        <v>13</v>
      </c>
      <c r="G491">
        <v>16177</v>
      </c>
      <c r="H491" t="s">
        <v>243</v>
      </c>
      <c r="I491" s="1">
        <v>47.29</v>
      </c>
      <c r="J491" t="s">
        <v>623</v>
      </c>
      <c r="K491" s="2" t="s">
        <v>624</v>
      </c>
      <c r="L491" t="s">
        <v>566</v>
      </c>
    </row>
    <row r="492" spans="1:12" x14ac:dyDescent="0.3">
      <c r="A492" t="s">
        <v>617</v>
      </c>
      <c r="B492" s="2">
        <v>45063</v>
      </c>
      <c r="C492">
        <v>1197886</v>
      </c>
      <c r="D492" t="s">
        <v>12</v>
      </c>
      <c r="E492" s="2">
        <v>45093</v>
      </c>
      <c r="F492" t="s">
        <v>16</v>
      </c>
      <c r="G492">
        <v>16177</v>
      </c>
      <c r="H492" t="s">
        <v>243</v>
      </c>
      <c r="I492" s="1">
        <v>-47.29</v>
      </c>
      <c r="J492" t="s">
        <v>623</v>
      </c>
      <c r="K492" s="2" t="s">
        <v>624</v>
      </c>
      <c r="L492" t="s">
        <v>566</v>
      </c>
    </row>
    <row r="493" spans="1:12" x14ac:dyDescent="0.3">
      <c r="A493" t="s">
        <v>617</v>
      </c>
      <c r="B493" s="2">
        <v>45063</v>
      </c>
      <c r="C493">
        <v>1197885</v>
      </c>
      <c r="D493" t="s">
        <v>12</v>
      </c>
      <c r="E493" s="2">
        <v>45093</v>
      </c>
      <c r="F493" t="s">
        <v>13</v>
      </c>
      <c r="G493">
        <v>16177</v>
      </c>
      <c r="H493" t="s">
        <v>243</v>
      </c>
      <c r="I493" s="1">
        <v>47.29</v>
      </c>
      <c r="J493" t="s">
        <v>573</v>
      </c>
      <c r="K493" s="2" t="s">
        <v>566</v>
      </c>
      <c r="L493">
        <v>0</v>
      </c>
    </row>
    <row r="494" spans="1:12" x14ac:dyDescent="0.3">
      <c r="A494" t="s">
        <v>617</v>
      </c>
      <c r="B494" s="2">
        <v>45068</v>
      </c>
      <c r="C494">
        <v>1198228</v>
      </c>
      <c r="D494" t="s">
        <v>12</v>
      </c>
      <c r="E494" s="2">
        <v>45098</v>
      </c>
      <c r="F494" t="s">
        <v>16</v>
      </c>
      <c r="G494">
        <v>16177</v>
      </c>
      <c r="H494" t="s">
        <v>243</v>
      </c>
      <c r="I494" s="1">
        <v>-139.49</v>
      </c>
      <c r="J494" t="s">
        <v>623</v>
      </c>
      <c r="K494" s="2" t="s">
        <v>624</v>
      </c>
      <c r="L494" t="s">
        <v>566</v>
      </c>
    </row>
    <row r="495" spans="1:12" x14ac:dyDescent="0.3">
      <c r="A495" t="s">
        <v>617</v>
      </c>
      <c r="B495" s="2">
        <v>45068</v>
      </c>
      <c r="C495">
        <v>1198229</v>
      </c>
      <c r="E495" s="2">
        <v>45098</v>
      </c>
      <c r="F495" t="s">
        <v>13</v>
      </c>
      <c r="G495">
        <v>16177</v>
      </c>
      <c r="H495" t="s">
        <v>243</v>
      </c>
      <c r="I495" s="1">
        <v>0.01</v>
      </c>
      <c r="J495" t="s">
        <v>623</v>
      </c>
      <c r="K495" s="2" t="s">
        <v>624</v>
      </c>
      <c r="L495" t="s">
        <v>566</v>
      </c>
    </row>
    <row r="496" spans="1:12" x14ac:dyDescent="0.3">
      <c r="A496" t="s">
        <v>617</v>
      </c>
      <c r="B496" s="2">
        <v>45071</v>
      </c>
      <c r="C496">
        <v>1198725</v>
      </c>
      <c r="D496" t="s">
        <v>12</v>
      </c>
      <c r="E496" s="2">
        <v>45101</v>
      </c>
      <c r="F496" t="s">
        <v>13</v>
      </c>
      <c r="G496">
        <v>16177</v>
      </c>
      <c r="H496" t="s">
        <v>243</v>
      </c>
      <c r="I496" s="1">
        <v>24.48</v>
      </c>
      <c r="J496" t="s">
        <v>573</v>
      </c>
      <c r="K496" s="2" t="s">
        <v>566</v>
      </c>
      <c r="L496">
        <v>0</v>
      </c>
    </row>
    <row r="497" spans="1:12" x14ac:dyDescent="0.3">
      <c r="A497" t="s">
        <v>617</v>
      </c>
      <c r="B497" s="2">
        <v>45036</v>
      </c>
      <c r="C497">
        <v>1195068</v>
      </c>
      <c r="D497" t="s">
        <v>12</v>
      </c>
      <c r="E497" s="2">
        <v>45066</v>
      </c>
      <c r="F497" t="s">
        <v>13</v>
      </c>
      <c r="G497">
        <v>16177</v>
      </c>
      <c r="H497" t="s">
        <v>243</v>
      </c>
      <c r="I497" s="1">
        <v>38.950000000000003</v>
      </c>
      <c r="J497" t="s">
        <v>623</v>
      </c>
      <c r="K497" s="2" t="s">
        <v>624</v>
      </c>
      <c r="L497" t="s">
        <v>566</v>
      </c>
    </row>
    <row r="498" spans="1:12" x14ac:dyDescent="0.3">
      <c r="A498" t="s">
        <v>617</v>
      </c>
      <c r="B498" s="2">
        <v>45036</v>
      </c>
      <c r="C498">
        <v>1195075</v>
      </c>
      <c r="D498" t="s">
        <v>12</v>
      </c>
      <c r="E498" s="2">
        <v>45066</v>
      </c>
      <c r="F498" t="s">
        <v>16</v>
      </c>
      <c r="G498">
        <v>16177</v>
      </c>
      <c r="H498" t="s">
        <v>243</v>
      </c>
      <c r="I498" s="1">
        <v>-38.950000000000003</v>
      </c>
      <c r="J498" t="s">
        <v>623</v>
      </c>
      <c r="K498" s="2" t="s">
        <v>624</v>
      </c>
      <c r="L498" t="s">
        <v>566</v>
      </c>
    </row>
    <row r="499" spans="1:12" x14ac:dyDescent="0.3">
      <c r="A499" t="s">
        <v>617</v>
      </c>
      <c r="B499" s="2">
        <v>45044</v>
      </c>
      <c r="C499">
        <v>1195969</v>
      </c>
      <c r="D499" t="s">
        <v>12</v>
      </c>
      <c r="E499" s="2">
        <v>45074</v>
      </c>
      <c r="F499" t="s">
        <v>13</v>
      </c>
      <c r="G499">
        <v>16177</v>
      </c>
      <c r="H499" t="s">
        <v>243</v>
      </c>
      <c r="I499" s="1">
        <v>139.49</v>
      </c>
      <c r="J499" t="s">
        <v>623</v>
      </c>
      <c r="K499" s="2" t="s">
        <v>624</v>
      </c>
      <c r="L499" t="s">
        <v>566</v>
      </c>
    </row>
    <row r="500" spans="1:12" x14ac:dyDescent="0.3">
      <c r="A500" t="s">
        <v>617</v>
      </c>
      <c r="B500" s="2">
        <v>45051</v>
      </c>
      <c r="C500">
        <v>1196537</v>
      </c>
      <c r="D500" t="s">
        <v>12</v>
      </c>
      <c r="E500" s="2">
        <v>45081</v>
      </c>
      <c r="F500" t="s">
        <v>16</v>
      </c>
      <c r="G500">
        <v>16177</v>
      </c>
      <c r="H500" t="s">
        <v>243</v>
      </c>
      <c r="I500" s="1">
        <v>-139.49</v>
      </c>
      <c r="J500" t="s">
        <v>623</v>
      </c>
      <c r="K500" s="2" t="s">
        <v>624</v>
      </c>
      <c r="L500" t="s">
        <v>566</v>
      </c>
    </row>
    <row r="501" spans="1:12" x14ac:dyDescent="0.3">
      <c r="A501" t="s">
        <v>617</v>
      </c>
      <c r="B501" s="2">
        <v>45051</v>
      </c>
      <c r="C501">
        <v>1196539</v>
      </c>
      <c r="D501" t="s">
        <v>12</v>
      </c>
      <c r="E501" s="2">
        <v>45081</v>
      </c>
      <c r="F501" t="s">
        <v>13</v>
      </c>
      <c r="G501">
        <v>16177</v>
      </c>
      <c r="H501" t="s">
        <v>243</v>
      </c>
      <c r="I501" s="1">
        <v>139.49</v>
      </c>
      <c r="J501" t="s">
        <v>623</v>
      </c>
      <c r="K501" s="2" t="s">
        <v>624</v>
      </c>
      <c r="L501" t="s">
        <v>566</v>
      </c>
    </row>
    <row r="502" spans="1:12" x14ac:dyDescent="0.3">
      <c r="A502" t="s">
        <v>617</v>
      </c>
      <c r="B502" s="2">
        <v>45051</v>
      </c>
      <c r="C502">
        <v>1196573</v>
      </c>
      <c r="D502" t="s">
        <v>12</v>
      </c>
      <c r="E502" s="2">
        <v>45081</v>
      </c>
      <c r="F502" t="s">
        <v>13</v>
      </c>
      <c r="G502">
        <v>16177</v>
      </c>
      <c r="H502" t="s">
        <v>243</v>
      </c>
      <c r="I502" s="1">
        <v>402.15</v>
      </c>
      <c r="J502" t="s">
        <v>573</v>
      </c>
      <c r="K502" s="2" t="s">
        <v>566</v>
      </c>
      <c r="L502">
        <v>0</v>
      </c>
    </row>
    <row r="503" spans="1:12" x14ac:dyDescent="0.3">
      <c r="A503" t="s">
        <v>617</v>
      </c>
      <c r="B503" s="2">
        <v>44974</v>
      </c>
      <c r="C503">
        <v>1188987</v>
      </c>
      <c r="D503" t="s">
        <v>12</v>
      </c>
      <c r="E503" s="2">
        <v>45004</v>
      </c>
      <c r="F503" t="s">
        <v>13</v>
      </c>
      <c r="G503">
        <v>16177</v>
      </c>
      <c r="H503" t="s">
        <v>243</v>
      </c>
      <c r="I503" s="1">
        <v>63.34</v>
      </c>
      <c r="J503" t="s">
        <v>623</v>
      </c>
      <c r="K503" s="2" t="s">
        <v>624</v>
      </c>
      <c r="L503" t="s">
        <v>566</v>
      </c>
    </row>
    <row r="504" spans="1:12" x14ac:dyDescent="0.3">
      <c r="A504" t="s">
        <v>617</v>
      </c>
      <c r="B504" s="2">
        <v>44974</v>
      </c>
      <c r="C504">
        <v>1189042</v>
      </c>
      <c r="D504" t="s">
        <v>12</v>
      </c>
      <c r="E504" s="2">
        <v>44974</v>
      </c>
      <c r="F504" t="s">
        <v>16</v>
      </c>
      <c r="G504">
        <v>16177</v>
      </c>
      <c r="H504" t="s">
        <v>243</v>
      </c>
      <c r="I504" s="1">
        <v>-82.87</v>
      </c>
      <c r="J504" t="s">
        <v>623</v>
      </c>
      <c r="K504" s="2" t="s">
        <v>624</v>
      </c>
      <c r="L504" t="s">
        <v>566</v>
      </c>
    </row>
    <row r="505" spans="1:12" x14ac:dyDescent="0.3">
      <c r="A505" t="s">
        <v>617</v>
      </c>
      <c r="B505" s="2">
        <v>44974</v>
      </c>
      <c r="C505">
        <v>1188062</v>
      </c>
      <c r="D505" t="s">
        <v>249</v>
      </c>
      <c r="E505" s="2">
        <v>44996</v>
      </c>
      <c r="F505" t="s">
        <v>18</v>
      </c>
      <c r="G505">
        <v>16177</v>
      </c>
      <c r="H505" t="s">
        <v>243</v>
      </c>
      <c r="I505" s="1">
        <v>-3.31</v>
      </c>
      <c r="J505" t="s">
        <v>564</v>
      </c>
      <c r="K505" s="2" t="s">
        <v>566</v>
      </c>
      <c r="L505">
        <v>0</v>
      </c>
    </row>
    <row r="506" spans="1:12" x14ac:dyDescent="0.3">
      <c r="A506" t="s">
        <v>617</v>
      </c>
      <c r="B506" s="2">
        <v>45001</v>
      </c>
      <c r="C506">
        <v>1191674</v>
      </c>
      <c r="D506" t="s">
        <v>12</v>
      </c>
      <c r="E506" s="2">
        <v>45031</v>
      </c>
      <c r="F506" t="s">
        <v>13</v>
      </c>
      <c r="G506">
        <v>16177</v>
      </c>
      <c r="H506" t="s">
        <v>243</v>
      </c>
      <c r="I506" s="1">
        <v>133.01</v>
      </c>
      <c r="J506" t="s">
        <v>564</v>
      </c>
      <c r="K506" s="2">
        <v>45014</v>
      </c>
      <c r="L506">
        <v>0</v>
      </c>
    </row>
    <row r="507" spans="1:12" x14ac:dyDescent="0.3">
      <c r="A507" t="s">
        <v>617</v>
      </c>
      <c r="B507" s="2">
        <v>45013</v>
      </c>
      <c r="C507">
        <v>1192845</v>
      </c>
      <c r="D507" t="s">
        <v>12</v>
      </c>
      <c r="E507" s="2">
        <v>45043</v>
      </c>
      <c r="F507" t="s">
        <v>13</v>
      </c>
      <c r="G507">
        <v>16177</v>
      </c>
      <c r="H507" t="s">
        <v>243</v>
      </c>
      <c r="I507" s="1">
        <v>95.53</v>
      </c>
      <c r="J507" t="s">
        <v>564</v>
      </c>
      <c r="K507" s="2" t="s">
        <v>566</v>
      </c>
      <c r="L507">
        <v>0</v>
      </c>
    </row>
    <row r="508" spans="1:12" x14ac:dyDescent="0.3">
      <c r="A508" t="s">
        <v>617</v>
      </c>
      <c r="B508" s="2">
        <v>45036</v>
      </c>
      <c r="C508">
        <v>1195056</v>
      </c>
      <c r="D508" t="s">
        <v>12</v>
      </c>
      <c r="E508" s="2">
        <v>45066</v>
      </c>
      <c r="F508" t="s">
        <v>13</v>
      </c>
      <c r="G508">
        <v>16177</v>
      </c>
      <c r="H508" t="s">
        <v>243</v>
      </c>
      <c r="I508" s="1">
        <v>38.950000000000003</v>
      </c>
      <c r="J508" t="s">
        <v>564</v>
      </c>
      <c r="K508" s="2">
        <v>0</v>
      </c>
      <c r="L508" t="s">
        <v>603</v>
      </c>
    </row>
    <row r="509" spans="1:12" x14ac:dyDescent="0.3">
      <c r="A509" t="s">
        <v>617</v>
      </c>
      <c r="B509" s="2">
        <v>44832</v>
      </c>
      <c r="C509">
        <v>1174690</v>
      </c>
      <c r="D509" t="s">
        <v>250</v>
      </c>
      <c r="E509" s="2">
        <v>44862</v>
      </c>
      <c r="F509" t="s">
        <v>13</v>
      </c>
      <c r="G509">
        <v>16177</v>
      </c>
      <c r="H509" t="s">
        <v>243</v>
      </c>
      <c r="I509" s="1">
        <v>88.08</v>
      </c>
      <c r="J509" t="s">
        <v>564</v>
      </c>
      <c r="K509" s="2" t="s">
        <v>566</v>
      </c>
      <c r="L509">
        <v>0</v>
      </c>
    </row>
    <row r="510" spans="1:12" x14ac:dyDescent="0.3">
      <c r="A510" t="s">
        <v>617</v>
      </c>
      <c r="B510" s="2">
        <v>44855</v>
      </c>
      <c r="C510">
        <v>1177296</v>
      </c>
      <c r="D510" t="s">
        <v>251</v>
      </c>
      <c r="E510" s="2">
        <v>44885</v>
      </c>
      <c r="F510" t="s">
        <v>13</v>
      </c>
      <c r="G510">
        <v>16177</v>
      </c>
      <c r="H510" t="s">
        <v>243</v>
      </c>
      <c r="I510" s="1">
        <v>248.24</v>
      </c>
      <c r="J510" t="s">
        <v>623</v>
      </c>
      <c r="K510" s="2" t="s">
        <v>624</v>
      </c>
      <c r="L510" t="s">
        <v>566</v>
      </c>
    </row>
    <row r="511" spans="1:12" x14ac:dyDescent="0.3">
      <c r="A511" t="s">
        <v>617</v>
      </c>
      <c r="B511" s="2">
        <v>44908</v>
      </c>
      <c r="C511">
        <v>1182306</v>
      </c>
      <c r="D511" t="s">
        <v>12</v>
      </c>
      <c r="E511" s="2">
        <v>44938</v>
      </c>
      <c r="F511" t="s">
        <v>13</v>
      </c>
      <c r="G511">
        <v>16177</v>
      </c>
      <c r="H511" t="s">
        <v>243</v>
      </c>
      <c r="I511" s="1">
        <v>177.5</v>
      </c>
      <c r="J511" t="s">
        <v>623</v>
      </c>
      <c r="K511" s="2" t="s">
        <v>624</v>
      </c>
      <c r="L511" t="s">
        <v>566</v>
      </c>
    </row>
    <row r="512" spans="1:12" x14ac:dyDescent="0.3">
      <c r="A512" t="s">
        <v>617</v>
      </c>
      <c r="B512" s="2">
        <v>44949</v>
      </c>
      <c r="C512">
        <v>1186040</v>
      </c>
      <c r="D512" t="s">
        <v>12</v>
      </c>
      <c r="E512" s="2">
        <v>44979</v>
      </c>
      <c r="F512" t="s">
        <v>13</v>
      </c>
      <c r="G512">
        <v>16177</v>
      </c>
      <c r="H512" t="s">
        <v>243</v>
      </c>
      <c r="I512" s="1">
        <v>121.25</v>
      </c>
      <c r="J512" t="s">
        <v>573</v>
      </c>
      <c r="K512" s="2" t="s">
        <v>566</v>
      </c>
      <c r="L512">
        <v>0</v>
      </c>
    </row>
    <row r="513" spans="1:12" x14ac:dyDescent="0.3">
      <c r="A513" t="s">
        <v>617</v>
      </c>
      <c r="B513" s="2">
        <v>44973</v>
      </c>
      <c r="C513">
        <v>1188899</v>
      </c>
      <c r="D513" t="s">
        <v>12</v>
      </c>
      <c r="E513" s="2">
        <v>45003</v>
      </c>
      <c r="F513" t="s">
        <v>13</v>
      </c>
      <c r="G513">
        <v>16177</v>
      </c>
      <c r="H513" t="s">
        <v>243</v>
      </c>
      <c r="I513" s="1">
        <v>18.13</v>
      </c>
      <c r="J513" t="s">
        <v>623</v>
      </c>
      <c r="K513" s="2" t="s">
        <v>624</v>
      </c>
      <c r="L513" t="s">
        <v>566</v>
      </c>
    </row>
    <row r="514" spans="1:12" x14ac:dyDescent="0.3">
      <c r="A514" t="s">
        <v>617</v>
      </c>
      <c r="B514" s="2">
        <v>44974</v>
      </c>
      <c r="C514">
        <v>1188950</v>
      </c>
      <c r="D514" t="s">
        <v>12</v>
      </c>
      <c r="E514" s="2">
        <v>44974</v>
      </c>
      <c r="F514" t="s">
        <v>13</v>
      </c>
      <c r="G514">
        <v>16177</v>
      </c>
      <c r="H514" t="s">
        <v>243</v>
      </c>
      <c r="I514" s="1">
        <v>82.87</v>
      </c>
      <c r="J514" t="s">
        <v>623</v>
      </c>
      <c r="K514" s="2" t="s">
        <v>624</v>
      </c>
      <c r="L514" t="s">
        <v>566</v>
      </c>
    </row>
    <row r="515" spans="1:12" x14ac:dyDescent="0.3">
      <c r="A515" t="s">
        <v>617</v>
      </c>
      <c r="B515" s="2">
        <v>44740</v>
      </c>
      <c r="C515">
        <v>1164690</v>
      </c>
      <c r="D515" t="s">
        <v>252</v>
      </c>
      <c r="E515" s="2">
        <v>44770</v>
      </c>
      <c r="F515" t="s">
        <v>13</v>
      </c>
      <c r="G515">
        <v>16177</v>
      </c>
      <c r="H515" t="s">
        <v>243</v>
      </c>
      <c r="I515" s="1">
        <v>646.29999999999995</v>
      </c>
      <c r="J515" t="s">
        <v>564</v>
      </c>
      <c r="K515" s="2">
        <v>45148</v>
      </c>
      <c r="L515">
        <v>0</v>
      </c>
    </row>
    <row r="516" spans="1:12" x14ac:dyDescent="0.3">
      <c r="A516" t="s">
        <v>617</v>
      </c>
      <c r="B516" s="2">
        <v>44740</v>
      </c>
      <c r="C516">
        <v>1164753</v>
      </c>
      <c r="D516" t="s">
        <v>253</v>
      </c>
      <c r="E516" s="2">
        <v>44770</v>
      </c>
      <c r="F516" t="s">
        <v>13</v>
      </c>
      <c r="G516">
        <v>16177</v>
      </c>
      <c r="H516" t="s">
        <v>243</v>
      </c>
      <c r="I516" s="1">
        <v>83.36</v>
      </c>
      <c r="J516" t="s">
        <v>564</v>
      </c>
      <c r="K516" s="2" t="s">
        <v>566</v>
      </c>
      <c r="L516">
        <v>0</v>
      </c>
    </row>
    <row r="517" spans="1:12" x14ac:dyDescent="0.3">
      <c r="A517" t="s">
        <v>617</v>
      </c>
      <c r="B517" s="2">
        <v>44774</v>
      </c>
      <c r="C517">
        <v>1168239</v>
      </c>
      <c r="D517" t="s">
        <v>254</v>
      </c>
      <c r="E517" s="2">
        <v>44804</v>
      </c>
      <c r="F517" t="s">
        <v>13</v>
      </c>
      <c r="G517">
        <v>16177</v>
      </c>
      <c r="H517" t="s">
        <v>243</v>
      </c>
      <c r="I517" s="1">
        <v>3.89</v>
      </c>
      <c r="J517" t="s">
        <v>564</v>
      </c>
      <c r="K517" s="2" t="s">
        <v>566</v>
      </c>
      <c r="L517">
        <v>0</v>
      </c>
    </row>
    <row r="518" spans="1:12" x14ac:dyDescent="0.3">
      <c r="A518" t="s">
        <v>617</v>
      </c>
      <c r="B518" s="2">
        <v>44823</v>
      </c>
      <c r="C518">
        <v>1173635</v>
      </c>
      <c r="D518" t="s">
        <v>255</v>
      </c>
      <c r="E518" s="2">
        <v>44853</v>
      </c>
      <c r="F518" t="s">
        <v>13</v>
      </c>
      <c r="G518">
        <v>16177</v>
      </c>
      <c r="H518" t="s">
        <v>243</v>
      </c>
      <c r="I518" s="1">
        <v>77.84</v>
      </c>
      <c r="J518" t="s">
        <v>623</v>
      </c>
      <c r="K518" s="2" t="s">
        <v>624</v>
      </c>
      <c r="L518" t="s">
        <v>566</v>
      </c>
    </row>
    <row r="519" spans="1:12" x14ac:dyDescent="0.3">
      <c r="A519" t="s">
        <v>617</v>
      </c>
      <c r="B519" s="2">
        <v>44776</v>
      </c>
      <c r="C519">
        <v>1168533</v>
      </c>
      <c r="D519" t="s">
        <v>256</v>
      </c>
      <c r="E519" s="2">
        <v>44806</v>
      </c>
      <c r="F519" t="s">
        <v>13</v>
      </c>
      <c r="G519">
        <v>16177</v>
      </c>
      <c r="H519" t="s">
        <v>243</v>
      </c>
      <c r="I519" s="1">
        <v>83.46</v>
      </c>
      <c r="J519" t="s">
        <v>564</v>
      </c>
      <c r="K519" s="2" t="s">
        <v>566</v>
      </c>
      <c r="L519">
        <v>0</v>
      </c>
    </row>
    <row r="520" spans="1:12" x14ac:dyDescent="0.3">
      <c r="A520" t="s">
        <v>617</v>
      </c>
      <c r="B520" s="2">
        <v>44792</v>
      </c>
      <c r="C520">
        <v>1170336</v>
      </c>
      <c r="D520" t="s">
        <v>257</v>
      </c>
      <c r="E520" s="2">
        <v>44822</v>
      </c>
      <c r="F520" t="s">
        <v>13</v>
      </c>
      <c r="G520">
        <v>16177</v>
      </c>
      <c r="H520" t="s">
        <v>243</v>
      </c>
      <c r="I520" s="1">
        <v>52.97</v>
      </c>
      <c r="J520" t="s">
        <v>564</v>
      </c>
      <c r="K520" s="2" t="s">
        <v>566</v>
      </c>
      <c r="L520">
        <v>0</v>
      </c>
    </row>
    <row r="521" spans="1:12" x14ac:dyDescent="0.3">
      <c r="A521" t="s">
        <v>617</v>
      </c>
      <c r="B521" s="2">
        <v>44680</v>
      </c>
      <c r="C521">
        <v>1158165</v>
      </c>
      <c r="D521" t="s">
        <v>258</v>
      </c>
      <c r="E521" s="2">
        <v>44710</v>
      </c>
      <c r="F521" t="s">
        <v>13</v>
      </c>
      <c r="G521">
        <v>16177</v>
      </c>
      <c r="H521" t="s">
        <v>243</v>
      </c>
      <c r="I521" s="1">
        <v>280.43</v>
      </c>
      <c r="J521" t="s">
        <v>564</v>
      </c>
      <c r="K521" s="2" t="s">
        <v>566</v>
      </c>
      <c r="L521">
        <v>0</v>
      </c>
    </row>
    <row r="522" spans="1:12" x14ac:dyDescent="0.3">
      <c r="A522" t="s">
        <v>617</v>
      </c>
      <c r="B522" s="2">
        <v>44674</v>
      </c>
      <c r="C522">
        <v>1157467</v>
      </c>
      <c r="D522" t="s">
        <v>259</v>
      </c>
      <c r="E522" s="2">
        <v>44704</v>
      </c>
      <c r="F522" t="s">
        <v>13</v>
      </c>
      <c r="G522">
        <v>16177</v>
      </c>
      <c r="H522" t="s">
        <v>243</v>
      </c>
      <c r="I522" s="1">
        <v>35.520000000000003</v>
      </c>
      <c r="J522" t="s">
        <v>564</v>
      </c>
      <c r="K522" s="2" t="s">
        <v>566</v>
      </c>
      <c r="L522">
        <v>0</v>
      </c>
    </row>
    <row r="523" spans="1:12" x14ac:dyDescent="0.3">
      <c r="A523" t="s">
        <v>617</v>
      </c>
      <c r="B523" s="2">
        <v>44680</v>
      </c>
      <c r="C523">
        <v>1158185</v>
      </c>
      <c r="D523" t="s">
        <v>260</v>
      </c>
      <c r="E523" s="2">
        <v>44710</v>
      </c>
      <c r="F523" t="s">
        <v>13</v>
      </c>
      <c r="G523">
        <v>16177</v>
      </c>
      <c r="H523" t="s">
        <v>243</v>
      </c>
      <c r="I523" s="1">
        <v>15.89</v>
      </c>
      <c r="J523" t="s">
        <v>564</v>
      </c>
      <c r="K523" s="2" t="s">
        <v>566</v>
      </c>
      <c r="L523">
        <v>0</v>
      </c>
    </row>
    <row r="524" spans="1:12" x14ac:dyDescent="0.3">
      <c r="A524" t="s">
        <v>617</v>
      </c>
      <c r="B524" s="2">
        <v>44693</v>
      </c>
      <c r="C524">
        <v>1158974</v>
      </c>
      <c r="D524" t="s">
        <v>261</v>
      </c>
      <c r="E524" s="2">
        <v>44718</v>
      </c>
      <c r="F524" t="s">
        <v>18</v>
      </c>
      <c r="G524">
        <v>16177</v>
      </c>
      <c r="H524" t="s">
        <v>243</v>
      </c>
      <c r="I524" s="1">
        <v>-0.01</v>
      </c>
      <c r="J524" t="s">
        <v>623</v>
      </c>
      <c r="K524" s="2" t="s">
        <v>624</v>
      </c>
      <c r="L524" t="s">
        <v>566</v>
      </c>
    </row>
    <row r="525" spans="1:12" x14ac:dyDescent="0.3">
      <c r="A525" t="s">
        <v>617</v>
      </c>
      <c r="B525" s="2">
        <v>44720</v>
      </c>
      <c r="C525">
        <v>1162575</v>
      </c>
      <c r="D525" t="s">
        <v>262</v>
      </c>
      <c r="E525" s="2">
        <v>44750</v>
      </c>
      <c r="F525" t="s">
        <v>13</v>
      </c>
      <c r="G525">
        <v>16177</v>
      </c>
      <c r="H525" t="s">
        <v>243</v>
      </c>
      <c r="I525" s="1">
        <v>148.46</v>
      </c>
      <c r="J525" t="s">
        <v>564</v>
      </c>
      <c r="K525" s="2" t="s">
        <v>566</v>
      </c>
      <c r="L525">
        <v>0</v>
      </c>
    </row>
    <row r="526" spans="1:12" x14ac:dyDescent="0.3">
      <c r="A526" t="s">
        <v>617</v>
      </c>
      <c r="B526" s="2">
        <v>44720</v>
      </c>
      <c r="C526">
        <v>1149746</v>
      </c>
      <c r="D526" t="s">
        <v>263</v>
      </c>
      <c r="E526" s="2">
        <v>44641</v>
      </c>
      <c r="F526" t="s">
        <v>18</v>
      </c>
      <c r="G526">
        <v>16177</v>
      </c>
      <c r="H526" t="s">
        <v>243</v>
      </c>
      <c r="I526" s="1">
        <v>-0.01</v>
      </c>
      <c r="J526" t="s">
        <v>623</v>
      </c>
      <c r="K526" s="2" t="s">
        <v>624</v>
      </c>
      <c r="L526" t="s">
        <v>566</v>
      </c>
    </row>
    <row r="527" spans="1:12" x14ac:dyDescent="0.3">
      <c r="A527" t="s">
        <v>617</v>
      </c>
      <c r="B527" s="2">
        <v>44673</v>
      </c>
      <c r="C527">
        <v>1157325</v>
      </c>
      <c r="D527" t="s">
        <v>264</v>
      </c>
      <c r="E527" s="2">
        <v>44703</v>
      </c>
      <c r="F527" t="s">
        <v>13</v>
      </c>
      <c r="G527">
        <v>16198</v>
      </c>
      <c r="H527" t="s">
        <v>265</v>
      </c>
      <c r="I527" s="1">
        <v>50.68</v>
      </c>
      <c r="J527" t="s">
        <v>564</v>
      </c>
      <c r="K527" s="2">
        <v>44742</v>
      </c>
      <c r="L527">
        <v>0</v>
      </c>
    </row>
    <row r="528" spans="1:12" x14ac:dyDescent="0.3">
      <c r="A528" t="s">
        <v>617</v>
      </c>
      <c r="B528" s="2">
        <v>45044</v>
      </c>
      <c r="C528">
        <v>1195898</v>
      </c>
      <c r="D528" t="s">
        <v>12</v>
      </c>
      <c r="E528" s="2">
        <v>45074</v>
      </c>
      <c r="F528" t="s">
        <v>13</v>
      </c>
      <c r="G528">
        <v>16198</v>
      </c>
      <c r="H528" t="s">
        <v>265</v>
      </c>
      <c r="I528" s="1">
        <v>101.12</v>
      </c>
      <c r="J528" t="s">
        <v>573</v>
      </c>
      <c r="K528" s="2" t="s">
        <v>566</v>
      </c>
      <c r="L528" t="s">
        <v>603</v>
      </c>
    </row>
    <row r="529" spans="1:12" x14ac:dyDescent="0.3">
      <c r="A529" t="s">
        <v>617</v>
      </c>
      <c r="B529" s="2">
        <v>44631</v>
      </c>
      <c r="C529">
        <v>10793695</v>
      </c>
      <c r="D529" t="s">
        <v>266</v>
      </c>
      <c r="F529" t="s">
        <v>18</v>
      </c>
      <c r="G529">
        <v>16236</v>
      </c>
      <c r="H529" t="s">
        <v>267</v>
      </c>
      <c r="I529" s="1">
        <v>-7.98</v>
      </c>
      <c r="J529" t="s">
        <v>623</v>
      </c>
      <c r="K529" s="2" t="s">
        <v>624</v>
      </c>
      <c r="L529" t="s">
        <v>566</v>
      </c>
    </row>
    <row r="530" spans="1:12" x14ac:dyDescent="0.3">
      <c r="A530" t="s">
        <v>617</v>
      </c>
      <c r="B530" s="2">
        <v>44734</v>
      </c>
      <c r="C530">
        <v>1164181</v>
      </c>
      <c r="D530" t="s">
        <v>268</v>
      </c>
      <c r="E530" s="2">
        <v>44764</v>
      </c>
      <c r="F530" t="s">
        <v>13</v>
      </c>
      <c r="G530">
        <v>16236</v>
      </c>
      <c r="H530" t="s">
        <v>267</v>
      </c>
      <c r="I530" s="1">
        <v>39</v>
      </c>
      <c r="J530" t="s">
        <v>564</v>
      </c>
      <c r="K530" s="2">
        <v>44776</v>
      </c>
      <c r="L530">
        <v>0</v>
      </c>
    </row>
    <row r="531" spans="1:12" x14ac:dyDescent="0.3">
      <c r="A531" t="s">
        <v>617</v>
      </c>
      <c r="B531" s="2">
        <v>44627</v>
      </c>
      <c r="C531">
        <v>1151404</v>
      </c>
      <c r="D531" t="s">
        <v>269</v>
      </c>
      <c r="E531" s="2">
        <v>44657</v>
      </c>
      <c r="F531" t="s">
        <v>13</v>
      </c>
      <c r="G531">
        <v>16267</v>
      </c>
      <c r="H531" t="s">
        <v>270</v>
      </c>
      <c r="I531" s="1">
        <v>16.239999999999998</v>
      </c>
      <c r="J531" t="s">
        <v>564</v>
      </c>
      <c r="K531" s="2">
        <v>44900</v>
      </c>
      <c r="L531">
        <v>0</v>
      </c>
    </row>
    <row r="532" spans="1:12" x14ac:dyDescent="0.3">
      <c r="A532" t="s">
        <v>617</v>
      </c>
      <c r="B532" s="2">
        <v>44971</v>
      </c>
      <c r="C532">
        <v>1188601</v>
      </c>
      <c r="E532" s="2">
        <v>45001</v>
      </c>
      <c r="F532" t="s">
        <v>13</v>
      </c>
      <c r="G532">
        <v>16267</v>
      </c>
      <c r="H532" t="s">
        <v>270</v>
      </c>
      <c r="I532" s="1">
        <v>0.72</v>
      </c>
      <c r="J532" t="s">
        <v>564</v>
      </c>
      <c r="K532" s="2">
        <v>44992</v>
      </c>
      <c r="L532">
        <v>0</v>
      </c>
    </row>
    <row r="533" spans="1:12" x14ac:dyDescent="0.3">
      <c r="A533" t="s">
        <v>617</v>
      </c>
      <c r="B533" s="2">
        <v>45044</v>
      </c>
      <c r="C533">
        <v>1195899</v>
      </c>
      <c r="E533" s="2">
        <v>45074</v>
      </c>
      <c r="F533" t="s">
        <v>13</v>
      </c>
      <c r="G533">
        <v>16267</v>
      </c>
      <c r="H533" t="s">
        <v>270</v>
      </c>
      <c r="I533" s="1">
        <v>0.95</v>
      </c>
      <c r="J533" t="s">
        <v>573</v>
      </c>
      <c r="K533" s="2" t="s">
        <v>566</v>
      </c>
      <c r="L533">
        <v>0</v>
      </c>
    </row>
    <row r="534" spans="1:12" x14ac:dyDescent="0.3">
      <c r="A534" t="s">
        <v>617</v>
      </c>
      <c r="B534" s="2">
        <v>45055</v>
      </c>
      <c r="C534">
        <v>1196926</v>
      </c>
      <c r="E534" s="2">
        <v>45085</v>
      </c>
      <c r="F534" t="s">
        <v>13</v>
      </c>
      <c r="G534">
        <v>16267</v>
      </c>
      <c r="H534" t="s">
        <v>270</v>
      </c>
      <c r="I534" s="1">
        <v>5.73</v>
      </c>
      <c r="J534" t="s">
        <v>573</v>
      </c>
      <c r="K534" s="2" t="s">
        <v>566</v>
      </c>
      <c r="L534" t="s">
        <v>603</v>
      </c>
    </row>
    <row r="535" spans="1:12" x14ac:dyDescent="0.3">
      <c r="A535" t="s">
        <v>617</v>
      </c>
      <c r="B535" s="2">
        <v>45062</v>
      </c>
      <c r="C535">
        <v>1197646</v>
      </c>
      <c r="E535" s="2">
        <v>45092</v>
      </c>
      <c r="F535" t="s">
        <v>13</v>
      </c>
      <c r="G535">
        <v>16267</v>
      </c>
      <c r="H535" t="s">
        <v>270</v>
      </c>
      <c r="I535" s="1">
        <v>1.22</v>
      </c>
      <c r="J535" t="s">
        <v>570</v>
      </c>
      <c r="K535" s="2" t="s">
        <v>566</v>
      </c>
      <c r="L535">
        <v>0</v>
      </c>
    </row>
    <row r="536" spans="1:12" x14ac:dyDescent="0.3">
      <c r="A536" t="s">
        <v>617</v>
      </c>
      <c r="B536" s="2">
        <v>45086</v>
      </c>
      <c r="C536">
        <v>1200420</v>
      </c>
      <c r="D536" t="s">
        <v>12</v>
      </c>
      <c r="E536" s="2">
        <v>45116</v>
      </c>
      <c r="F536" t="s">
        <v>13</v>
      </c>
      <c r="G536">
        <v>16267</v>
      </c>
      <c r="H536" t="s">
        <v>270</v>
      </c>
      <c r="I536" s="1">
        <v>13.86</v>
      </c>
      <c r="J536" t="s">
        <v>564</v>
      </c>
      <c r="K536" s="2">
        <v>45142</v>
      </c>
      <c r="L536">
        <v>0</v>
      </c>
    </row>
    <row r="537" spans="1:12" x14ac:dyDescent="0.3">
      <c r="A537" t="s">
        <v>617</v>
      </c>
      <c r="B537" s="2">
        <v>45089</v>
      </c>
      <c r="C537">
        <v>1200551</v>
      </c>
      <c r="D537" t="s">
        <v>12</v>
      </c>
      <c r="E537" s="2">
        <v>45119</v>
      </c>
      <c r="F537" t="s">
        <v>13</v>
      </c>
      <c r="G537">
        <v>16267</v>
      </c>
      <c r="H537" t="s">
        <v>270</v>
      </c>
      <c r="I537" s="1">
        <v>41.2</v>
      </c>
      <c r="J537" t="s">
        <v>564</v>
      </c>
      <c r="K537" s="2">
        <v>45142</v>
      </c>
      <c r="L537">
        <v>0</v>
      </c>
    </row>
    <row r="538" spans="1:12" x14ac:dyDescent="0.3">
      <c r="A538" t="s">
        <v>617</v>
      </c>
      <c r="B538" s="2">
        <v>44586</v>
      </c>
      <c r="C538">
        <v>1146595</v>
      </c>
      <c r="D538" t="s">
        <v>271</v>
      </c>
      <c r="E538" s="2">
        <v>44616</v>
      </c>
      <c r="F538" t="s">
        <v>13</v>
      </c>
      <c r="G538">
        <v>16305</v>
      </c>
      <c r="H538" t="s">
        <v>272</v>
      </c>
      <c r="I538" s="1">
        <v>130.21</v>
      </c>
      <c r="J538" t="s">
        <v>623</v>
      </c>
      <c r="K538" s="2" t="s">
        <v>624</v>
      </c>
      <c r="L538" t="s">
        <v>566</v>
      </c>
    </row>
    <row r="539" spans="1:12" x14ac:dyDescent="0.3">
      <c r="A539" t="s">
        <v>617</v>
      </c>
      <c r="B539" s="2">
        <v>45107</v>
      </c>
      <c r="C539">
        <v>10883568</v>
      </c>
      <c r="D539" t="s">
        <v>273</v>
      </c>
      <c r="F539" t="s">
        <v>18</v>
      </c>
      <c r="G539">
        <v>16309</v>
      </c>
      <c r="H539" t="s">
        <v>274</v>
      </c>
      <c r="I539" s="1">
        <v>-59.92</v>
      </c>
      <c r="J539" t="s">
        <v>623</v>
      </c>
      <c r="K539" s="2" t="s">
        <v>624</v>
      </c>
      <c r="L539" t="s">
        <v>566</v>
      </c>
    </row>
    <row r="540" spans="1:12" x14ac:dyDescent="0.3">
      <c r="A540" t="s">
        <v>617</v>
      </c>
      <c r="B540" s="2">
        <v>45040</v>
      </c>
      <c r="C540">
        <v>1195379</v>
      </c>
      <c r="D540" t="s">
        <v>12</v>
      </c>
      <c r="E540" s="2">
        <v>45070</v>
      </c>
      <c r="F540" t="s">
        <v>13</v>
      </c>
      <c r="G540">
        <v>16309</v>
      </c>
      <c r="H540" t="s">
        <v>274</v>
      </c>
      <c r="I540" s="1">
        <v>343.02</v>
      </c>
      <c r="J540" t="s">
        <v>564</v>
      </c>
      <c r="K540" s="2">
        <v>0</v>
      </c>
      <c r="L540" t="s">
        <v>603</v>
      </c>
    </row>
    <row r="541" spans="1:12" x14ac:dyDescent="0.3">
      <c r="A541" t="s">
        <v>617</v>
      </c>
      <c r="B541" s="2">
        <v>45070</v>
      </c>
      <c r="C541">
        <v>1198665</v>
      </c>
      <c r="D541" t="s">
        <v>12</v>
      </c>
      <c r="E541" s="2">
        <v>45100</v>
      </c>
      <c r="F541" t="s">
        <v>13</v>
      </c>
      <c r="G541">
        <v>16309</v>
      </c>
      <c r="H541" t="s">
        <v>274</v>
      </c>
      <c r="I541" s="1">
        <v>1240.67</v>
      </c>
      <c r="J541" t="s">
        <v>623</v>
      </c>
      <c r="K541" s="2" t="s">
        <v>624</v>
      </c>
      <c r="L541" t="s">
        <v>566</v>
      </c>
    </row>
    <row r="542" spans="1:12" x14ac:dyDescent="0.3">
      <c r="A542" t="s">
        <v>617</v>
      </c>
      <c r="B542" s="2">
        <v>45089</v>
      </c>
      <c r="C542">
        <v>1200543</v>
      </c>
      <c r="D542" t="s">
        <v>12</v>
      </c>
      <c r="E542" s="2">
        <v>45119</v>
      </c>
      <c r="F542" t="s">
        <v>13</v>
      </c>
      <c r="G542">
        <v>16309</v>
      </c>
      <c r="H542" t="s">
        <v>274</v>
      </c>
      <c r="I542" s="1">
        <v>44.94</v>
      </c>
      <c r="J542" t="s">
        <v>623</v>
      </c>
      <c r="K542" s="2" t="s">
        <v>624</v>
      </c>
      <c r="L542" t="s">
        <v>566</v>
      </c>
    </row>
    <row r="543" spans="1:12" x14ac:dyDescent="0.3">
      <c r="A543" t="s">
        <v>617</v>
      </c>
      <c r="B543" s="2">
        <v>45100</v>
      </c>
      <c r="C543">
        <v>1201777</v>
      </c>
      <c r="D543" t="s">
        <v>12</v>
      </c>
      <c r="E543" s="2">
        <v>45130</v>
      </c>
      <c r="F543" t="s">
        <v>13</v>
      </c>
      <c r="G543">
        <v>16309</v>
      </c>
      <c r="H543" t="s">
        <v>274</v>
      </c>
      <c r="I543" s="1">
        <v>44.94</v>
      </c>
      <c r="J543" t="s">
        <v>623</v>
      </c>
      <c r="K543" s="2" t="s">
        <v>624</v>
      </c>
      <c r="L543" t="s">
        <v>566</v>
      </c>
    </row>
    <row r="544" spans="1:12" x14ac:dyDescent="0.3">
      <c r="A544" t="s">
        <v>617</v>
      </c>
      <c r="B544" s="2">
        <v>45100</v>
      </c>
      <c r="C544">
        <v>1201780</v>
      </c>
      <c r="D544" t="s">
        <v>12</v>
      </c>
      <c r="E544" s="2">
        <v>45130</v>
      </c>
      <c r="F544" t="s">
        <v>16</v>
      </c>
      <c r="G544">
        <v>16309</v>
      </c>
      <c r="H544" t="s">
        <v>274</v>
      </c>
      <c r="I544" s="1">
        <v>-44.94</v>
      </c>
      <c r="J544" t="s">
        <v>623</v>
      </c>
      <c r="K544" s="2" t="s">
        <v>624</v>
      </c>
      <c r="L544" t="s">
        <v>566</v>
      </c>
    </row>
    <row r="545" spans="1:12" x14ac:dyDescent="0.3">
      <c r="A545" t="s">
        <v>617</v>
      </c>
      <c r="B545" s="2">
        <v>45111</v>
      </c>
      <c r="C545">
        <v>1202918</v>
      </c>
      <c r="D545" t="s">
        <v>12</v>
      </c>
      <c r="E545" s="2">
        <v>45141</v>
      </c>
      <c r="F545" t="s">
        <v>16</v>
      </c>
      <c r="G545">
        <v>16309</v>
      </c>
      <c r="H545" t="s">
        <v>274</v>
      </c>
      <c r="I545" s="1">
        <v>-44.94</v>
      </c>
      <c r="J545" t="s">
        <v>623</v>
      </c>
      <c r="K545" s="2" t="s">
        <v>624</v>
      </c>
      <c r="L545" t="s">
        <v>566</v>
      </c>
    </row>
    <row r="546" spans="1:12" x14ac:dyDescent="0.3">
      <c r="A546" t="s">
        <v>617</v>
      </c>
      <c r="B546" s="2">
        <v>45117</v>
      </c>
      <c r="C546">
        <v>1203506</v>
      </c>
      <c r="D546" t="s">
        <v>12</v>
      </c>
      <c r="E546" s="2">
        <v>45147</v>
      </c>
      <c r="F546" t="s">
        <v>16</v>
      </c>
      <c r="G546">
        <v>16309</v>
      </c>
      <c r="H546" t="s">
        <v>274</v>
      </c>
      <c r="I546" s="1">
        <v>-44.94</v>
      </c>
      <c r="J546" t="s">
        <v>623</v>
      </c>
      <c r="K546" s="2" t="s">
        <v>624</v>
      </c>
      <c r="L546" t="s">
        <v>566</v>
      </c>
    </row>
    <row r="547" spans="1:12" x14ac:dyDescent="0.3">
      <c r="A547" t="s">
        <v>617</v>
      </c>
      <c r="B547" s="2">
        <v>45117</v>
      </c>
      <c r="C547">
        <v>1203508</v>
      </c>
      <c r="D547" t="s">
        <v>12</v>
      </c>
      <c r="E547" s="2">
        <v>45147</v>
      </c>
      <c r="F547" t="s">
        <v>13</v>
      </c>
      <c r="G547">
        <v>16309</v>
      </c>
      <c r="H547" t="s">
        <v>274</v>
      </c>
      <c r="I547" s="1">
        <v>44.94</v>
      </c>
      <c r="J547" t="s">
        <v>623</v>
      </c>
      <c r="K547" s="2" t="s">
        <v>624</v>
      </c>
      <c r="L547" t="s">
        <v>566</v>
      </c>
    </row>
    <row r="548" spans="1:12" x14ac:dyDescent="0.3">
      <c r="A548" t="s">
        <v>617</v>
      </c>
      <c r="B548" s="2">
        <v>45107</v>
      </c>
      <c r="C548">
        <v>1202523</v>
      </c>
      <c r="D548" t="s">
        <v>12</v>
      </c>
      <c r="E548" s="2">
        <v>45107</v>
      </c>
      <c r="F548" t="s">
        <v>13</v>
      </c>
      <c r="G548">
        <v>16309</v>
      </c>
      <c r="H548" t="s">
        <v>274</v>
      </c>
      <c r="I548" s="1">
        <v>59.92</v>
      </c>
      <c r="J548" t="s">
        <v>623</v>
      </c>
      <c r="K548" s="2" t="s">
        <v>624</v>
      </c>
      <c r="L548" t="s">
        <v>566</v>
      </c>
    </row>
    <row r="549" spans="1:12" x14ac:dyDescent="0.3">
      <c r="A549" t="s">
        <v>617</v>
      </c>
      <c r="B549" s="2">
        <v>45107</v>
      </c>
      <c r="C549">
        <v>1202555</v>
      </c>
      <c r="D549" t="s">
        <v>12</v>
      </c>
      <c r="E549" s="2">
        <v>45137</v>
      </c>
      <c r="F549" t="s">
        <v>16</v>
      </c>
      <c r="G549">
        <v>16309</v>
      </c>
      <c r="H549" t="s">
        <v>274</v>
      </c>
      <c r="I549" s="1">
        <v>-1240.67</v>
      </c>
      <c r="J549" t="s">
        <v>623</v>
      </c>
      <c r="K549" s="2" t="s">
        <v>624</v>
      </c>
      <c r="L549" t="s">
        <v>566</v>
      </c>
    </row>
    <row r="550" spans="1:12" x14ac:dyDescent="0.3">
      <c r="A550" t="s">
        <v>617</v>
      </c>
      <c r="B550" s="2">
        <v>45107</v>
      </c>
      <c r="C550">
        <v>1202556</v>
      </c>
      <c r="D550" t="s">
        <v>12</v>
      </c>
      <c r="E550" s="2">
        <v>45137</v>
      </c>
      <c r="F550" t="s">
        <v>13</v>
      </c>
      <c r="G550">
        <v>16309</v>
      </c>
      <c r="H550" t="s">
        <v>274</v>
      </c>
      <c r="I550" s="1">
        <v>1240.67</v>
      </c>
      <c r="J550" t="s">
        <v>623</v>
      </c>
      <c r="K550" s="2" t="s">
        <v>624</v>
      </c>
      <c r="L550" t="s">
        <v>566</v>
      </c>
    </row>
    <row r="551" spans="1:12" x14ac:dyDescent="0.3">
      <c r="A551" t="s">
        <v>617</v>
      </c>
      <c r="B551" s="2">
        <v>45111</v>
      </c>
      <c r="C551">
        <v>1202893</v>
      </c>
      <c r="D551" t="s">
        <v>12</v>
      </c>
      <c r="E551" s="2">
        <v>45141</v>
      </c>
      <c r="F551" t="s">
        <v>16</v>
      </c>
      <c r="G551">
        <v>16309</v>
      </c>
      <c r="H551" t="s">
        <v>274</v>
      </c>
      <c r="I551" s="1">
        <v>-1240.67</v>
      </c>
      <c r="J551" t="s">
        <v>623</v>
      </c>
      <c r="K551" s="2" t="s">
        <v>624</v>
      </c>
      <c r="L551" t="s">
        <v>566</v>
      </c>
    </row>
    <row r="552" spans="1:12" x14ac:dyDescent="0.3">
      <c r="A552" t="s">
        <v>617</v>
      </c>
      <c r="B552" s="2">
        <v>45111</v>
      </c>
      <c r="C552">
        <v>1202894</v>
      </c>
      <c r="D552" t="s">
        <v>12</v>
      </c>
      <c r="E552" s="2">
        <v>45141</v>
      </c>
      <c r="F552" t="s">
        <v>13</v>
      </c>
      <c r="G552">
        <v>16309</v>
      </c>
      <c r="H552" t="s">
        <v>274</v>
      </c>
      <c r="I552" s="1">
        <v>1240.67</v>
      </c>
      <c r="J552" t="s">
        <v>573</v>
      </c>
      <c r="K552" s="2" t="s">
        <v>566</v>
      </c>
      <c r="L552">
        <v>0</v>
      </c>
    </row>
    <row r="553" spans="1:12" x14ac:dyDescent="0.3">
      <c r="A553" t="s">
        <v>617</v>
      </c>
      <c r="B553" s="2">
        <v>45111</v>
      </c>
      <c r="C553">
        <v>1202898</v>
      </c>
      <c r="D553" t="s">
        <v>12</v>
      </c>
      <c r="E553" s="2">
        <v>45141</v>
      </c>
      <c r="F553" t="s">
        <v>13</v>
      </c>
      <c r="G553">
        <v>16309</v>
      </c>
      <c r="H553" t="s">
        <v>274</v>
      </c>
      <c r="I553" s="1">
        <v>44.94</v>
      </c>
      <c r="J553" t="s">
        <v>623</v>
      </c>
      <c r="K553" s="2" t="s">
        <v>624</v>
      </c>
      <c r="L553" t="s">
        <v>566</v>
      </c>
    </row>
    <row r="554" spans="1:12" x14ac:dyDescent="0.3">
      <c r="A554" t="s">
        <v>617</v>
      </c>
      <c r="B554" s="2">
        <v>45138</v>
      </c>
      <c r="C554">
        <v>1205769</v>
      </c>
      <c r="D554" t="s">
        <v>12</v>
      </c>
      <c r="E554" s="2">
        <v>45168</v>
      </c>
      <c r="F554" t="s">
        <v>13</v>
      </c>
      <c r="G554">
        <v>16441</v>
      </c>
      <c r="H554" t="s">
        <v>275</v>
      </c>
      <c r="I554" s="1">
        <v>41.2</v>
      </c>
      <c r="J554" t="s">
        <v>623</v>
      </c>
      <c r="K554" s="2" t="s">
        <v>624</v>
      </c>
      <c r="L554" t="s">
        <v>566</v>
      </c>
    </row>
    <row r="555" spans="1:12" x14ac:dyDescent="0.3">
      <c r="A555" t="s">
        <v>617</v>
      </c>
      <c r="B555" s="2">
        <v>44894</v>
      </c>
      <c r="C555">
        <v>1180850</v>
      </c>
      <c r="D555" t="s">
        <v>12</v>
      </c>
      <c r="E555" s="2">
        <v>44924</v>
      </c>
      <c r="F555" t="s">
        <v>16</v>
      </c>
      <c r="G555">
        <v>16510</v>
      </c>
      <c r="H555" t="s">
        <v>276</v>
      </c>
      <c r="I555" s="1">
        <v>-172.5</v>
      </c>
      <c r="J555" t="s">
        <v>623</v>
      </c>
      <c r="K555" s="2" t="s">
        <v>624</v>
      </c>
      <c r="L555" t="s">
        <v>566</v>
      </c>
    </row>
    <row r="556" spans="1:12" x14ac:dyDescent="0.3">
      <c r="A556" t="s">
        <v>617</v>
      </c>
      <c r="B556" s="2">
        <v>44916</v>
      </c>
      <c r="C556">
        <v>1183158</v>
      </c>
      <c r="D556" t="s">
        <v>12</v>
      </c>
      <c r="E556" s="2">
        <v>44946</v>
      </c>
      <c r="F556" t="s">
        <v>13</v>
      </c>
      <c r="G556">
        <v>16519</v>
      </c>
      <c r="H556" t="s">
        <v>277</v>
      </c>
      <c r="I556" s="1">
        <v>874.2</v>
      </c>
      <c r="J556" t="s">
        <v>564</v>
      </c>
      <c r="K556" s="2">
        <v>45078</v>
      </c>
      <c r="L556">
        <v>0</v>
      </c>
    </row>
    <row r="557" spans="1:12" x14ac:dyDescent="0.3">
      <c r="A557" t="s">
        <v>617</v>
      </c>
      <c r="B557" s="2">
        <v>44916</v>
      </c>
      <c r="C557">
        <v>1183169</v>
      </c>
      <c r="D557" t="s">
        <v>12</v>
      </c>
      <c r="E557" s="2">
        <v>44946</v>
      </c>
      <c r="F557" t="s">
        <v>16</v>
      </c>
      <c r="G557">
        <v>16519</v>
      </c>
      <c r="H557" t="s">
        <v>277</v>
      </c>
      <c r="I557" s="1">
        <v>-532.20000000000005</v>
      </c>
      <c r="J557" t="s">
        <v>623</v>
      </c>
      <c r="K557" s="2" t="s">
        <v>624</v>
      </c>
      <c r="L557" t="s">
        <v>566</v>
      </c>
    </row>
    <row r="558" spans="1:12" x14ac:dyDescent="0.3">
      <c r="A558" t="s">
        <v>617</v>
      </c>
      <c r="B558" s="2">
        <v>44917</v>
      </c>
      <c r="C558">
        <v>1183271</v>
      </c>
      <c r="D558" t="s">
        <v>12</v>
      </c>
      <c r="E558" s="2">
        <v>44947</v>
      </c>
      <c r="F558" t="s">
        <v>16</v>
      </c>
      <c r="G558">
        <v>16519</v>
      </c>
      <c r="H558" t="s">
        <v>277</v>
      </c>
      <c r="I558" s="1">
        <v>-342</v>
      </c>
      <c r="J558" t="s">
        <v>623</v>
      </c>
      <c r="K558" s="2" t="s">
        <v>624</v>
      </c>
      <c r="L558" t="s">
        <v>566</v>
      </c>
    </row>
    <row r="559" spans="1:12" x14ac:dyDescent="0.3">
      <c r="A559" t="s">
        <v>617</v>
      </c>
      <c r="B559" s="2">
        <v>44918</v>
      </c>
      <c r="C559">
        <v>1183452</v>
      </c>
      <c r="D559" t="s">
        <v>12</v>
      </c>
      <c r="E559" s="2">
        <v>44948</v>
      </c>
      <c r="F559" t="s">
        <v>16</v>
      </c>
      <c r="G559">
        <v>16519</v>
      </c>
      <c r="H559" t="s">
        <v>277</v>
      </c>
      <c r="I559" s="1">
        <v>-569.45000000000005</v>
      </c>
      <c r="J559" t="s">
        <v>623</v>
      </c>
      <c r="K559" s="2" t="s">
        <v>624</v>
      </c>
      <c r="L559" t="s">
        <v>566</v>
      </c>
    </row>
    <row r="560" spans="1:12" x14ac:dyDescent="0.3">
      <c r="A560" t="s">
        <v>617</v>
      </c>
      <c r="B560" s="2">
        <v>44923</v>
      </c>
      <c r="C560">
        <v>1183645</v>
      </c>
      <c r="D560" t="s">
        <v>12</v>
      </c>
      <c r="E560" s="2">
        <v>44953</v>
      </c>
      <c r="F560" t="s">
        <v>13</v>
      </c>
      <c r="G560">
        <v>16519</v>
      </c>
      <c r="H560" t="s">
        <v>277</v>
      </c>
      <c r="I560" s="1">
        <v>187.46</v>
      </c>
      <c r="J560" t="s">
        <v>623</v>
      </c>
      <c r="K560" s="2" t="s">
        <v>624</v>
      </c>
      <c r="L560" t="s">
        <v>566</v>
      </c>
    </row>
    <row r="561" spans="1:12" x14ac:dyDescent="0.3">
      <c r="A561" t="s">
        <v>617</v>
      </c>
      <c r="B561" s="2">
        <v>44966</v>
      </c>
      <c r="C561">
        <v>1188138</v>
      </c>
      <c r="D561" t="s">
        <v>12</v>
      </c>
      <c r="E561" s="2">
        <v>44996</v>
      </c>
      <c r="F561" t="s">
        <v>13</v>
      </c>
      <c r="G561">
        <v>16519</v>
      </c>
      <c r="H561" t="s">
        <v>277</v>
      </c>
      <c r="I561" s="1">
        <v>381.99</v>
      </c>
      <c r="J561" t="s">
        <v>623</v>
      </c>
      <c r="K561" s="2" t="s">
        <v>624</v>
      </c>
      <c r="L561" t="s">
        <v>566</v>
      </c>
    </row>
    <row r="562" spans="1:12" x14ac:dyDescent="0.3">
      <c r="A562" t="s">
        <v>617</v>
      </c>
      <c r="B562" s="2">
        <v>44939</v>
      </c>
      <c r="C562">
        <v>1184949</v>
      </c>
      <c r="D562" t="s">
        <v>12</v>
      </c>
      <c r="E562" s="2">
        <v>44969</v>
      </c>
      <c r="F562" t="s">
        <v>13</v>
      </c>
      <c r="G562">
        <v>16526</v>
      </c>
      <c r="H562" t="s">
        <v>278</v>
      </c>
      <c r="I562" s="1">
        <v>107.86</v>
      </c>
      <c r="J562" t="s">
        <v>564</v>
      </c>
      <c r="K562" s="2" t="s">
        <v>566</v>
      </c>
      <c r="L562">
        <v>0</v>
      </c>
    </row>
    <row r="563" spans="1:12" x14ac:dyDescent="0.3">
      <c r="A563" t="s">
        <v>618</v>
      </c>
      <c r="B563" s="2">
        <v>44988</v>
      </c>
      <c r="C563">
        <v>1190212</v>
      </c>
      <c r="D563" t="s">
        <v>12</v>
      </c>
      <c r="E563" s="2">
        <v>45018</v>
      </c>
      <c r="F563" t="s">
        <v>13</v>
      </c>
      <c r="G563">
        <v>20036</v>
      </c>
      <c r="H563" t="s">
        <v>279</v>
      </c>
      <c r="I563" s="1">
        <v>354.17</v>
      </c>
      <c r="J563" t="s">
        <v>623</v>
      </c>
      <c r="K563" s="2" t="s">
        <v>624</v>
      </c>
      <c r="L563" t="s">
        <v>566</v>
      </c>
    </row>
    <row r="564" spans="1:12" x14ac:dyDescent="0.3">
      <c r="A564" t="s">
        <v>619</v>
      </c>
      <c r="B564" s="2">
        <v>45037</v>
      </c>
      <c r="C564">
        <v>1195240</v>
      </c>
      <c r="D564" t="s">
        <v>12</v>
      </c>
      <c r="E564" s="2">
        <v>45067</v>
      </c>
      <c r="F564" t="s">
        <v>13</v>
      </c>
      <c r="G564">
        <v>30109</v>
      </c>
      <c r="H564" t="s">
        <v>280</v>
      </c>
      <c r="I564" s="1">
        <v>495.22</v>
      </c>
      <c r="J564" t="s">
        <v>564</v>
      </c>
      <c r="K564" s="2">
        <v>0</v>
      </c>
      <c r="L564">
        <v>0</v>
      </c>
    </row>
    <row r="565" spans="1:12" x14ac:dyDescent="0.3">
      <c r="A565" t="s">
        <v>619</v>
      </c>
      <c r="B565" s="2">
        <v>44769</v>
      </c>
      <c r="C565">
        <v>1167794</v>
      </c>
      <c r="D565" t="s">
        <v>281</v>
      </c>
      <c r="E565" s="2">
        <v>44799</v>
      </c>
      <c r="F565" t="s">
        <v>13</v>
      </c>
      <c r="G565">
        <v>31047</v>
      </c>
      <c r="H565" t="s">
        <v>282</v>
      </c>
      <c r="I565" s="1">
        <v>157.56</v>
      </c>
      <c r="J565" t="s">
        <v>564</v>
      </c>
      <c r="K565" s="2" t="s">
        <v>566</v>
      </c>
      <c r="L565">
        <v>0</v>
      </c>
    </row>
    <row r="566" spans="1:12" x14ac:dyDescent="0.3">
      <c r="A566" t="s">
        <v>619</v>
      </c>
      <c r="B566" s="2">
        <v>44897</v>
      </c>
      <c r="C566">
        <v>1181313</v>
      </c>
      <c r="D566" t="s">
        <v>12</v>
      </c>
      <c r="E566" s="2">
        <v>44927</v>
      </c>
      <c r="F566" t="s">
        <v>13</v>
      </c>
      <c r="G566">
        <v>31047</v>
      </c>
      <c r="H566" t="s">
        <v>282</v>
      </c>
      <c r="I566" s="1">
        <v>110.9</v>
      </c>
      <c r="J566" t="s">
        <v>623</v>
      </c>
      <c r="K566" s="2" t="s">
        <v>624</v>
      </c>
      <c r="L566" t="s">
        <v>566</v>
      </c>
    </row>
    <row r="567" spans="1:12" x14ac:dyDescent="0.3">
      <c r="A567" t="s">
        <v>619</v>
      </c>
      <c r="B567" s="2">
        <v>45091</v>
      </c>
      <c r="C567">
        <v>10880773</v>
      </c>
      <c r="D567" t="s">
        <v>283</v>
      </c>
      <c r="F567" t="s">
        <v>18</v>
      </c>
      <c r="G567">
        <v>31090</v>
      </c>
      <c r="H567" t="s">
        <v>284</v>
      </c>
      <c r="I567" s="1">
        <v>-451.53</v>
      </c>
      <c r="J567" t="s">
        <v>623</v>
      </c>
      <c r="K567" s="2" t="s">
        <v>624</v>
      </c>
      <c r="L567" t="s">
        <v>566</v>
      </c>
    </row>
    <row r="568" spans="1:12" x14ac:dyDescent="0.3">
      <c r="A568" t="s">
        <v>619</v>
      </c>
      <c r="B568" s="2">
        <v>44825</v>
      </c>
      <c r="C568">
        <v>10831497</v>
      </c>
      <c r="D568" t="s">
        <v>285</v>
      </c>
      <c r="E568" s="2">
        <v>44855</v>
      </c>
      <c r="F568" t="s">
        <v>16</v>
      </c>
      <c r="G568">
        <v>31090</v>
      </c>
      <c r="H568" t="s">
        <v>284</v>
      </c>
      <c r="I568" s="1">
        <v>-6.05</v>
      </c>
      <c r="J568" t="s">
        <v>623</v>
      </c>
      <c r="K568" s="2" t="s">
        <v>624</v>
      </c>
      <c r="L568" t="s">
        <v>566</v>
      </c>
    </row>
    <row r="569" spans="1:12" x14ac:dyDescent="0.3">
      <c r="A569" t="s">
        <v>619</v>
      </c>
      <c r="B569" s="2">
        <v>44887</v>
      </c>
      <c r="C569">
        <v>1180215</v>
      </c>
      <c r="D569" t="s">
        <v>12</v>
      </c>
      <c r="E569" s="2">
        <v>44917</v>
      </c>
      <c r="F569" t="s">
        <v>13</v>
      </c>
      <c r="G569">
        <v>31090</v>
      </c>
      <c r="H569" t="s">
        <v>284</v>
      </c>
      <c r="I569" s="1">
        <v>145.5</v>
      </c>
      <c r="J569" t="s">
        <v>623</v>
      </c>
      <c r="K569" s="2" t="s">
        <v>624</v>
      </c>
      <c r="L569" t="s">
        <v>566</v>
      </c>
    </row>
    <row r="570" spans="1:12" x14ac:dyDescent="0.3">
      <c r="A570" t="s">
        <v>619</v>
      </c>
      <c r="B570" s="2">
        <v>44887</v>
      </c>
      <c r="C570">
        <v>1180217</v>
      </c>
      <c r="D570" t="s">
        <v>12</v>
      </c>
      <c r="E570" s="2">
        <v>44917</v>
      </c>
      <c r="F570" t="s">
        <v>13</v>
      </c>
      <c r="G570">
        <v>31090</v>
      </c>
      <c r="H570" t="s">
        <v>284</v>
      </c>
      <c r="I570" s="1">
        <v>97</v>
      </c>
      <c r="J570" t="s">
        <v>623</v>
      </c>
      <c r="K570" s="2" t="s">
        <v>624</v>
      </c>
      <c r="L570" t="s">
        <v>566</v>
      </c>
    </row>
    <row r="571" spans="1:12" x14ac:dyDescent="0.3">
      <c r="A571" t="s">
        <v>619</v>
      </c>
      <c r="B571" s="2">
        <v>44887</v>
      </c>
      <c r="C571">
        <v>1180219</v>
      </c>
      <c r="D571" t="s">
        <v>12</v>
      </c>
      <c r="E571" s="2">
        <v>44917</v>
      </c>
      <c r="F571" t="s">
        <v>13</v>
      </c>
      <c r="G571">
        <v>31090</v>
      </c>
      <c r="H571" t="s">
        <v>284</v>
      </c>
      <c r="I571" s="1">
        <v>72.75</v>
      </c>
      <c r="J571" t="s">
        <v>623</v>
      </c>
      <c r="K571" s="2" t="s">
        <v>624</v>
      </c>
      <c r="L571" t="s">
        <v>566</v>
      </c>
    </row>
    <row r="572" spans="1:12" x14ac:dyDescent="0.3">
      <c r="A572" t="s">
        <v>619</v>
      </c>
      <c r="B572" s="2">
        <v>44887</v>
      </c>
      <c r="C572">
        <v>1180220</v>
      </c>
      <c r="D572" t="s">
        <v>12</v>
      </c>
      <c r="E572" s="2">
        <v>44917</v>
      </c>
      <c r="F572" t="s">
        <v>13</v>
      </c>
      <c r="G572">
        <v>31090</v>
      </c>
      <c r="H572" t="s">
        <v>284</v>
      </c>
      <c r="I572" s="1">
        <v>72.75</v>
      </c>
      <c r="J572" t="s">
        <v>623</v>
      </c>
      <c r="K572" s="2" t="s">
        <v>624</v>
      </c>
      <c r="L572" t="s">
        <v>566</v>
      </c>
    </row>
    <row r="573" spans="1:12" x14ac:dyDescent="0.3">
      <c r="A573" t="s">
        <v>619</v>
      </c>
      <c r="B573" s="2">
        <v>45070</v>
      </c>
      <c r="C573">
        <v>1198672</v>
      </c>
      <c r="D573" t="s">
        <v>12</v>
      </c>
      <c r="E573" s="2">
        <v>45100</v>
      </c>
      <c r="F573" t="s">
        <v>13</v>
      </c>
      <c r="G573">
        <v>31090</v>
      </c>
      <c r="H573" t="s">
        <v>284</v>
      </c>
      <c r="I573" s="1">
        <v>130.80000000000001</v>
      </c>
      <c r="J573" t="s">
        <v>573</v>
      </c>
      <c r="K573" s="2" t="s">
        <v>566</v>
      </c>
      <c r="L573">
        <v>0</v>
      </c>
    </row>
    <row r="574" spans="1:12" x14ac:dyDescent="0.3">
      <c r="A574" t="s">
        <v>619</v>
      </c>
      <c r="B574" s="2">
        <v>45072</v>
      </c>
      <c r="C574">
        <v>1198909</v>
      </c>
      <c r="D574" t="s">
        <v>12</v>
      </c>
      <c r="E574" s="2">
        <v>45102</v>
      </c>
      <c r="F574" t="s">
        <v>13</v>
      </c>
      <c r="G574">
        <v>31090</v>
      </c>
      <c r="H574" t="s">
        <v>284</v>
      </c>
      <c r="I574" s="1">
        <v>257.5</v>
      </c>
      <c r="J574" t="s">
        <v>623</v>
      </c>
      <c r="K574" s="2" t="s">
        <v>624</v>
      </c>
      <c r="L574" t="s">
        <v>566</v>
      </c>
    </row>
    <row r="575" spans="1:12" x14ac:dyDescent="0.3">
      <c r="A575" t="s">
        <v>619</v>
      </c>
      <c r="B575" s="2">
        <v>45072</v>
      </c>
      <c r="C575">
        <v>1198913</v>
      </c>
      <c r="D575" t="s">
        <v>12</v>
      </c>
      <c r="E575" s="2">
        <v>45102</v>
      </c>
      <c r="F575" t="s">
        <v>13</v>
      </c>
      <c r="G575">
        <v>31090</v>
      </c>
      <c r="H575" t="s">
        <v>284</v>
      </c>
      <c r="I575" s="1">
        <v>304.08</v>
      </c>
      <c r="J575" t="s">
        <v>623</v>
      </c>
      <c r="K575" s="2" t="s">
        <v>624</v>
      </c>
      <c r="L575" t="s">
        <v>566</v>
      </c>
    </row>
    <row r="576" spans="1:12" x14ac:dyDescent="0.3">
      <c r="A576" t="s">
        <v>619</v>
      </c>
      <c r="B576" s="2">
        <v>45072</v>
      </c>
      <c r="C576">
        <v>1198914</v>
      </c>
      <c r="D576" t="s">
        <v>12</v>
      </c>
      <c r="E576" s="2">
        <v>45102</v>
      </c>
      <c r="F576" t="s">
        <v>13</v>
      </c>
      <c r="G576">
        <v>31090</v>
      </c>
      <c r="H576" t="s">
        <v>284</v>
      </c>
      <c r="I576" s="1">
        <v>561.5</v>
      </c>
      <c r="J576" t="s">
        <v>623</v>
      </c>
      <c r="K576" s="2" t="s">
        <v>624</v>
      </c>
      <c r="L576" t="s">
        <v>566</v>
      </c>
    </row>
    <row r="577" spans="1:12" x14ac:dyDescent="0.3">
      <c r="A577" t="s">
        <v>619</v>
      </c>
      <c r="B577" s="2">
        <v>45072</v>
      </c>
      <c r="C577">
        <v>1198922</v>
      </c>
      <c r="D577" t="s">
        <v>12</v>
      </c>
      <c r="E577" s="2">
        <v>45102</v>
      </c>
      <c r="F577" t="s">
        <v>16</v>
      </c>
      <c r="G577">
        <v>31090</v>
      </c>
      <c r="H577" t="s">
        <v>284</v>
      </c>
      <c r="I577" s="1">
        <v>-561.5</v>
      </c>
      <c r="J577" t="s">
        <v>623</v>
      </c>
      <c r="K577" s="2" t="s">
        <v>624</v>
      </c>
      <c r="L577" t="s">
        <v>566</v>
      </c>
    </row>
    <row r="578" spans="1:12" x14ac:dyDescent="0.3">
      <c r="A578" t="s">
        <v>619</v>
      </c>
      <c r="B578" s="2">
        <v>44887</v>
      </c>
      <c r="C578">
        <v>1180223</v>
      </c>
      <c r="D578" t="s">
        <v>12</v>
      </c>
      <c r="E578" s="2">
        <v>44917</v>
      </c>
      <c r="F578" t="s">
        <v>13</v>
      </c>
      <c r="G578">
        <v>31090</v>
      </c>
      <c r="H578" t="s">
        <v>284</v>
      </c>
      <c r="I578" s="1">
        <v>72.75</v>
      </c>
      <c r="J578" t="s">
        <v>623</v>
      </c>
      <c r="K578" s="2" t="s">
        <v>624</v>
      </c>
      <c r="L578" t="s">
        <v>566</v>
      </c>
    </row>
    <row r="579" spans="1:12" x14ac:dyDescent="0.3">
      <c r="A579" t="s">
        <v>619</v>
      </c>
      <c r="B579" s="2">
        <v>45008</v>
      </c>
      <c r="C579">
        <v>1192407</v>
      </c>
      <c r="E579" s="2">
        <v>45038</v>
      </c>
      <c r="F579" t="s">
        <v>13</v>
      </c>
      <c r="G579">
        <v>31090</v>
      </c>
      <c r="H579" t="s">
        <v>284</v>
      </c>
      <c r="I579" s="1">
        <v>1.01</v>
      </c>
      <c r="J579" t="s">
        <v>564</v>
      </c>
      <c r="K579" s="2">
        <v>0</v>
      </c>
      <c r="L579">
        <v>0</v>
      </c>
    </row>
    <row r="580" spans="1:12" x14ac:dyDescent="0.3">
      <c r="A580" t="s">
        <v>619</v>
      </c>
      <c r="B580" s="2">
        <v>45030</v>
      </c>
      <c r="C580">
        <v>1194433</v>
      </c>
      <c r="D580" t="s">
        <v>12</v>
      </c>
      <c r="E580" s="2">
        <v>45060</v>
      </c>
      <c r="F580" t="s">
        <v>13</v>
      </c>
      <c r="G580">
        <v>31090</v>
      </c>
      <c r="H580" t="s">
        <v>284</v>
      </c>
      <c r="I580" s="1">
        <v>386.75</v>
      </c>
      <c r="J580" t="s">
        <v>573</v>
      </c>
      <c r="K580" s="2" t="s">
        <v>566</v>
      </c>
      <c r="L580">
        <v>0</v>
      </c>
    </row>
    <row r="581" spans="1:12" x14ac:dyDescent="0.3">
      <c r="A581" t="s">
        <v>619</v>
      </c>
      <c r="B581" s="2">
        <v>45035</v>
      </c>
      <c r="C581">
        <v>1194962</v>
      </c>
      <c r="D581" t="s">
        <v>12</v>
      </c>
      <c r="E581" s="2">
        <v>45065</v>
      </c>
      <c r="F581" t="s">
        <v>13</v>
      </c>
      <c r="G581">
        <v>31090</v>
      </c>
      <c r="H581" t="s">
        <v>284</v>
      </c>
      <c r="I581" s="1">
        <v>257.67</v>
      </c>
      <c r="J581" t="s">
        <v>623</v>
      </c>
      <c r="K581" s="2" t="s">
        <v>624</v>
      </c>
      <c r="L581" t="s">
        <v>566</v>
      </c>
    </row>
    <row r="582" spans="1:12" x14ac:dyDescent="0.3">
      <c r="A582" t="s">
        <v>619</v>
      </c>
      <c r="B582" s="2">
        <v>45035</v>
      </c>
      <c r="C582">
        <v>1194966</v>
      </c>
      <c r="D582" t="s">
        <v>12</v>
      </c>
      <c r="E582" s="2">
        <v>45065</v>
      </c>
      <c r="F582" t="s">
        <v>13</v>
      </c>
      <c r="G582">
        <v>31090</v>
      </c>
      <c r="H582" t="s">
        <v>284</v>
      </c>
      <c r="I582" s="1">
        <v>258</v>
      </c>
      <c r="J582" t="s">
        <v>623</v>
      </c>
      <c r="K582" s="2" t="s">
        <v>624</v>
      </c>
      <c r="L582" t="s">
        <v>566</v>
      </c>
    </row>
    <row r="583" spans="1:12" x14ac:dyDescent="0.3">
      <c r="A583" t="s">
        <v>619</v>
      </c>
      <c r="B583" s="2">
        <v>45035</v>
      </c>
      <c r="C583">
        <v>1194978</v>
      </c>
      <c r="D583" t="s">
        <v>12</v>
      </c>
      <c r="E583" s="2">
        <v>45065</v>
      </c>
      <c r="F583" t="s">
        <v>16</v>
      </c>
      <c r="G583">
        <v>31090</v>
      </c>
      <c r="H583" t="s">
        <v>284</v>
      </c>
      <c r="I583" s="1">
        <v>-258</v>
      </c>
      <c r="J583" t="s">
        <v>623</v>
      </c>
      <c r="K583" s="2" t="s">
        <v>624</v>
      </c>
      <c r="L583" t="s">
        <v>566</v>
      </c>
    </row>
    <row r="584" spans="1:12" x14ac:dyDescent="0.3">
      <c r="A584" t="s">
        <v>619</v>
      </c>
      <c r="B584" s="2">
        <v>44449</v>
      </c>
      <c r="C584">
        <v>1132214</v>
      </c>
      <c r="D584" t="s">
        <v>286</v>
      </c>
      <c r="E584" s="2">
        <v>44449</v>
      </c>
      <c r="F584" t="s">
        <v>13</v>
      </c>
      <c r="G584">
        <v>31097</v>
      </c>
      <c r="H584" t="s">
        <v>287</v>
      </c>
      <c r="I584" s="1">
        <v>40.700000000000003</v>
      </c>
      <c r="J584" t="s">
        <v>564</v>
      </c>
      <c r="K584" s="2" t="s">
        <v>566</v>
      </c>
      <c r="L584">
        <v>0</v>
      </c>
    </row>
    <row r="585" spans="1:12" x14ac:dyDescent="0.3">
      <c r="A585" t="s">
        <v>619</v>
      </c>
      <c r="B585" s="2">
        <v>44551</v>
      </c>
      <c r="C585">
        <v>1143158</v>
      </c>
      <c r="D585" t="s">
        <v>288</v>
      </c>
      <c r="E585" s="2">
        <v>44581</v>
      </c>
      <c r="F585" t="s">
        <v>13</v>
      </c>
      <c r="G585">
        <v>31097</v>
      </c>
      <c r="H585" t="s">
        <v>287</v>
      </c>
      <c r="I585" s="1">
        <v>37.340000000000003</v>
      </c>
      <c r="J585" t="s">
        <v>564</v>
      </c>
      <c r="K585" s="2" t="s">
        <v>566</v>
      </c>
      <c r="L585">
        <v>0</v>
      </c>
    </row>
    <row r="586" spans="1:12" x14ac:dyDescent="0.3">
      <c r="A586" t="s">
        <v>619</v>
      </c>
      <c r="B586" s="2">
        <v>44576</v>
      </c>
      <c r="C586">
        <v>1145485</v>
      </c>
      <c r="D586" t="s">
        <v>289</v>
      </c>
      <c r="E586" s="2">
        <v>44576</v>
      </c>
      <c r="F586" t="s">
        <v>13</v>
      </c>
      <c r="G586">
        <v>31097</v>
      </c>
      <c r="H586" t="s">
        <v>287</v>
      </c>
      <c r="I586" s="1">
        <v>371.16</v>
      </c>
      <c r="J586" t="s">
        <v>564</v>
      </c>
      <c r="K586" s="2" t="s">
        <v>566</v>
      </c>
      <c r="L586">
        <v>0</v>
      </c>
    </row>
    <row r="587" spans="1:12" x14ac:dyDescent="0.3">
      <c r="A587" t="s">
        <v>619</v>
      </c>
      <c r="B587" s="2">
        <v>44576</v>
      </c>
      <c r="C587">
        <v>1145491</v>
      </c>
      <c r="D587" t="s">
        <v>290</v>
      </c>
      <c r="E587" s="2">
        <v>44606</v>
      </c>
      <c r="F587" t="s">
        <v>16</v>
      </c>
      <c r="G587">
        <v>31097</v>
      </c>
      <c r="H587" t="s">
        <v>287</v>
      </c>
      <c r="I587" s="1">
        <v>-51.36</v>
      </c>
      <c r="J587" t="s">
        <v>623</v>
      </c>
      <c r="K587" s="2" t="s">
        <v>624</v>
      </c>
      <c r="L587" t="s">
        <v>566</v>
      </c>
    </row>
    <row r="588" spans="1:12" x14ac:dyDescent="0.3">
      <c r="A588" t="s">
        <v>619</v>
      </c>
      <c r="B588" s="2">
        <v>44627</v>
      </c>
      <c r="C588">
        <v>1151423</v>
      </c>
      <c r="D588" t="s">
        <v>291</v>
      </c>
      <c r="E588" s="2">
        <v>44657</v>
      </c>
      <c r="F588" t="s">
        <v>13</v>
      </c>
      <c r="G588">
        <v>31097</v>
      </c>
      <c r="H588" t="s">
        <v>287</v>
      </c>
      <c r="I588" s="1">
        <v>236.1</v>
      </c>
      <c r="J588" t="s">
        <v>573</v>
      </c>
      <c r="K588" s="2" t="s">
        <v>566</v>
      </c>
      <c r="L588">
        <v>0</v>
      </c>
    </row>
    <row r="589" spans="1:12" x14ac:dyDescent="0.3">
      <c r="A589" t="s">
        <v>619</v>
      </c>
      <c r="B589" s="2">
        <v>45029</v>
      </c>
      <c r="C589">
        <v>1194238</v>
      </c>
      <c r="D589" t="s">
        <v>12</v>
      </c>
      <c r="E589" s="2">
        <v>45059</v>
      </c>
      <c r="F589" t="s">
        <v>13</v>
      </c>
      <c r="G589">
        <v>31097</v>
      </c>
      <c r="H589" t="s">
        <v>287</v>
      </c>
      <c r="I589" s="1">
        <v>165.07</v>
      </c>
      <c r="J589" t="s">
        <v>573</v>
      </c>
      <c r="K589" s="2" t="s">
        <v>566</v>
      </c>
      <c r="L589">
        <v>0</v>
      </c>
    </row>
    <row r="590" spans="1:12" x14ac:dyDescent="0.3">
      <c r="A590" t="s">
        <v>619</v>
      </c>
      <c r="B590" s="2">
        <v>45110</v>
      </c>
      <c r="C590">
        <v>1202675</v>
      </c>
      <c r="D590" t="s">
        <v>12</v>
      </c>
      <c r="E590" s="2">
        <v>45140</v>
      </c>
      <c r="F590" t="s">
        <v>13</v>
      </c>
      <c r="G590">
        <v>31097</v>
      </c>
      <c r="H590" t="s">
        <v>287</v>
      </c>
      <c r="I590" s="1">
        <v>57.58</v>
      </c>
      <c r="J590" t="s">
        <v>573</v>
      </c>
      <c r="K590" s="2" t="s">
        <v>566</v>
      </c>
      <c r="L590">
        <v>0</v>
      </c>
    </row>
    <row r="591" spans="1:12" x14ac:dyDescent="0.3">
      <c r="A591" t="s">
        <v>619</v>
      </c>
      <c r="B591" s="2">
        <v>45111</v>
      </c>
      <c r="C591">
        <v>1202919</v>
      </c>
      <c r="D591" t="s">
        <v>12</v>
      </c>
      <c r="E591" s="2">
        <v>45141</v>
      </c>
      <c r="F591" t="s">
        <v>13</v>
      </c>
      <c r="G591">
        <v>31097</v>
      </c>
      <c r="H591" t="s">
        <v>287</v>
      </c>
      <c r="I591" s="1">
        <v>148.68</v>
      </c>
      <c r="J591" t="s">
        <v>573</v>
      </c>
      <c r="K591" s="2" t="s">
        <v>566</v>
      </c>
      <c r="L591">
        <v>0</v>
      </c>
    </row>
    <row r="592" spans="1:12" x14ac:dyDescent="0.3">
      <c r="A592" t="s">
        <v>619</v>
      </c>
      <c r="B592" s="2">
        <v>45118</v>
      </c>
      <c r="C592">
        <v>1203604</v>
      </c>
      <c r="D592" t="s">
        <v>12</v>
      </c>
      <c r="E592" s="2">
        <v>45148</v>
      </c>
      <c r="F592" t="s">
        <v>13</v>
      </c>
      <c r="G592">
        <v>31097</v>
      </c>
      <c r="H592" t="s">
        <v>287</v>
      </c>
      <c r="I592" s="1">
        <v>302.27999999999997</v>
      </c>
      <c r="J592" t="s">
        <v>573</v>
      </c>
      <c r="K592" s="2" t="s">
        <v>566</v>
      </c>
      <c r="L592">
        <v>0</v>
      </c>
    </row>
    <row r="593" spans="1:12" x14ac:dyDescent="0.3">
      <c r="A593" t="s">
        <v>619</v>
      </c>
      <c r="B593" s="2">
        <v>45140</v>
      </c>
      <c r="C593">
        <v>1205928</v>
      </c>
      <c r="D593" t="s">
        <v>12</v>
      </c>
      <c r="E593" s="2">
        <v>45170</v>
      </c>
      <c r="F593" t="s">
        <v>13</v>
      </c>
      <c r="G593">
        <v>31097</v>
      </c>
      <c r="H593" t="s">
        <v>287</v>
      </c>
      <c r="I593" s="1">
        <v>1174.8599999999999</v>
      </c>
      <c r="J593" t="s">
        <v>623</v>
      </c>
      <c r="K593" s="2" t="s">
        <v>624</v>
      </c>
      <c r="L593" t="s">
        <v>566</v>
      </c>
    </row>
    <row r="594" spans="1:12" x14ac:dyDescent="0.3">
      <c r="A594" t="s">
        <v>619</v>
      </c>
      <c r="B594" s="2">
        <v>45142</v>
      </c>
      <c r="C594">
        <v>1206270</v>
      </c>
      <c r="D594" t="s">
        <v>12</v>
      </c>
      <c r="E594" s="2">
        <v>45172</v>
      </c>
      <c r="F594" t="s">
        <v>13</v>
      </c>
      <c r="G594">
        <v>31097</v>
      </c>
      <c r="H594" t="s">
        <v>287</v>
      </c>
      <c r="I594" s="1">
        <v>41.05</v>
      </c>
      <c r="J594" t="s">
        <v>623</v>
      </c>
      <c r="K594" s="2" t="s">
        <v>624</v>
      </c>
      <c r="L594" t="s">
        <v>566</v>
      </c>
    </row>
    <row r="595" spans="1:12" x14ac:dyDescent="0.3">
      <c r="A595" t="s">
        <v>619</v>
      </c>
      <c r="B595" s="2">
        <v>44966</v>
      </c>
      <c r="C595">
        <v>1188071</v>
      </c>
      <c r="D595" t="s">
        <v>12</v>
      </c>
      <c r="E595" s="2">
        <v>44996</v>
      </c>
      <c r="F595" t="s">
        <v>13</v>
      </c>
      <c r="G595">
        <v>31097</v>
      </c>
      <c r="H595" t="s">
        <v>287</v>
      </c>
      <c r="I595" s="1">
        <v>37.29</v>
      </c>
      <c r="J595" t="s">
        <v>564</v>
      </c>
      <c r="K595" s="2">
        <v>44972</v>
      </c>
      <c r="L595">
        <v>0</v>
      </c>
    </row>
    <row r="596" spans="1:12" x14ac:dyDescent="0.3">
      <c r="A596" t="s">
        <v>619</v>
      </c>
      <c r="B596" s="2">
        <v>44987</v>
      </c>
      <c r="C596">
        <v>1189940</v>
      </c>
      <c r="D596" t="s">
        <v>12</v>
      </c>
      <c r="E596" s="2">
        <v>44988</v>
      </c>
      <c r="F596" t="s">
        <v>16</v>
      </c>
      <c r="G596">
        <v>31097</v>
      </c>
      <c r="H596" t="s">
        <v>287</v>
      </c>
      <c r="I596" s="1">
        <v>-148.68</v>
      </c>
      <c r="J596" t="s">
        <v>623</v>
      </c>
      <c r="K596" s="2" t="s">
        <v>624</v>
      </c>
      <c r="L596" t="s">
        <v>566</v>
      </c>
    </row>
    <row r="597" spans="1:12" x14ac:dyDescent="0.3">
      <c r="A597" t="s">
        <v>619</v>
      </c>
      <c r="B597" s="2">
        <v>44987</v>
      </c>
      <c r="C597">
        <v>1189951</v>
      </c>
      <c r="D597" t="s">
        <v>12</v>
      </c>
      <c r="E597" s="2">
        <v>44988</v>
      </c>
      <c r="F597" t="s">
        <v>16</v>
      </c>
      <c r="G597">
        <v>31097</v>
      </c>
      <c r="H597" t="s">
        <v>287</v>
      </c>
      <c r="I597" s="1">
        <v>-27.82</v>
      </c>
      <c r="J597" t="s">
        <v>623</v>
      </c>
      <c r="K597" s="2" t="s">
        <v>624</v>
      </c>
      <c r="L597" t="s">
        <v>566</v>
      </c>
    </row>
    <row r="598" spans="1:12" x14ac:dyDescent="0.3">
      <c r="A598" t="s">
        <v>619</v>
      </c>
      <c r="B598" s="2">
        <v>44987</v>
      </c>
      <c r="C598">
        <v>1189954</v>
      </c>
      <c r="D598" t="s">
        <v>12</v>
      </c>
      <c r="E598" s="2">
        <v>44988</v>
      </c>
      <c r="F598" t="s">
        <v>13</v>
      </c>
      <c r="G598">
        <v>31097</v>
      </c>
      <c r="H598" t="s">
        <v>287</v>
      </c>
      <c r="I598" s="1">
        <v>27.82</v>
      </c>
      <c r="J598" t="s">
        <v>564</v>
      </c>
      <c r="K598" s="2" t="s">
        <v>566</v>
      </c>
      <c r="L598">
        <v>0</v>
      </c>
    </row>
    <row r="599" spans="1:12" x14ac:dyDescent="0.3">
      <c r="A599" t="s">
        <v>619</v>
      </c>
      <c r="B599" s="2">
        <v>44994</v>
      </c>
      <c r="C599">
        <v>1190897</v>
      </c>
      <c r="D599" t="s">
        <v>12</v>
      </c>
      <c r="E599" s="2">
        <v>45024</v>
      </c>
      <c r="F599" t="s">
        <v>13</v>
      </c>
      <c r="G599">
        <v>31097</v>
      </c>
      <c r="H599" t="s">
        <v>287</v>
      </c>
      <c r="I599" s="1">
        <v>858.35</v>
      </c>
      <c r="J599" t="s">
        <v>564</v>
      </c>
      <c r="K599" s="2">
        <v>45001</v>
      </c>
      <c r="L599">
        <v>0</v>
      </c>
    </row>
    <row r="600" spans="1:12" x14ac:dyDescent="0.3">
      <c r="A600" t="s">
        <v>619</v>
      </c>
      <c r="B600" s="2">
        <v>45013</v>
      </c>
      <c r="C600">
        <v>1192907</v>
      </c>
      <c r="D600" t="s">
        <v>12</v>
      </c>
      <c r="E600" s="2">
        <v>45043</v>
      </c>
      <c r="F600" t="s">
        <v>13</v>
      </c>
      <c r="G600">
        <v>31097</v>
      </c>
      <c r="H600" t="s">
        <v>287</v>
      </c>
      <c r="I600" s="1">
        <v>148.77000000000001</v>
      </c>
      <c r="J600" t="s">
        <v>573</v>
      </c>
      <c r="K600" s="2" t="s">
        <v>566</v>
      </c>
      <c r="L600">
        <v>0</v>
      </c>
    </row>
    <row r="601" spans="1:12" x14ac:dyDescent="0.3">
      <c r="A601" t="s">
        <v>619</v>
      </c>
      <c r="B601" s="2">
        <v>44837</v>
      </c>
      <c r="C601">
        <v>1175176</v>
      </c>
      <c r="D601" t="s">
        <v>292</v>
      </c>
      <c r="E601" s="2">
        <v>44867</v>
      </c>
      <c r="F601" t="s">
        <v>13</v>
      </c>
      <c r="G601">
        <v>31097</v>
      </c>
      <c r="H601" t="s">
        <v>287</v>
      </c>
      <c r="I601" s="1">
        <v>25.82</v>
      </c>
      <c r="J601" t="s">
        <v>564</v>
      </c>
      <c r="K601" s="2" t="s">
        <v>566</v>
      </c>
      <c r="L601">
        <v>0</v>
      </c>
    </row>
    <row r="602" spans="1:12" x14ac:dyDescent="0.3">
      <c r="A602" t="s">
        <v>619</v>
      </c>
      <c r="B602" s="2">
        <v>44852</v>
      </c>
      <c r="C602">
        <v>1176853</v>
      </c>
      <c r="D602" t="s">
        <v>293</v>
      </c>
      <c r="E602" s="2">
        <v>44882</v>
      </c>
      <c r="F602" t="s">
        <v>13</v>
      </c>
      <c r="G602">
        <v>31097</v>
      </c>
      <c r="H602" t="s">
        <v>287</v>
      </c>
      <c r="I602" s="1">
        <v>92.88</v>
      </c>
      <c r="J602" t="s">
        <v>564</v>
      </c>
      <c r="K602" s="2">
        <v>44894</v>
      </c>
      <c r="L602">
        <v>0</v>
      </c>
    </row>
    <row r="603" spans="1:12" x14ac:dyDescent="0.3">
      <c r="A603" t="s">
        <v>619</v>
      </c>
      <c r="B603" s="2">
        <v>44943</v>
      </c>
      <c r="C603">
        <v>1185358</v>
      </c>
      <c r="D603" t="s">
        <v>12</v>
      </c>
      <c r="E603" s="2">
        <v>44973</v>
      </c>
      <c r="F603" t="s">
        <v>13</v>
      </c>
      <c r="G603">
        <v>31097</v>
      </c>
      <c r="H603" t="s">
        <v>287</v>
      </c>
      <c r="I603" s="1">
        <v>37.97</v>
      </c>
      <c r="J603" t="s">
        <v>564</v>
      </c>
      <c r="K603" s="2">
        <v>44947</v>
      </c>
      <c r="L603">
        <v>0</v>
      </c>
    </row>
    <row r="604" spans="1:12" x14ac:dyDescent="0.3">
      <c r="A604" t="s">
        <v>619</v>
      </c>
      <c r="B604" s="2">
        <v>44952</v>
      </c>
      <c r="C604">
        <v>1186448</v>
      </c>
      <c r="D604" t="s">
        <v>12</v>
      </c>
      <c r="E604" s="2">
        <v>44982</v>
      </c>
      <c r="F604" t="s">
        <v>13</v>
      </c>
      <c r="G604">
        <v>31097</v>
      </c>
      <c r="H604" t="s">
        <v>287</v>
      </c>
      <c r="I604" s="1">
        <v>20.8</v>
      </c>
      <c r="J604" t="s">
        <v>623</v>
      </c>
      <c r="K604" s="2" t="s">
        <v>624</v>
      </c>
      <c r="L604" t="s">
        <v>566</v>
      </c>
    </row>
    <row r="605" spans="1:12" x14ac:dyDescent="0.3">
      <c r="A605" t="s">
        <v>619</v>
      </c>
      <c r="B605" s="2">
        <v>44952</v>
      </c>
      <c r="C605">
        <v>1186446</v>
      </c>
      <c r="D605" t="s">
        <v>12</v>
      </c>
      <c r="E605" s="2">
        <v>44982</v>
      </c>
      <c r="F605" t="s">
        <v>16</v>
      </c>
      <c r="G605">
        <v>31097</v>
      </c>
      <c r="H605" t="s">
        <v>287</v>
      </c>
      <c r="I605" s="1">
        <v>-20.8</v>
      </c>
      <c r="J605" t="s">
        <v>623</v>
      </c>
      <c r="K605" s="2" t="s">
        <v>624</v>
      </c>
      <c r="L605" t="s">
        <v>566</v>
      </c>
    </row>
    <row r="606" spans="1:12" x14ac:dyDescent="0.3">
      <c r="A606" t="s">
        <v>619</v>
      </c>
      <c r="B606" s="2">
        <v>44965</v>
      </c>
      <c r="C606">
        <v>1187939</v>
      </c>
      <c r="D606" t="s">
        <v>12</v>
      </c>
      <c r="E606" s="2">
        <v>44995</v>
      </c>
      <c r="F606" t="s">
        <v>13</v>
      </c>
      <c r="G606">
        <v>31097</v>
      </c>
      <c r="H606" t="s">
        <v>287</v>
      </c>
      <c r="I606" s="1">
        <v>113.04</v>
      </c>
      <c r="J606" t="s">
        <v>564</v>
      </c>
      <c r="K606" s="2">
        <v>44972</v>
      </c>
      <c r="L606">
        <v>0</v>
      </c>
    </row>
    <row r="607" spans="1:12" x14ac:dyDescent="0.3">
      <c r="A607" t="s">
        <v>619</v>
      </c>
      <c r="B607" s="2">
        <v>44628</v>
      </c>
      <c r="C607">
        <v>1151479</v>
      </c>
      <c r="D607" t="s">
        <v>294</v>
      </c>
      <c r="E607" s="2">
        <v>44658</v>
      </c>
      <c r="F607" t="s">
        <v>16</v>
      </c>
      <c r="G607">
        <v>31097</v>
      </c>
      <c r="H607" t="s">
        <v>287</v>
      </c>
      <c r="I607" s="1">
        <v>-9.3699999999999992</v>
      </c>
      <c r="J607" t="s">
        <v>623</v>
      </c>
      <c r="K607" s="2" t="s">
        <v>624</v>
      </c>
      <c r="L607" t="s">
        <v>566</v>
      </c>
    </row>
    <row r="608" spans="1:12" x14ac:dyDescent="0.3">
      <c r="A608" t="s">
        <v>619</v>
      </c>
      <c r="B608" s="2">
        <v>44635</v>
      </c>
      <c r="C608">
        <v>1152671</v>
      </c>
      <c r="D608" t="s">
        <v>295</v>
      </c>
      <c r="E608" s="2">
        <v>44665</v>
      </c>
      <c r="F608" t="s">
        <v>13</v>
      </c>
      <c r="G608">
        <v>31097</v>
      </c>
      <c r="H608" t="s">
        <v>287</v>
      </c>
      <c r="I608" s="1">
        <v>169.43</v>
      </c>
      <c r="J608" t="s">
        <v>564</v>
      </c>
      <c r="K608" s="2" t="s">
        <v>566</v>
      </c>
      <c r="L608">
        <v>0</v>
      </c>
    </row>
    <row r="609" spans="1:12" x14ac:dyDescent="0.3">
      <c r="A609" t="s">
        <v>619</v>
      </c>
      <c r="B609" s="2">
        <v>44676</v>
      </c>
      <c r="C609">
        <v>1157633</v>
      </c>
      <c r="D609" t="s">
        <v>296</v>
      </c>
      <c r="E609" s="2">
        <v>44706</v>
      </c>
      <c r="F609" t="s">
        <v>13</v>
      </c>
      <c r="G609">
        <v>31097</v>
      </c>
      <c r="H609" t="s">
        <v>287</v>
      </c>
      <c r="I609" s="1">
        <v>12.97</v>
      </c>
      <c r="J609" t="s">
        <v>573</v>
      </c>
      <c r="K609" s="2" t="s">
        <v>566</v>
      </c>
      <c r="L609">
        <v>0</v>
      </c>
    </row>
    <row r="610" spans="1:12" x14ac:dyDescent="0.3">
      <c r="A610" t="s">
        <v>619</v>
      </c>
      <c r="B610" s="2">
        <v>44687</v>
      </c>
      <c r="C610">
        <v>1158875</v>
      </c>
      <c r="D610" t="s">
        <v>297</v>
      </c>
      <c r="E610" s="2">
        <v>44717</v>
      </c>
      <c r="F610" t="s">
        <v>16</v>
      </c>
      <c r="G610">
        <v>31097</v>
      </c>
      <c r="H610" t="s">
        <v>287</v>
      </c>
      <c r="I610" s="1">
        <v>-3.6</v>
      </c>
      <c r="J610" t="s">
        <v>623</v>
      </c>
      <c r="K610" s="2" t="s">
        <v>624</v>
      </c>
      <c r="L610" t="s">
        <v>566</v>
      </c>
    </row>
    <row r="611" spans="1:12" x14ac:dyDescent="0.3">
      <c r="A611" t="s">
        <v>619</v>
      </c>
      <c r="B611" s="2">
        <v>44790</v>
      </c>
      <c r="C611">
        <v>1170008</v>
      </c>
      <c r="D611" t="s">
        <v>298</v>
      </c>
      <c r="E611" s="2">
        <v>44820</v>
      </c>
      <c r="F611" t="s">
        <v>13</v>
      </c>
      <c r="G611">
        <v>31097</v>
      </c>
      <c r="H611" t="s">
        <v>287</v>
      </c>
      <c r="I611" s="1">
        <v>39.200000000000003</v>
      </c>
      <c r="J611" t="s">
        <v>564</v>
      </c>
      <c r="K611" s="2" t="s">
        <v>566</v>
      </c>
      <c r="L611">
        <v>0</v>
      </c>
    </row>
    <row r="612" spans="1:12" x14ac:dyDescent="0.3">
      <c r="A612" t="s">
        <v>619</v>
      </c>
      <c r="B612" s="2">
        <v>44803</v>
      </c>
      <c r="C612">
        <v>1171468</v>
      </c>
      <c r="D612" t="s">
        <v>299</v>
      </c>
      <c r="E612" s="2">
        <v>44833</v>
      </c>
      <c r="F612" t="s">
        <v>13</v>
      </c>
      <c r="G612">
        <v>31097</v>
      </c>
      <c r="H612" t="s">
        <v>287</v>
      </c>
      <c r="I612" s="1">
        <v>34.14</v>
      </c>
      <c r="J612" t="s">
        <v>564</v>
      </c>
      <c r="K612" s="2" t="s">
        <v>566</v>
      </c>
      <c r="L612">
        <v>0</v>
      </c>
    </row>
    <row r="613" spans="1:12" x14ac:dyDescent="0.3">
      <c r="A613" t="s">
        <v>619</v>
      </c>
      <c r="B613" s="2">
        <v>44609</v>
      </c>
      <c r="C613">
        <v>1149480</v>
      </c>
      <c r="D613" t="s">
        <v>300</v>
      </c>
      <c r="E613" s="2">
        <v>44639</v>
      </c>
      <c r="F613" t="s">
        <v>13</v>
      </c>
      <c r="G613">
        <v>31098</v>
      </c>
      <c r="H613" t="s">
        <v>301</v>
      </c>
      <c r="I613" s="1">
        <v>47.54</v>
      </c>
      <c r="J613" t="s">
        <v>623</v>
      </c>
      <c r="K613" s="2" t="s">
        <v>624</v>
      </c>
      <c r="L613" t="s">
        <v>566</v>
      </c>
    </row>
    <row r="614" spans="1:12" x14ac:dyDescent="0.3">
      <c r="A614" t="s">
        <v>619</v>
      </c>
      <c r="B614" s="2">
        <v>44726</v>
      </c>
      <c r="C614">
        <v>1163173</v>
      </c>
      <c r="D614" t="s">
        <v>302</v>
      </c>
      <c r="E614" s="2">
        <v>44756</v>
      </c>
      <c r="F614" t="s">
        <v>16</v>
      </c>
      <c r="G614">
        <v>31098</v>
      </c>
      <c r="H614" t="s">
        <v>301</v>
      </c>
      <c r="I614" s="1">
        <v>-92.22</v>
      </c>
      <c r="J614" t="s">
        <v>623</v>
      </c>
      <c r="K614" s="2" t="s">
        <v>624</v>
      </c>
      <c r="L614" t="s">
        <v>566</v>
      </c>
    </row>
    <row r="615" spans="1:12" x14ac:dyDescent="0.3">
      <c r="A615" t="s">
        <v>619</v>
      </c>
      <c r="B615" s="2">
        <v>44726</v>
      </c>
      <c r="C615">
        <v>1163179</v>
      </c>
      <c r="D615" t="s">
        <v>303</v>
      </c>
      <c r="E615" s="2">
        <v>44756</v>
      </c>
      <c r="F615" t="s">
        <v>13</v>
      </c>
      <c r="G615">
        <v>31098</v>
      </c>
      <c r="H615" t="s">
        <v>301</v>
      </c>
      <c r="I615" s="1">
        <v>108.5</v>
      </c>
      <c r="J615" t="s">
        <v>623</v>
      </c>
      <c r="K615" s="2" t="s">
        <v>624</v>
      </c>
      <c r="L615" t="s">
        <v>566</v>
      </c>
    </row>
    <row r="616" spans="1:12" x14ac:dyDescent="0.3">
      <c r="A616" t="s">
        <v>619</v>
      </c>
      <c r="B616" s="2">
        <v>44992</v>
      </c>
      <c r="C616">
        <v>1190627</v>
      </c>
      <c r="E616" s="2">
        <v>45022</v>
      </c>
      <c r="F616" t="s">
        <v>13</v>
      </c>
      <c r="G616">
        <v>31098</v>
      </c>
      <c r="H616" t="s">
        <v>301</v>
      </c>
      <c r="I616" s="1">
        <v>5.41</v>
      </c>
      <c r="J616" t="s">
        <v>564</v>
      </c>
      <c r="K616" s="2">
        <v>45020</v>
      </c>
      <c r="L616">
        <v>0</v>
      </c>
    </row>
    <row r="617" spans="1:12" x14ac:dyDescent="0.3">
      <c r="A617" t="s">
        <v>619</v>
      </c>
      <c r="B617" s="2">
        <v>45016</v>
      </c>
      <c r="C617">
        <v>1193272</v>
      </c>
      <c r="E617" s="2">
        <v>45046</v>
      </c>
      <c r="F617" t="s">
        <v>13</v>
      </c>
      <c r="G617">
        <v>31098</v>
      </c>
      <c r="H617" t="s">
        <v>301</v>
      </c>
      <c r="I617" s="1">
        <v>6.87</v>
      </c>
      <c r="J617" t="s">
        <v>564</v>
      </c>
      <c r="K617" s="2">
        <v>0</v>
      </c>
      <c r="L617">
        <v>0</v>
      </c>
    </row>
    <row r="618" spans="1:12" x14ac:dyDescent="0.3">
      <c r="A618" t="s">
        <v>619</v>
      </c>
      <c r="B618" s="2">
        <v>45085</v>
      </c>
      <c r="C618">
        <v>10878627</v>
      </c>
      <c r="D618" t="s">
        <v>76</v>
      </c>
      <c r="E618" s="2">
        <v>45085</v>
      </c>
      <c r="F618" t="s">
        <v>16</v>
      </c>
      <c r="G618">
        <v>31098</v>
      </c>
      <c r="H618" t="s">
        <v>301</v>
      </c>
      <c r="I618" s="1">
        <v>-6.87</v>
      </c>
      <c r="J618" t="s">
        <v>623</v>
      </c>
      <c r="K618" s="2" t="s">
        <v>624</v>
      </c>
      <c r="L618" t="s">
        <v>566</v>
      </c>
    </row>
    <row r="619" spans="1:12" x14ac:dyDescent="0.3">
      <c r="A619" t="s">
        <v>619</v>
      </c>
      <c r="B619" s="2">
        <v>45086</v>
      </c>
      <c r="C619">
        <v>1200415</v>
      </c>
      <c r="D619" t="s">
        <v>12</v>
      </c>
      <c r="E619" s="2">
        <v>45116</v>
      </c>
      <c r="F619" t="s">
        <v>13</v>
      </c>
      <c r="G619">
        <v>31098</v>
      </c>
      <c r="H619" t="s">
        <v>301</v>
      </c>
      <c r="I619" s="1">
        <v>216.68</v>
      </c>
      <c r="J619" t="s">
        <v>623</v>
      </c>
      <c r="K619" s="2" t="s">
        <v>624</v>
      </c>
      <c r="L619" t="s">
        <v>566</v>
      </c>
    </row>
    <row r="620" spans="1:12" x14ac:dyDescent="0.3">
      <c r="A620" t="s">
        <v>619</v>
      </c>
      <c r="B620" s="2">
        <v>45086</v>
      </c>
      <c r="C620">
        <v>1200417</v>
      </c>
      <c r="D620" t="s">
        <v>12</v>
      </c>
      <c r="E620" s="2">
        <v>45116</v>
      </c>
      <c r="F620" t="s">
        <v>13</v>
      </c>
      <c r="G620">
        <v>31098</v>
      </c>
      <c r="H620" t="s">
        <v>301</v>
      </c>
      <c r="I620" s="1">
        <v>216.68</v>
      </c>
      <c r="J620" t="s">
        <v>573</v>
      </c>
      <c r="K620" s="2" t="s">
        <v>566</v>
      </c>
      <c r="L620">
        <v>0</v>
      </c>
    </row>
    <row r="621" spans="1:12" x14ac:dyDescent="0.3">
      <c r="A621" t="s">
        <v>619</v>
      </c>
      <c r="B621" s="2">
        <v>45086</v>
      </c>
      <c r="C621">
        <v>1200419</v>
      </c>
      <c r="D621" t="s">
        <v>12</v>
      </c>
      <c r="E621" s="2">
        <v>45116</v>
      </c>
      <c r="F621" t="s">
        <v>16</v>
      </c>
      <c r="G621">
        <v>31098</v>
      </c>
      <c r="H621" t="s">
        <v>301</v>
      </c>
      <c r="I621" s="1">
        <v>-216.68</v>
      </c>
      <c r="J621" t="s">
        <v>623</v>
      </c>
      <c r="K621" s="2" t="s">
        <v>624</v>
      </c>
      <c r="L621" t="s">
        <v>566</v>
      </c>
    </row>
    <row r="622" spans="1:12" x14ac:dyDescent="0.3">
      <c r="A622" t="s">
        <v>619</v>
      </c>
      <c r="B622" s="2">
        <v>44985</v>
      </c>
      <c r="C622">
        <v>1189623</v>
      </c>
      <c r="D622" t="s">
        <v>12</v>
      </c>
      <c r="E622" s="2">
        <v>45015</v>
      </c>
      <c r="F622" t="s">
        <v>13</v>
      </c>
      <c r="G622">
        <v>32132</v>
      </c>
      <c r="H622" t="s">
        <v>304</v>
      </c>
      <c r="I622" s="1">
        <v>220.72</v>
      </c>
      <c r="J622" t="s">
        <v>573</v>
      </c>
      <c r="K622" s="2" t="s">
        <v>566</v>
      </c>
      <c r="L622">
        <v>0</v>
      </c>
    </row>
    <row r="623" spans="1:12" x14ac:dyDescent="0.3">
      <c r="A623" t="s">
        <v>619</v>
      </c>
      <c r="B623" s="2">
        <v>45034</v>
      </c>
      <c r="C623">
        <v>1194796</v>
      </c>
      <c r="D623" t="s">
        <v>12</v>
      </c>
      <c r="E623" s="2">
        <v>45064</v>
      </c>
      <c r="F623" t="s">
        <v>13</v>
      </c>
      <c r="G623">
        <v>32132</v>
      </c>
      <c r="H623" t="s">
        <v>304</v>
      </c>
      <c r="I623" s="1">
        <v>101.36</v>
      </c>
      <c r="J623" t="s">
        <v>623</v>
      </c>
      <c r="K623" s="2" t="s">
        <v>624</v>
      </c>
      <c r="L623" t="s">
        <v>566</v>
      </c>
    </row>
    <row r="624" spans="1:12" x14ac:dyDescent="0.3">
      <c r="A624" t="s">
        <v>620</v>
      </c>
      <c r="B624" s="2">
        <v>44816</v>
      </c>
      <c r="C624">
        <v>1172946</v>
      </c>
      <c r="D624" t="s">
        <v>305</v>
      </c>
      <c r="E624" s="2">
        <v>44846</v>
      </c>
      <c r="F624" t="s">
        <v>13</v>
      </c>
      <c r="G624">
        <v>40184</v>
      </c>
      <c r="H624" t="s">
        <v>306</v>
      </c>
      <c r="I624" s="1">
        <v>5.55</v>
      </c>
      <c r="J624" t="s">
        <v>623</v>
      </c>
      <c r="K624" s="2" t="s">
        <v>624</v>
      </c>
      <c r="L624" t="s">
        <v>566</v>
      </c>
    </row>
    <row r="625" spans="1:12" x14ac:dyDescent="0.3">
      <c r="A625" t="s">
        <v>620</v>
      </c>
      <c r="B625" s="2">
        <v>44951</v>
      </c>
      <c r="C625">
        <v>1186377</v>
      </c>
      <c r="E625" s="2">
        <v>44981</v>
      </c>
      <c r="F625" t="s">
        <v>13</v>
      </c>
      <c r="G625">
        <v>40184</v>
      </c>
      <c r="H625" t="s">
        <v>306</v>
      </c>
      <c r="I625" s="1">
        <v>0.37</v>
      </c>
      <c r="J625" t="s">
        <v>573</v>
      </c>
      <c r="K625" s="2" t="s">
        <v>566</v>
      </c>
      <c r="L625" t="s">
        <v>599</v>
      </c>
    </row>
    <row r="626" spans="1:12" x14ac:dyDescent="0.3">
      <c r="A626" t="s">
        <v>620</v>
      </c>
      <c r="B626" s="2">
        <v>45056</v>
      </c>
      <c r="C626">
        <v>1197030</v>
      </c>
      <c r="D626" t="s">
        <v>12</v>
      </c>
      <c r="E626" s="2">
        <v>45086</v>
      </c>
      <c r="F626" t="s">
        <v>13</v>
      </c>
      <c r="G626">
        <v>40184</v>
      </c>
      <c r="H626" t="s">
        <v>306</v>
      </c>
      <c r="I626" s="1">
        <v>2835</v>
      </c>
      <c r="J626" t="s">
        <v>623</v>
      </c>
      <c r="K626" s="2" t="s">
        <v>624</v>
      </c>
      <c r="L626" t="s">
        <v>566</v>
      </c>
    </row>
    <row r="627" spans="1:12" x14ac:dyDescent="0.3">
      <c r="A627" t="s">
        <v>620</v>
      </c>
      <c r="B627" s="2">
        <v>45091</v>
      </c>
      <c r="C627">
        <v>1200857</v>
      </c>
      <c r="D627" t="s">
        <v>12</v>
      </c>
      <c r="E627" s="2">
        <v>45121</v>
      </c>
      <c r="F627" t="s">
        <v>13</v>
      </c>
      <c r="G627">
        <v>40184</v>
      </c>
      <c r="H627" t="s">
        <v>306</v>
      </c>
      <c r="I627" s="1">
        <v>1703.97</v>
      </c>
      <c r="J627" t="s">
        <v>623</v>
      </c>
      <c r="K627" s="2" t="s">
        <v>624</v>
      </c>
      <c r="L627" t="s">
        <v>566</v>
      </c>
    </row>
    <row r="628" spans="1:12" x14ac:dyDescent="0.3">
      <c r="A628" t="s">
        <v>620</v>
      </c>
      <c r="B628" s="2">
        <v>45091</v>
      </c>
      <c r="C628">
        <v>1200859</v>
      </c>
      <c r="D628" t="s">
        <v>12</v>
      </c>
      <c r="E628" s="2">
        <v>45121</v>
      </c>
      <c r="F628" t="s">
        <v>13</v>
      </c>
      <c r="G628">
        <v>40184</v>
      </c>
      <c r="H628" t="s">
        <v>306</v>
      </c>
      <c r="I628" s="1">
        <v>1704</v>
      </c>
      <c r="J628" t="s">
        <v>623</v>
      </c>
      <c r="K628" s="2" t="s">
        <v>624</v>
      </c>
      <c r="L628" t="s">
        <v>566</v>
      </c>
    </row>
    <row r="629" spans="1:12" x14ac:dyDescent="0.3">
      <c r="A629" t="s">
        <v>620</v>
      </c>
      <c r="B629" s="2">
        <v>45091</v>
      </c>
      <c r="C629">
        <v>1200861</v>
      </c>
      <c r="D629" t="s">
        <v>12</v>
      </c>
      <c r="E629" s="2">
        <v>45121</v>
      </c>
      <c r="F629" t="s">
        <v>16</v>
      </c>
      <c r="G629">
        <v>40184</v>
      </c>
      <c r="H629" t="s">
        <v>306</v>
      </c>
      <c r="I629" s="1">
        <v>-1704</v>
      </c>
      <c r="J629" t="s">
        <v>623</v>
      </c>
      <c r="K629" s="2" t="s">
        <v>624</v>
      </c>
      <c r="L629" t="s">
        <v>566</v>
      </c>
    </row>
    <row r="630" spans="1:12" x14ac:dyDescent="0.3">
      <c r="A630" t="s">
        <v>620</v>
      </c>
      <c r="B630" s="2">
        <v>44770</v>
      </c>
      <c r="C630">
        <v>1167838</v>
      </c>
      <c r="D630" t="s">
        <v>307</v>
      </c>
      <c r="E630" s="2">
        <v>44800</v>
      </c>
      <c r="F630" t="s">
        <v>13</v>
      </c>
      <c r="G630">
        <v>40197</v>
      </c>
      <c r="H630" t="s">
        <v>308</v>
      </c>
      <c r="I630" s="1">
        <v>12.5</v>
      </c>
      <c r="J630" t="s">
        <v>564</v>
      </c>
      <c r="K630" s="2" t="s">
        <v>566</v>
      </c>
      <c r="L630">
        <v>0</v>
      </c>
    </row>
    <row r="631" spans="1:12" x14ac:dyDescent="0.3">
      <c r="A631" t="s">
        <v>620</v>
      </c>
      <c r="B631" s="2">
        <v>44855</v>
      </c>
      <c r="C631">
        <v>1177347</v>
      </c>
      <c r="D631" t="s">
        <v>309</v>
      </c>
      <c r="E631" s="2">
        <v>44885</v>
      </c>
      <c r="F631" t="s">
        <v>13</v>
      </c>
      <c r="G631">
        <v>40197</v>
      </c>
      <c r="H631" t="s">
        <v>308</v>
      </c>
      <c r="I631" s="1">
        <v>22.52</v>
      </c>
      <c r="J631" t="s">
        <v>623</v>
      </c>
      <c r="K631" s="2" t="s">
        <v>624</v>
      </c>
      <c r="L631" t="s">
        <v>566</v>
      </c>
    </row>
    <row r="632" spans="1:12" x14ac:dyDescent="0.3">
      <c r="A632" t="s">
        <v>620</v>
      </c>
      <c r="B632" s="2">
        <v>44855</v>
      </c>
      <c r="C632">
        <v>1177350</v>
      </c>
      <c r="D632" t="s">
        <v>310</v>
      </c>
      <c r="E632" s="2">
        <v>44885</v>
      </c>
      <c r="F632" t="s">
        <v>13</v>
      </c>
      <c r="G632">
        <v>40197</v>
      </c>
      <c r="H632" t="s">
        <v>308</v>
      </c>
      <c r="I632" s="1">
        <v>82.14</v>
      </c>
      <c r="J632" t="s">
        <v>623</v>
      </c>
      <c r="K632" s="2" t="s">
        <v>624</v>
      </c>
      <c r="L632" t="s">
        <v>566</v>
      </c>
    </row>
    <row r="633" spans="1:12" x14ac:dyDescent="0.3">
      <c r="A633" t="s">
        <v>620</v>
      </c>
      <c r="B633" s="2">
        <v>44856</v>
      </c>
      <c r="C633">
        <v>1177384</v>
      </c>
      <c r="D633" t="s">
        <v>311</v>
      </c>
      <c r="E633" s="2">
        <v>44886</v>
      </c>
      <c r="F633" t="s">
        <v>16</v>
      </c>
      <c r="G633">
        <v>40197</v>
      </c>
      <c r="H633" t="s">
        <v>308</v>
      </c>
      <c r="I633" s="1">
        <v>-22.52</v>
      </c>
      <c r="J633" t="s">
        <v>623</v>
      </c>
      <c r="K633" s="2" t="s">
        <v>624</v>
      </c>
      <c r="L633" t="s">
        <v>566</v>
      </c>
    </row>
    <row r="634" spans="1:12" x14ac:dyDescent="0.3">
      <c r="A634" t="s">
        <v>620</v>
      </c>
      <c r="B634" s="2">
        <v>44856</v>
      </c>
      <c r="C634">
        <v>1177389</v>
      </c>
      <c r="D634" t="s">
        <v>312</v>
      </c>
      <c r="E634" s="2">
        <v>44886</v>
      </c>
      <c r="F634" t="s">
        <v>13</v>
      </c>
      <c r="G634">
        <v>40197</v>
      </c>
      <c r="H634" t="s">
        <v>308</v>
      </c>
      <c r="I634" s="1">
        <v>22.52</v>
      </c>
      <c r="J634" t="s">
        <v>623</v>
      </c>
      <c r="K634" s="2" t="s">
        <v>624</v>
      </c>
      <c r="L634" t="s">
        <v>566</v>
      </c>
    </row>
    <row r="635" spans="1:12" x14ac:dyDescent="0.3">
      <c r="A635" t="s">
        <v>620</v>
      </c>
      <c r="B635" s="2">
        <v>44856</v>
      </c>
      <c r="C635">
        <v>1177390</v>
      </c>
      <c r="D635" t="s">
        <v>313</v>
      </c>
      <c r="E635" s="2">
        <v>44886</v>
      </c>
      <c r="F635" t="s">
        <v>16</v>
      </c>
      <c r="G635">
        <v>40197</v>
      </c>
      <c r="H635" t="s">
        <v>308</v>
      </c>
      <c r="I635" s="1">
        <v>-82.14</v>
      </c>
      <c r="J635" t="s">
        <v>623</v>
      </c>
      <c r="K635" s="2" t="s">
        <v>624</v>
      </c>
      <c r="L635" t="s">
        <v>566</v>
      </c>
    </row>
    <row r="636" spans="1:12" x14ac:dyDescent="0.3">
      <c r="A636" t="s">
        <v>620</v>
      </c>
      <c r="B636" s="2">
        <v>44856</v>
      </c>
      <c r="C636">
        <v>1177393</v>
      </c>
      <c r="D636" t="s">
        <v>314</v>
      </c>
      <c r="E636" s="2">
        <v>44886</v>
      </c>
      <c r="F636" t="s">
        <v>13</v>
      </c>
      <c r="G636">
        <v>40197</v>
      </c>
      <c r="H636" t="s">
        <v>308</v>
      </c>
      <c r="I636" s="1">
        <v>82.14</v>
      </c>
      <c r="J636" t="s">
        <v>623</v>
      </c>
      <c r="K636" s="2" t="s">
        <v>624</v>
      </c>
      <c r="L636" t="s">
        <v>566</v>
      </c>
    </row>
    <row r="637" spans="1:12" x14ac:dyDescent="0.3">
      <c r="A637" t="s">
        <v>620</v>
      </c>
      <c r="B637" s="2">
        <v>44922</v>
      </c>
      <c r="C637">
        <v>10848747</v>
      </c>
      <c r="D637" t="s">
        <v>210</v>
      </c>
      <c r="E637" s="2">
        <v>44952</v>
      </c>
      <c r="F637" t="s">
        <v>16</v>
      </c>
      <c r="G637">
        <v>40197</v>
      </c>
      <c r="H637" t="s">
        <v>308</v>
      </c>
      <c r="I637" s="1">
        <v>-12.5</v>
      </c>
      <c r="J637" t="s">
        <v>623</v>
      </c>
      <c r="K637" s="2" t="s">
        <v>624</v>
      </c>
      <c r="L637" t="s">
        <v>566</v>
      </c>
    </row>
    <row r="638" spans="1:12" x14ac:dyDescent="0.3">
      <c r="A638" t="s">
        <v>620</v>
      </c>
      <c r="B638" s="2">
        <v>44956</v>
      </c>
      <c r="C638">
        <v>1186840</v>
      </c>
      <c r="D638" t="s">
        <v>12</v>
      </c>
      <c r="E638" s="2">
        <v>44986</v>
      </c>
      <c r="F638" t="s">
        <v>13</v>
      </c>
      <c r="G638">
        <v>40197</v>
      </c>
      <c r="H638" t="s">
        <v>308</v>
      </c>
      <c r="I638" s="1">
        <v>712.62</v>
      </c>
      <c r="J638" t="s">
        <v>564</v>
      </c>
      <c r="K638" s="2" t="s">
        <v>566</v>
      </c>
      <c r="L638" t="s">
        <v>599</v>
      </c>
    </row>
    <row r="639" spans="1:12" x14ac:dyDescent="0.3">
      <c r="A639" t="s">
        <v>620</v>
      </c>
      <c r="B639" s="2">
        <v>44963</v>
      </c>
      <c r="C639">
        <v>1187650</v>
      </c>
      <c r="D639" t="s">
        <v>12</v>
      </c>
      <c r="E639" s="2">
        <v>44993</v>
      </c>
      <c r="F639" t="s">
        <v>13</v>
      </c>
      <c r="G639">
        <v>40197</v>
      </c>
      <c r="H639" t="s">
        <v>308</v>
      </c>
      <c r="I639" s="1">
        <v>1639.03</v>
      </c>
      <c r="J639" t="s">
        <v>623</v>
      </c>
      <c r="K639" s="2" t="s">
        <v>624</v>
      </c>
      <c r="L639" t="s">
        <v>566</v>
      </c>
    </row>
    <row r="640" spans="1:12" x14ac:dyDescent="0.3">
      <c r="A640" t="s">
        <v>620</v>
      </c>
      <c r="B640" s="2">
        <v>45118</v>
      </c>
      <c r="C640">
        <v>1203588</v>
      </c>
      <c r="D640" t="s">
        <v>12</v>
      </c>
      <c r="E640" s="2">
        <v>45148</v>
      </c>
      <c r="F640" t="s">
        <v>13</v>
      </c>
      <c r="G640">
        <v>40197</v>
      </c>
      <c r="H640" t="s">
        <v>308</v>
      </c>
      <c r="I640" s="1">
        <v>181.37</v>
      </c>
      <c r="J640" t="s">
        <v>573</v>
      </c>
      <c r="K640" s="2">
        <v>0</v>
      </c>
      <c r="L640">
        <v>0</v>
      </c>
    </row>
    <row r="641" spans="1:12" x14ac:dyDescent="0.3">
      <c r="A641" t="s">
        <v>620</v>
      </c>
      <c r="B641" s="2">
        <v>45128</v>
      </c>
      <c r="C641">
        <v>1204807</v>
      </c>
      <c r="D641" t="s">
        <v>12</v>
      </c>
      <c r="E641" s="2">
        <v>45158</v>
      </c>
      <c r="F641" t="s">
        <v>13</v>
      </c>
      <c r="G641">
        <v>40197</v>
      </c>
      <c r="H641" t="s">
        <v>308</v>
      </c>
      <c r="I641" s="1">
        <v>677.95</v>
      </c>
      <c r="J641" t="s">
        <v>623</v>
      </c>
      <c r="K641" s="2" t="s">
        <v>624</v>
      </c>
      <c r="L641" t="s">
        <v>566</v>
      </c>
    </row>
    <row r="642" spans="1:12" x14ac:dyDescent="0.3">
      <c r="A642" t="s">
        <v>620</v>
      </c>
      <c r="B642" s="2">
        <v>45104</v>
      </c>
      <c r="C642">
        <v>10883357</v>
      </c>
      <c r="D642" t="s">
        <v>315</v>
      </c>
      <c r="F642" t="s">
        <v>18</v>
      </c>
      <c r="G642">
        <v>40752</v>
      </c>
      <c r="H642" t="s">
        <v>316</v>
      </c>
      <c r="I642" s="1">
        <v>-874.38</v>
      </c>
      <c r="J642" t="s">
        <v>623</v>
      </c>
      <c r="K642" s="2" t="s">
        <v>624</v>
      </c>
      <c r="L642" t="s">
        <v>566</v>
      </c>
    </row>
    <row r="643" spans="1:12" x14ac:dyDescent="0.3">
      <c r="A643" t="s">
        <v>620</v>
      </c>
      <c r="B643" s="2">
        <v>43553</v>
      </c>
      <c r="C643">
        <v>1042191</v>
      </c>
      <c r="D643" t="s">
        <v>317</v>
      </c>
      <c r="E643" s="2">
        <v>43583</v>
      </c>
      <c r="F643" t="s">
        <v>13</v>
      </c>
      <c r="G643">
        <v>40752</v>
      </c>
      <c r="H643" t="s">
        <v>316</v>
      </c>
      <c r="I643" s="1">
        <v>600</v>
      </c>
      <c r="J643" t="s">
        <v>564</v>
      </c>
      <c r="K643" s="2" t="s">
        <v>566</v>
      </c>
      <c r="L643">
        <v>0</v>
      </c>
    </row>
    <row r="644" spans="1:12" x14ac:dyDescent="0.3">
      <c r="A644" t="s">
        <v>620</v>
      </c>
      <c r="B644" s="2">
        <v>44530</v>
      </c>
      <c r="C644">
        <v>1140840</v>
      </c>
      <c r="D644" t="s">
        <v>318</v>
      </c>
      <c r="E644" s="2">
        <v>44560</v>
      </c>
      <c r="F644" t="s">
        <v>13</v>
      </c>
      <c r="G644">
        <v>40752</v>
      </c>
      <c r="H644" t="s">
        <v>316</v>
      </c>
      <c r="I644" s="1">
        <v>172.43</v>
      </c>
      <c r="J644" t="s">
        <v>564</v>
      </c>
      <c r="K644" s="2">
        <v>44217</v>
      </c>
      <c r="L644" t="s">
        <v>572</v>
      </c>
    </row>
    <row r="645" spans="1:12" x14ac:dyDescent="0.3">
      <c r="A645" t="s">
        <v>620</v>
      </c>
      <c r="B645" s="2">
        <v>44727</v>
      </c>
      <c r="C645">
        <v>1163346</v>
      </c>
      <c r="D645" t="s">
        <v>319</v>
      </c>
      <c r="E645" s="2">
        <v>44757</v>
      </c>
      <c r="F645" t="s">
        <v>13</v>
      </c>
      <c r="G645">
        <v>40752</v>
      </c>
      <c r="H645" t="s">
        <v>316</v>
      </c>
      <c r="I645" s="1">
        <v>0.9</v>
      </c>
      <c r="J645" t="s">
        <v>564</v>
      </c>
      <c r="K645" s="2" t="s">
        <v>566</v>
      </c>
      <c r="L645">
        <v>0</v>
      </c>
    </row>
    <row r="646" spans="1:12" x14ac:dyDescent="0.3">
      <c r="A646" t="s">
        <v>620</v>
      </c>
      <c r="B646" s="2">
        <v>45012</v>
      </c>
      <c r="C646">
        <v>1192771</v>
      </c>
      <c r="D646" t="s">
        <v>12</v>
      </c>
      <c r="E646" s="2">
        <v>45042</v>
      </c>
      <c r="F646" t="s">
        <v>13</v>
      </c>
      <c r="G646">
        <v>40752</v>
      </c>
      <c r="H646" t="s">
        <v>316</v>
      </c>
      <c r="I646" s="1">
        <v>885</v>
      </c>
      <c r="J646" t="s">
        <v>623</v>
      </c>
      <c r="K646" s="2" t="s">
        <v>624</v>
      </c>
      <c r="L646" t="s">
        <v>566</v>
      </c>
    </row>
    <row r="647" spans="1:12" x14ac:dyDescent="0.3">
      <c r="A647" t="s">
        <v>620</v>
      </c>
      <c r="B647" s="2">
        <v>45036</v>
      </c>
      <c r="C647">
        <v>1195144</v>
      </c>
      <c r="D647" t="s">
        <v>12</v>
      </c>
      <c r="E647" s="2">
        <v>45066</v>
      </c>
      <c r="F647" t="s">
        <v>13</v>
      </c>
      <c r="G647">
        <v>40752</v>
      </c>
      <c r="H647" t="s">
        <v>316</v>
      </c>
      <c r="I647" s="1">
        <v>360.5</v>
      </c>
      <c r="J647" t="s">
        <v>573</v>
      </c>
      <c r="K647" s="2" t="s">
        <v>566</v>
      </c>
      <c r="L647">
        <v>0</v>
      </c>
    </row>
    <row r="648" spans="1:12" x14ac:dyDescent="0.3">
      <c r="A648" t="s">
        <v>620</v>
      </c>
      <c r="B648" s="2">
        <v>45042</v>
      </c>
      <c r="C648">
        <v>1195600</v>
      </c>
      <c r="D648" t="s">
        <v>12</v>
      </c>
      <c r="E648" s="2">
        <v>45072</v>
      </c>
      <c r="F648" t="s">
        <v>13</v>
      </c>
      <c r="G648">
        <v>40752</v>
      </c>
      <c r="H648" t="s">
        <v>316</v>
      </c>
      <c r="I648" s="1">
        <v>1344</v>
      </c>
      <c r="J648" t="s">
        <v>623</v>
      </c>
      <c r="K648" s="2" t="s">
        <v>624</v>
      </c>
      <c r="L648" t="s">
        <v>566</v>
      </c>
    </row>
    <row r="649" spans="1:12" x14ac:dyDescent="0.3">
      <c r="A649" t="s">
        <v>620</v>
      </c>
      <c r="B649" s="2">
        <v>45086</v>
      </c>
      <c r="C649">
        <v>1200322</v>
      </c>
      <c r="D649" t="s">
        <v>12</v>
      </c>
      <c r="E649" s="2">
        <v>45116</v>
      </c>
      <c r="F649" t="s">
        <v>13</v>
      </c>
      <c r="G649">
        <v>40752</v>
      </c>
      <c r="H649" t="s">
        <v>316</v>
      </c>
      <c r="I649" s="1">
        <v>1190.8</v>
      </c>
      <c r="J649" t="s">
        <v>623</v>
      </c>
      <c r="K649" s="2" t="s">
        <v>624</v>
      </c>
      <c r="L649" t="s">
        <v>566</v>
      </c>
    </row>
    <row r="650" spans="1:12" x14ac:dyDescent="0.3">
      <c r="A650" t="s">
        <v>620</v>
      </c>
      <c r="B650" s="2">
        <v>45086</v>
      </c>
      <c r="C650">
        <v>1200325</v>
      </c>
      <c r="D650" t="s">
        <v>12</v>
      </c>
      <c r="E650" s="2">
        <v>45116</v>
      </c>
      <c r="F650" t="s">
        <v>13</v>
      </c>
      <c r="G650">
        <v>40752</v>
      </c>
      <c r="H650" t="s">
        <v>316</v>
      </c>
      <c r="I650" s="1">
        <v>1190.8</v>
      </c>
      <c r="J650" t="s">
        <v>623</v>
      </c>
      <c r="K650" s="2" t="s">
        <v>624</v>
      </c>
      <c r="L650" t="s">
        <v>566</v>
      </c>
    </row>
    <row r="651" spans="1:12" x14ac:dyDescent="0.3">
      <c r="A651" t="s">
        <v>620</v>
      </c>
      <c r="B651" s="2">
        <v>45086</v>
      </c>
      <c r="C651">
        <v>1200328</v>
      </c>
      <c r="D651" t="s">
        <v>12</v>
      </c>
      <c r="E651" s="2">
        <v>45116</v>
      </c>
      <c r="F651" t="s">
        <v>16</v>
      </c>
      <c r="G651">
        <v>40752</v>
      </c>
      <c r="H651" t="s">
        <v>316</v>
      </c>
      <c r="I651" s="1">
        <v>-1190.8</v>
      </c>
      <c r="J651" t="s">
        <v>623</v>
      </c>
      <c r="K651" s="2" t="s">
        <v>624</v>
      </c>
      <c r="L651" t="s">
        <v>566</v>
      </c>
    </row>
    <row r="652" spans="1:12" x14ac:dyDescent="0.3">
      <c r="A652" t="s">
        <v>620</v>
      </c>
      <c r="B652" s="2">
        <v>45054</v>
      </c>
      <c r="C652">
        <v>10874890</v>
      </c>
      <c r="D652" t="s">
        <v>107</v>
      </c>
      <c r="F652" t="s">
        <v>18</v>
      </c>
      <c r="G652">
        <v>40753</v>
      </c>
      <c r="H652" t="s">
        <v>320</v>
      </c>
      <c r="I652" s="1">
        <v>-37.25</v>
      </c>
      <c r="J652" t="s">
        <v>623</v>
      </c>
      <c r="K652" s="2" t="s">
        <v>624</v>
      </c>
      <c r="L652" t="s">
        <v>566</v>
      </c>
    </row>
    <row r="653" spans="1:12" x14ac:dyDescent="0.3">
      <c r="A653" t="s">
        <v>620</v>
      </c>
      <c r="B653" s="2">
        <v>45054</v>
      </c>
      <c r="C653">
        <v>10874892</v>
      </c>
      <c r="D653" t="s">
        <v>107</v>
      </c>
      <c r="F653" t="s">
        <v>18</v>
      </c>
      <c r="G653">
        <v>40753</v>
      </c>
      <c r="H653" t="s">
        <v>320</v>
      </c>
      <c r="I653" s="1">
        <v>-153.18</v>
      </c>
      <c r="J653" t="s">
        <v>623</v>
      </c>
      <c r="K653" s="2" t="s">
        <v>624</v>
      </c>
      <c r="L653" t="s">
        <v>566</v>
      </c>
    </row>
    <row r="654" spans="1:12" x14ac:dyDescent="0.3">
      <c r="A654" t="s">
        <v>620</v>
      </c>
      <c r="B654" s="2">
        <v>44883</v>
      </c>
      <c r="C654">
        <v>1179823</v>
      </c>
      <c r="D654" t="s">
        <v>12</v>
      </c>
      <c r="E654" s="2">
        <v>44913</v>
      </c>
      <c r="F654" t="s">
        <v>13</v>
      </c>
      <c r="G654">
        <v>40753</v>
      </c>
      <c r="H654" t="s">
        <v>320</v>
      </c>
      <c r="I654" s="1">
        <v>195.61</v>
      </c>
      <c r="J654" t="s">
        <v>573</v>
      </c>
      <c r="K654" s="2" t="s">
        <v>566</v>
      </c>
      <c r="L654">
        <v>0</v>
      </c>
    </row>
    <row r="655" spans="1:12" x14ac:dyDescent="0.3">
      <c r="A655" t="s">
        <v>620</v>
      </c>
      <c r="B655" s="2">
        <v>44925</v>
      </c>
      <c r="C655">
        <v>1183902</v>
      </c>
      <c r="D655" t="s">
        <v>12</v>
      </c>
      <c r="E655" s="2">
        <v>44955</v>
      </c>
      <c r="F655" t="s">
        <v>13</v>
      </c>
      <c r="G655">
        <v>40753</v>
      </c>
      <c r="H655" t="s">
        <v>320</v>
      </c>
      <c r="I655" s="1">
        <v>120.38</v>
      </c>
      <c r="J655" t="s">
        <v>623</v>
      </c>
      <c r="K655" s="2" t="s">
        <v>624</v>
      </c>
      <c r="L655" t="s">
        <v>566</v>
      </c>
    </row>
    <row r="656" spans="1:12" x14ac:dyDescent="0.3">
      <c r="A656" t="s">
        <v>620</v>
      </c>
      <c r="B656" s="2">
        <v>44925</v>
      </c>
      <c r="C656">
        <v>1183901</v>
      </c>
      <c r="D656" t="s">
        <v>12</v>
      </c>
      <c r="E656" s="2">
        <v>44955</v>
      </c>
      <c r="F656" t="s">
        <v>13</v>
      </c>
      <c r="G656">
        <v>40753</v>
      </c>
      <c r="H656" t="s">
        <v>320</v>
      </c>
      <c r="I656" s="1">
        <v>120.38</v>
      </c>
      <c r="J656" t="s">
        <v>623</v>
      </c>
      <c r="K656" s="2" t="s">
        <v>624</v>
      </c>
      <c r="L656" t="s">
        <v>566</v>
      </c>
    </row>
    <row r="657" spans="1:12" x14ac:dyDescent="0.3">
      <c r="A657" t="s">
        <v>620</v>
      </c>
      <c r="B657" s="2">
        <v>44925</v>
      </c>
      <c r="C657">
        <v>1183900</v>
      </c>
      <c r="D657" t="s">
        <v>12</v>
      </c>
      <c r="E657" s="2">
        <v>44955</v>
      </c>
      <c r="F657" t="s">
        <v>13</v>
      </c>
      <c r="G657">
        <v>40753</v>
      </c>
      <c r="H657" t="s">
        <v>320</v>
      </c>
      <c r="I657" s="1">
        <v>120.38</v>
      </c>
      <c r="J657" t="s">
        <v>623</v>
      </c>
      <c r="K657" s="2" t="s">
        <v>624</v>
      </c>
      <c r="L657" t="s">
        <v>566</v>
      </c>
    </row>
    <row r="658" spans="1:12" x14ac:dyDescent="0.3">
      <c r="A658" t="s">
        <v>620</v>
      </c>
      <c r="B658" s="2">
        <v>45071</v>
      </c>
      <c r="C658">
        <v>1198770</v>
      </c>
      <c r="D658" t="s">
        <v>12</v>
      </c>
      <c r="E658" s="2">
        <v>45101</v>
      </c>
      <c r="F658" t="s">
        <v>13</v>
      </c>
      <c r="G658">
        <v>40753</v>
      </c>
      <c r="H658" t="s">
        <v>320</v>
      </c>
      <c r="I658" s="1">
        <v>599.20000000000005</v>
      </c>
      <c r="J658" t="s">
        <v>623</v>
      </c>
      <c r="K658" s="2" t="s">
        <v>624</v>
      </c>
      <c r="L658" t="s">
        <v>566</v>
      </c>
    </row>
    <row r="659" spans="1:12" x14ac:dyDescent="0.3">
      <c r="A659" t="s">
        <v>620</v>
      </c>
      <c r="B659" s="2">
        <v>45071</v>
      </c>
      <c r="C659">
        <v>1198769</v>
      </c>
      <c r="D659" t="s">
        <v>12</v>
      </c>
      <c r="E659" s="2">
        <v>45101</v>
      </c>
      <c r="F659" t="s">
        <v>13</v>
      </c>
      <c r="G659">
        <v>40753</v>
      </c>
      <c r="H659" t="s">
        <v>320</v>
      </c>
      <c r="I659" s="1">
        <v>2311.1999999999998</v>
      </c>
      <c r="J659" t="s">
        <v>623</v>
      </c>
      <c r="K659" s="2" t="s">
        <v>624</v>
      </c>
      <c r="L659" t="s">
        <v>566</v>
      </c>
    </row>
    <row r="660" spans="1:12" x14ac:dyDescent="0.3">
      <c r="A660" t="s">
        <v>620</v>
      </c>
      <c r="B660" s="2">
        <v>45071</v>
      </c>
      <c r="C660">
        <v>1198766</v>
      </c>
      <c r="D660" t="s">
        <v>12</v>
      </c>
      <c r="E660" s="2">
        <v>45101</v>
      </c>
      <c r="F660" t="s">
        <v>13</v>
      </c>
      <c r="G660">
        <v>40753</v>
      </c>
      <c r="H660" t="s">
        <v>320</v>
      </c>
      <c r="I660" s="1">
        <v>2910.4</v>
      </c>
      <c r="J660" t="s">
        <v>623</v>
      </c>
      <c r="K660" s="2" t="s">
        <v>624</v>
      </c>
      <c r="L660" t="s">
        <v>566</v>
      </c>
    </row>
    <row r="661" spans="1:12" x14ac:dyDescent="0.3">
      <c r="A661" t="s">
        <v>620</v>
      </c>
      <c r="B661" s="2">
        <v>45071</v>
      </c>
      <c r="C661">
        <v>1198772</v>
      </c>
      <c r="D661" t="s">
        <v>12</v>
      </c>
      <c r="E661" s="2">
        <v>45101</v>
      </c>
      <c r="F661" t="s">
        <v>16</v>
      </c>
      <c r="G661">
        <v>40753</v>
      </c>
      <c r="H661" t="s">
        <v>320</v>
      </c>
      <c r="I661" s="1">
        <v>-2910.4</v>
      </c>
      <c r="J661" t="s">
        <v>623</v>
      </c>
      <c r="K661" s="2" t="s">
        <v>624</v>
      </c>
      <c r="L661" t="s">
        <v>566</v>
      </c>
    </row>
    <row r="662" spans="1:12" x14ac:dyDescent="0.3">
      <c r="A662" t="s">
        <v>620</v>
      </c>
      <c r="B662" s="2">
        <v>45076</v>
      </c>
      <c r="C662">
        <v>1199211</v>
      </c>
      <c r="D662" t="s">
        <v>12</v>
      </c>
      <c r="E662" s="2">
        <v>45106</v>
      </c>
      <c r="F662" t="s">
        <v>13</v>
      </c>
      <c r="G662">
        <v>40753</v>
      </c>
      <c r="H662" t="s">
        <v>320</v>
      </c>
      <c r="I662" s="1">
        <v>2910.4</v>
      </c>
      <c r="J662" t="s">
        <v>623</v>
      </c>
      <c r="K662" s="2" t="s">
        <v>624</v>
      </c>
      <c r="L662" t="s">
        <v>566</v>
      </c>
    </row>
    <row r="663" spans="1:12" x14ac:dyDescent="0.3">
      <c r="A663" t="s">
        <v>620</v>
      </c>
      <c r="B663" s="2">
        <v>45076</v>
      </c>
      <c r="C663">
        <v>1199213</v>
      </c>
      <c r="D663" t="s">
        <v>12</v>
      </c>
      <c r="E663" s="2">
        <v>45106</v>
      </c>
      <c r="F663" t="s">
        <v>16</v>
      </c>
      <c r="G663">
        <v>40753</v>
      </c>
      <c r="H663" t="s">
        <v>320</v>
      </c>
      <c r="I663" s="1">
        <v>-2910.4</v>
      </c>
      <c r="J663" t="s">
        <v>623</v>
      </c>
      <c r="K663" s="2" t="s">
        <v>624</v>
      </c>
      <c r="L663" t="s">
        <v>566</v>
      </c>
    </row>
    <row r="664" spans="1:12" x14ac:dyDescent="0.3">
      <c r="A664" t="s">
        <v>620</v>
      </c>
      <c r="B664" s="2">
        <v>44925</v>
      </c>
      <c r="C664">
        <v>1183898</v>
      </c>
      <c r="D664" t="s">
        <v>12</v>
      </c>
      <c r="E664" s="2">
        <v>44955</v>
      </c>
      <c r="F664" t="s">
        <v>13</v>
      </c>
      <c r="G664">
        <v>40753</v>
      </c>
      <c r="H664" t="s">
        <v>320</v>
      </c>
      <c r="I664" s="1">
        <v>120.38</v>
      </c>
      <c r="J664" t="s">
        <v>623</v>
      </c>
      <c r="K664" s="2" t="s">
        <v>624</v>
      </c>
      <c r="L664" t="s">
        <v>566</v>
      </c>
    </row>
    <row r="665" spans="1:12" x14ac:dyDescent="0.3">
      <c r="A665" t="s">
        <v>620</v>
      </c>
      <c r="B665" s="2">
        <v>44939</v>
      </c>
      <c r="C665">
        <v>1184998</v>
      </c>
      <c r="D665" t="s">
        <v>12</v>
      </c>
      <c r="E665" s="2">
        <v>44969</v>
      </c>
      <c r="F665" t="s">
        <v>13</v>
      </c>
      <c r="G665">
        <v>40753</v>
      </c>
      <c r="H665" t="s">
        <v>320</v>
      </c>
      <c r="I665" s="1">
        <v>69.28</v>
      </c>
      <c r="J665" t="s">
        <v>623</v>
      </c>
      <c r="K665" s="2" t="s">
        <v>624</v>
      </c>
      <c r="L665" t="s">
        <v>566</v>
      </c>
    </row>
    <row r="666" spans="1:12" x14ac:dyDescent="0.3">
      <c r="A666" t="s">
        <v>620</v>
      </c>
      <c r="B666" s="2">
        <v>44939</v>
      </c>
      <c r="C666">
        <v>1184988</v>
      </c>
      <c r="D666" t="s">
        <v>12</v>
      </c>
      <c r="E666" s="2">
        <v>44969</v>
      </c>
      <c r="F666" t="s">
        <v>13</v>
      </c>
      <c r="G666">
        <v>40753</v>
      </c>
      <c r="H666" t="s">
        <v>320</v>
      </c>
      <c r="I666" s="1">
        <v>69.28</v>
      </c>
      <c r="J666" t="s">
        <v>623</v>
      </c>
      <c r="K666" s="2" t="s">
        <v>624</v>
      </c>
      <c r="L666" t="s">
        <v>566</v>
      </c>
    </row>
    <row r="667" spans="1:12" x14ac:dyDescent="0.3">
      <c r="A667" t="s">
        <v>620</v>
      </c>
      <c r="B667" s="2">
        <v>44939</v>
      </c>
      <c r="C667">
        <v>1184987</v>
      </c>
      <c r="D667" t="s">
        <v>12</v>
      </c>
      <c r="E667" s="2">
        <v>44969</v>
      </c>
      <c r="F667" t="s">
        <v>13</v>
      </c>
      <c r="G667">
        <v>40753</v>
      </c>
      <c r="H667" t="s">
        <v>320</v>
      </c>
      <c r="I667" s="1">
        <v>69.28</v>
      </c>
      <c r="J667" t="s">
        <v>623</v>
      </c>
      <c r="K667" s="2" t="s">
        <v>624</v>
      </c>
      <c r="L667" t="s">
        <v>566</v>
      </c>
    </row>
    <row r="668" spans="1:12" x14ac:dyDescent="0.3">
      <c r="A668" t="s">
        <v>620</v>
      </c>
      <c r="B668" s="2">
        <v>44939</v>
      </c>
      <c r="C668">
        <v>1184986</v>
      </c>
      <c r="D668" t="s">
        <v>12</v>
      </c>
      <c r="E668" s="2">
        <v>44969</v>
      </c>
      <c r="F668" t="s">
        <v>13</v>
      </c>
      <c r="G668">
        <v>40753</v>
      </c>
      <c r="H668" t="s">
        <v>320</v>
      </c>
      <c r="I668" s="1">
        <v>69.28</v>
      </c>
      <c r="J668" t="s">
        <v>623</v>
      </c>
      <c r="K668" s="2" t="s">
        <v>624</v>
      </c>
      <c r="L668" t="s">
        <v>566</v>
      </c>
    </row>
    <row r="669" spans="1:12" x14ac:dyDescent="0.3">
      <c r="A669" t="s">
        <v>617</v>
      </c>
      <c r="B669" s="2">
        <v>45091</v>
      </c>
      <c r="C669">
        <v>1200881</v>
      </c>
      <c r="D669" t="s">
        <v>12</v>
      </c>
      <c r="E669" s="2">
        <v>45091</v>
      </c>
      <c r="F669" t="s">
        <v>16</v>
      </c>
      <c r="G669">
        <v>14614</v>
      </c>
      <c r="H669" t="s">
        <v>198</v>
      </c>
      <c r="I669" s="1">
        <v>-1990.2</v>
      </c>
      <c r="J669" t="s">
        <v>623</v>
      </c>
      <c r="K669" s="2" t="s">
        <v>624</v>
      </c>
      <c r="L669" t="s">
        <v>566</v>
      </c>
    </row>
    <row r="670" spans="1:12" x14ac:dyDescent="0.3">
      <c r="A670" t="s">
        <v>618</v>
      </c>
      <c r="B670" s="2">
        <v>44972</v>
      </c>
      <c r="C670">
        <v>1188745</v>
      </c>
      <c r="D670" t="s">
        <v>12</v>
      </c>
      <c r="E670" s="2">
        <v>45002</v>
      </c>
      <c r="F670" t="s">
        <v>13</v>
      </c>
      <c r="G670">
        <v>20046</v>
      </c>
      <c r="H670" t="s">
        <v>321</v>
      </c>
      <c r="I670" s="1">
        <v>416.5</v>
      </c>
      <c r="J670" t="s">
        <v>623</v>
      </c>
      <c r="K670" s="2" t="s">
        <v>624</v>
      </c>
      <c r="L670" t="s">
        <v>566</v>
      </c>
    </row>
    <row r="671" spans="1:12" x14ac:dyDescent="0.3">
      <c r="A671" t="s">
        <v>618</v>
      </c>
      <c r="B671" s="2">
        <v>45015</v>
      </c>
      <c r="C671">
        <v>1193127</v>
      </c>
      <c r="D671" t="s">
        <v>12</v>
      </c>
      <c r="E671" s="2">
        <v>45045</v>
      </c>
      <c r="F671" t="s">
        <v>13</v>
      </c>
      <c r="G671">
        <v>20046</v>
      </c>
      <c r="H671" t="s">
        <v>321</v>
      </c>
      <c r="I671" s="1">
        <v>256.25</v>
      </c>
      <c r="J671" t="s">
        <v>623</v>
      </c>
      <c r="K671" s="2" t="s">
        <v>624</v>
      </c>
      <c r="L671" t="s">
        <v>566</v>
      </c>
    </row>
    <row r="672" spans="1:12" x14ac:dyDescent="0.3">
      <c r="A672" t="s">
        <v>618</v>
      </c>
      <c r="B672" s="2">
        <v>45030</v>
      </c>
      <c r="C672">
        <v>1194448</v>
      </c>
      <c r="D672" t="s">
        <v>12</v>
      </c>
      <c r="E672" s="2">
        <v>45060</v>
      </c>
      <c r="F672" t="s">
        <v>13</v>
      </c>
      <c r="G672">
        <v>20046</v>
      </c>
      <c r="H672" t="s">
        <v>321</v>
      </c>
      <c r="I672" s="1">
        <v>223</v>
      </c>
      <c r="J672" t="s">
        <v>623</v>
      </c>
      <c r="K672" s="2" t="s">
        <v>624</v>
      </c>
      <c r="L672" t="s">
        <v>566</v>
      </c>
    </row>
    <row r="673" spans="1:12" x14ac:dyDescent="0.3">
      <c r="A673" t="s">
        <v>618</v>
      </c>
      <c r="B673" s="2">
        <v>45037</v>
      </c>
      <c r="C673">
        <v>1195196</v>
      </c>
      <c r="D673" t="s">
        <v>12</v>
      </c>
      <c r="E673" s="2">
        <v>45067</v>
      </c>
      <c r="F673" t="s">
        <v>13</v>
      </c>
      <c r="G673">
        <v>20046</v>
      </c>
      <c r="H673" t="s">
        <v>321</v>
      </c>
      <c r="I673" s="1">
        <v>409.5</v>
      </c>
      <c r="J673" t="s">
        <v>623</v>
      </c>
      <c r="K673" s="2" t="s">
        <v>624</v>
      </c>
      <c r="L673" t="s">
        <v>566</v>
      </c>
    </row>
    <row r="674" spans="1:12" x14ac:dyDescent="0.3">
      <c r="A674" t="s">
        <v>618</v>
      </c>
      <c r="B674" s="2">
        <v>45084</v>
      </c>
      <c r="C674">
        <v>1200097</v>
      </c>
      <c r="D674" t="s">
        <v>12</v>
      </c>
      <c r="E674" s="2">
        <v>45114</v>
      </c>
      <c r="F674" t="s">
        <v>13</v>
      </c>
      <c r="G674">
        <v>20046</v>
      </c>
      <c r="H674" t="s">
        <v>321</v>
      </c>
      <c r="I674" s="1">
        <v>318.5</v>
      </c>
      <c r="J674" t="s">
        <v>623</v>
      </c>
      <c r="K674" s="2" t="s">
        <v>624</v>
      </c>
      <c r="L674" t="s">
        <v>566</v>
      </c>
    </row>
    <row r="675" spans="1:12" x14ac:dyDescent="0.3">
      <c r="A675" t="s">
        <v>618</v>
      </c>
      <c r="B675" s="2">
        <v>45084</v>
      </c>
      <c r="C675">
        <v>1200098</v>
      </c>
      <c r="D675" t="s">
        <v>12</v>
      </c>
      <c r="E675" s="2">
        <v>45114</v>
      </c>
      <c r="F675" t="s">
        <v>13</v>
      </c>
      <c r="G675">
        <v>20046</v>
      </c>
      <c r="H675" t="s">
        <v>321</v>
      </c>
      <c r="I675" s="1">
        <v>318.5</v>
      </c>
      <c r="J675" t="s">
        <v>573</v>
      </c>
      <c r="K675" s="2" t="s">
        <v>566</v>
      </c>
      <c r="L675">
        <v>0</v>
      </c>
    </row>
    <row r="676" spans="1:12" x14ac:dyDescent="0.3">
      <c r="A676" t="s">
        <v>618</v>
      </c>
      <c r="B676" s="2">
        <v>45084</v>
      </c>
      <c r="C676">
        <v>1200118</v>
      </c>
      <c r="D676" t="s">
        <v>12</v>
      </c>
      <c r="E676" s="2">
        <v>45114</v>
      </c>
      <c r="F676" t="s">
        <v>16</v>
      </c>
      <c r="G676">
        <v>20046</v>
      </c>
      <c r="H676" t="s">
        <v>321</v>
      </c>
      <c r="I676" s="1">
        <v>-318.5</v>
      </c>
      <c r="J676" t="s">
        <v>623</v>
      </c>
      <c r="K676" s="2" t="s">
        <v>624</v>
      </c>
      <c r="L676" t="s">
        <v>566</v>
      </c>
    </row>
    <row r="677" spans="1:12" x14ac:dyDescent="0.3">
      <c r="A677" t="s">
        <v>618</v>
      </c>
      <c r="B677" s="2">
        <v>44909</v>
      </c>
      <c r="C677">
        <v>1182465</v>
      </c>
      <c r="D677" t="s">
        <v>12</v>
      </c>
      <c r="E677" s="2">
        <v>44939</v>
      </c>
      <c r="F677" t="s">
        <v>13</v>
      </c>
      <c r="G677">
        <v>20049</v>
      </c>
      <c r="H677" t="s">
        <v>322</v>
      </c>
      <c r="I677" s="1">
        <v>426.89</v>
      </c>
      <c r="J677" t="s">
        <v>573</v>
      </c>
      <c r="K677" s="2" t="s">
        <v>566</v>
      </c>
      <c r="L677">
        <v>0</v>
      </c>
    </row>
    <row r="678" spans="1:12" x14ac:dyDescent="0.3">
      <c r="A678" t="s">
        <v>618</v>
      </c>
      <c r="B678" s="2">
        <v>44345</v>
      </c>
      <c r="C678">
        <v>1121348</v>
      </c>
      <c r="D678" t="s">
        <v>323</v>
      </c>
      <c r="E678" s="2">
        <v>44375</v>
      </c>
      <c r="F678" t="s">
        <v>16</v>
      </c>
      <c r="G678">
        <v>20050</v>
      </c>
      <c r="H678" t="s">
        <v>324</v>
      </c>
      <c r="I678" s="1">
        <v>-0.02</v>
      </c>
      <c r="J678" t="s">
        <v>623</v>
      </c>
      <c r="K678" s="2" t="s">
        <v>624</v>
      </c>
      <c r="L678" t="s">
        <v>566</v>
      </c>
    </row>
    <row r="679" spans="1:12" x14ac:dyDescent="0.3">
      <c r="A679" t="s">
        <v>618</v>
      </c>
      <c r="B679" s="2">
        <v>44837</v>
      </c>
      <c r="C679">
        <v>1175219</v>
      </c>
      <c r="D679" t="s">
        <v>325</v>
      </c>
      <c r="E679" s="2">
        <v>44867</v>
      </c>
      <c r="F679" t="s">
        <v>13</v>
      </c>
      <c r="G679">
        <v>20050</v>
      </c>
      <c r="H679" t="s">
        <v>324</v>
      </c>
      <c r="I679" s="1">
        <v>3439.26</v>
      </c>
      <c r="J679" t="s">
        <v>564</v>
      </c>
      <c r="K679" s="2" t="s">
        <v>566</v>
      </c>
      <c r="L679">
        <v>0</v>
      </c>
    </row>
    <row r="680" spans="1:12" x14ac:dyDescent="0.3">
      <c r="A680" t="s">
        <v>618</v>
      </c>
      <c r="B680" s="2">
        <v>45002</v>
      </c>
      <c r="C680">
        <v>1191764</v>
      </c>
      <c r="D680" t="s">
        <v>12</v>
      </c>
      <c r="E680" s="2">
        <v>45032</v>
      </c>
      <c r="F680" t="s">
        <v>13</v>
      </c>
      <c r="G680">
        <v>20050</v>
      </c>
      <c r="H680" t="s">
        <v>324</v>
      </c>
      <c r="I680" s="1">
        <v>432.9</v>
      </c>
      <c r="J680" t="s">
        <v>623</v>
      </c>
      <c r="K680" s="2" t="s">
        <v>624</v>
      </c>
      <c r="L680" t="s">
        <v>566</v>
      </c>
    </row>
    <row r="681" spans="1:12" x14ac:dyDescent="0.3">
      <c r="A681" t="s">
        <v>618</v>
      </c>
      <c r="B681" s="2">
        <v>45005</v>
      </c>
      <c r="C681">
        <v>1192021</v>
      </c>
      <c r="D681" t="s">
        <v>12</v>
      </c>
      <c r="E681" s="2">
        <v>45035</v>
      </c>
      <c r="F681" t="s">
        <v>13</v>
      </c>
      <c r="G681">
        <v>20050</v>
      </c>
      <c r="H681" t="s">
        <v>324</v>
      </c>
      <c r="I681" s="1">
        <v>358.9</v>
      </c>
      <c r="J681" t="s">
        <v>623</v>
      </c>
      <c r="K681" s="2" t="s">
        <v>624</v>
      </c>
      <c r="L681" t="s">
        <v>566</v>
      </c>
    </row>
    <row r="682" spans="1:12" x14ac:dyDescent="0.3">
      <c r="A682" t="s">
        <v>618</v>
      </c>
      <c r="B682" s="2">
        <v>45008</v>
      </c>
      <c r="C682">
        <v>1192412</v>
      </c>
      <c r="D682" t="s">
        <v>12</v>
      </c>
      <c r="E682" s="2">
        <v>45038</v>
      </c>
      <c r="F682" t="s">
        <v>13</v>
      </c>
      <c r="G682">
        <v>20050</v>
      </c>
      <c r="H682" t="s">
        <v>324</v>
      </c>
      <c r="I682" s="1">
        <v>236.8</v>
      </c>
      <c r="J682" t="s">
        <v>564</v>
      </c>
      <c r="K682" s="2" t="s">
        <v>566</v>
      </c>
      <c r="L682">
        <v>0</v>
      </c>
    </row>
    <row r="683" spans="1:12" x14ac:dyDescent="0.3">
      <c r="A683" t="s">
        <v>618</v>
      </c>
      <c r="B683" s="2">
        <v>45041</v>
      </c>
      <c r="C683">
        <v>1195560</v>
      </c>
      <c r="D683" t="s">
        <v>12</v>
      </c>
      <c r="E683" s="2">
        <v>45071</v>
      </c>
      <c r="F683" t="s">
        <v>13</v>
      </c>
      <c r="G683">
        <v>20050</v>
      </c>
      <c r="H683" t="s">
        <v>324</v>
      </c>
      <c r="I683" s="1">
        <v>1336.8</v>
      </c>
      <c r="J683" t="s">
        <v>623</v>
      </c>
      <c r="K683" s="2" t="s">
        <v>624</v>
      </c>
      <c r="L683" t="s">
        <v>566</v>
      </c>
    </row>
    <row r="684" spans="1:12" x14ac:dyDescent="0.3">
      <c r="A684" t="s">
        <v>618</v>
      </c>
      <c r="B684" s="2">
        <v>45120</v>
      </c>
      <c r="C684">
        <v>10889070</v>
      </c>
      <c r="D684" t="s">
        <v>326</v>
      </c>
      <c r="E684" s="2">
        <v>45150</v>
      </c>
      <c r="F684" t="s">
        <v>16</v>
      </c>
      <c r="G684">
        <v>20050</v>
      </c>
      <c r="H684" t="s">
        <v>324</v>
      </c>
      <c r="I684" s="1">
        <v>-3439.26</v>
      </c>
      <c r="J684" t="s">
        <v>623</v>
      </c>
      <c r="K684" s="2" t="s">
        <v>624</v>
      </c>
      <c r="L684" t="s">
        <v>566</v>
      </c>
    </row>
    <row r="685" spans="1:12" x14ac:dyDescent="0.3">
      <c r="A685" t="s">
        <v>618</v>
      </c>
      <c r="B685" s="2">
        <v>45120</v>
      </c>
      <c r="C685">
        <v>10889073</v>
      </c>
      <c r="D685" t="s">
        <v>327</v>
      </c>
      <c r="E685" s="2">
        <v>45150</v>
      </c>
      <c r="F685" t="s">
        <v>16</v>
      </c>
      <c r="G685">
        <v>20050</v>
      </c>
      <c r="H685" t="s">
        <v>324</v>
      </c>
      <c r="I685" s="1">
        <v>-432.9</v>
      </c>
      <c r="J685" t="s">
        <v>623</v>
      </c>
      <c r="K685" s="2" t="s">
        <v>624</v>
      </c>
      <c r="L685" t="s">
        <v>566</v>
      </c>
    </row>
    <row r="686" spans="1:12" x14ac:dyDescent="0.3">
      <c r="A686" t="s">
        <v>618</v>
      </c>
      <c r="B686" s="2">
        <v>45120</v>
      </c>
      <c r="C686">
        <v>10889074</v>
      </c>
      <c r="D686" t="s">
        <v>328</v>
      </c>
      <c r="E686" s="2">
        <v>45150</v>
      </c>
      <c r="F686" t="s">
        <v>16</v>
      </c>
      <c r="G686">
        <v>20050</v>
      </c>
      <c r="H686" t="s">
        <v>324</v>
      </c>
      <c r="I686" s="1">
        <v>-358.9</v>
      </c>
      <c r="J686" t="s">
        <v>623</v>
      </c>
      <c r="K686" s="2" t="s">
        <v>624</v>
      </c>
      <c r="L686" t="s">
        <v>566</v>
      </c>
    </row>
    <row r="687" spans="1:12" x14ac:dyDescent="0.3">
      <c r="A687" t="s">
        <v>618</v>
      </c>
      <c r="B687" s="2">
        <v>43777</v>
      </c>
      <c r="C687">
        <v>1068307</v>
      </c>
      <c r="D687" t="s">
        <v>329</v>
      </c>
      <c r="E687" s="2">
        <v>43778</v>
      </c>
      <c r="F687" t="s">
        <v>13</v>
      </c>
      <c r="G687">
        <v>20089</v>
      </c>
      <c r="H687" t="s">
        <v>330</v>
      </c>
      <c r="I687" s="1">
        <v>3.2</v>
      </c>
      <c r="J687" t="s">
        <v>564</v>
      </c>
      <c r="K687" s="2" t="s">
        <v>566</v>
      </c>
      <c r="L687">
        <v>0</v>
      </c>
    </row>
    <row r="688" spans="1:12" x14ac:dyDescent="0.3">
      <c r="A688" t="s">
        <v>618</v>
      </c>
      <c r="B688" s="2">
        <v>45021</v>
      </c>
      <c r="C688">
        <v>1193764</v>
      </c>
      <c r="D688" t="s">
        <v>12</v>
      </c>
      <c r="E688" s="2">
        <v>45051</v>
      </c>
      <c r="F688" t="s">
        <v>13</v>
      </c>
      <c r="G688">
        <v>20093</v>
      </c>
      <c r="H688" t="s">
        <v>331</v>
      </c>
      <c r="I688" s="1">
        <v>232</v>
      </c>
      <c r="J688" t="s">
        <v>573</v>
      </c>
      <c r="K688" s="2" t="s">
        <v>566</v>
      </c>
      <c r="L688">
        <v>0</v>
      </c>
    </row>
    <row r="689" spans="1:12" x14ac:dyDescent="0.3">
      <c r="A689" t="s">
        <v>618</v>
      </c>
      <c r="B689" s="2">
        <v>44645</v>
      </c>
      <c r="C689">
        <v>1154177</v>
      </c>
      <c r="D689" t="s">
        <v>332</v>
      </c>
      <c r="E689" s="2">
        <v>44675</v>
      </c>
      <c r="F689" t="s">
        <v>13</v>
      </c>
      <c r="G689">
        <v>20093</v>
      </c>
      <c r="H689" t="s">
        <v>331</v>
      </c>
      <c r="I689" s="1">
        <v>295</v>
      </c>
      <c r="J689" t="s">
        <v>569</v>
      </c>
      <c r="K689" s="2" t="s">
        <v>566</v>
      </c>
      <c r="L689">
        <v>0</v>
      </c>
    </row>
    <row r="690" spans="1:12" x14ac:dyDescent="0.3">
      <c r="A690" t="s">
        <v>618</v>
      </c>
      <c r="B690" s="2">
        <v>44699</v>
      </c>
      <c r="C690">
        <v>1160215</v>
      </c>
      <c r="D690" t="s">
        <v>333</v>
      </c>
      <c r="E690" s="2">
        <v>44729</v>
      </c>
      <c r="F690" t="s">
        <v>13</v>
      </c>
      <c r="G690">
        <v>20093</v>
      </c>
      <c r="H690" t="s">
        <v>331</v>
      </c>
      <c r="I690" s="1">
        <v>165.76</v>
      </c>
      <c r="J690" t="s">
        <v>564</v>
      </c>
      <c r="K690" s="2" t="s">
        <v>566</v>
      </c>
      <c r="L690">
        <v>0</v>
      </c>
    </row>
    <row r="691" spans="1:12" x14ac:dyDescent="0.3">
      <c r="A691" t="s">
        <v>618</v>
      </c>
      <c r="B691" s="2">
        <v>44769</v>
      </c>
      <c r="C691">
        <v>10821851</v>
      </c>
      <c r="D691" t="s">
        <v>334</v>
      </c>
      <c r="E691" s="2">
        <v>44799</v>
      </c>
      <c r="F691" t="s">
        <v>16</v>
      </c>
      <c r="G691">
        <v>20093</v>
      </c>
      <c r="H691" t="s">
        <v>331</v>
      </c>
      <c r="I691" s="1">
        <v>-279.66000000000003</v>
      </c>
      <c r="J691" t="s">
        <v>623</v>
      </c>
      <c r="K691" s="2" t="s">
        <v>624</v>
      </c>
      <c r="L691" t="s">
        <v>566</v>
      </c>
    </row>
    <row r="692" spans="1:12" x14ac:dyDescent="0.3">
      <c r="A692" t="s">
        <v>618</v>
      </c>
      <c r="B692" s="2">
        <v>44845</v>
      </c>
      <c r="C692">
        <v>10839930</v>
      </c>
      <c r="D692" t="s">
        <v>335</v>
      </c>
      <c r="E692" s="2">
        <v>44875</v>
      </c>
      <c r="F692" t="s">
        <v>16</v>
      </c>
      <c r="G692">
        <v>20093</v>
      </c>
      <c r="H692" t="s">
        <v>331</v>
      </c>
      <c r="I692" s="1">
        <v>-165.1</v>
      </c>
      <c r="J692" t="s">
        <v>623</v>
      </c>
      <c r="K692" s="2" t="s">
        <v>624</v>
      </c>
      <c r="L692" t="s">
        <v>566</v>
      </c>
    </row>
    <row r="693" spans="1:12" x14ac:dyDescent="0.3">
      <c r="A693" t="s">
        <v>618</v>
      </c>
      <c r="B693" s="2">
        <v>45034</v>
      </c>
      <c r="C693">
        <v>1194823</v>
      </c>
      <c r="D693" t="s">
        <v>12</v>
      </c>
      <c r="E693" s="2">
        <v>45064</v>
      </c>
      <c r="F693" t="s">
        <v>13</v>
      </c>
      <c r="G693">
        <v>20330</v>
      </c>
      <c r="H693" t="s">
        <v>336</v>
      </c>
      <c r="I693" s="1">
        <v>348</v>
      </c>
      <c r="J693" t="s">
        <v>573</v>
      </c>
      <c r="K693" s="2" t="s">
        <v>566</v>
      </c>
      <c r="L693">
        <v>0</v>
      </c>
    </row>
    <row r="694" spans="1:12" x14ac:dyDescent="0.3">
      <c r="A694" t="s">
        <v>618</v>
      </c>
      <c r="B694" s="2">
        <v>45077</v>
      </c>
      <c r="C694">
        <v>1199334</v>
      </c>
      <c r="D694" t="s">
        <v>12</v>
      </c>
      <c r="E694" s="2">
        <v>45107</v>
      </c>
      <c r="F694" t="s">
        <v>13</v>
      </c>
      <c r="G694">
        <v>20330</v>
      </c>
      <c r="H694" t="s">
        <v>336</v>
      </c>
      <c r="I694" s="1">
        <v>231</v>
      </c>
      <c r="J694" t="s">
        <v>573</v>
      </c>
      <c r="K694" s="2" t="s">
        <v>566</v>
      </c>
      <c r="L694">
        <v>0</v>
      </c>
    </row>
    <row r="695" spans="1:12" x14ac:dyDescent="0.3">
      <c r="A695" t="s">
        <v>618</v>
      </c>
      <c r="B695" s="2">
        <v>44438</v>
      </c>
      <c r="C695">
        <v>1130849</v>
      </c>
      <c r="D695" t="s">
        <v>337</v>
      </c>
      <c r="E695" s="2">
        <v>44468</v>
      </c>
      <c r="F695" t="s">
        <v>13</v>
      </c>
      <c r="G695">
        <v>20337</v>
      </c>
      <c r="H695" t="s">
        <v>338</v>
      </c>
      <c r="I695" s="1">
        <v>526.79999999999995</v>
      </c>
      <c r="J695" t="s">
        <v>569</v>
      </c>
      <c r="K695" s="2" t="s">
        <v>566</v>
      </c>
      <c r="L695">
        <v>0</v>
      </c>
    </row>
    <row r="696" spans="1:12" x14ac:dyDescent="0.3">
      <c r="A696" t="s">
        <v>618</v>
      </c>
      <c r="B696" s="2">
        <v>45065</v>
      </c>
      <c r="C696">
        <v>1198114</v>
      </c>
      <c r="D696" t="s">
        <v>12</v>
      </c>
      <c r="E696" s="2">
        <v>45095</v>
      </c>
      <c r="F696" t="s">
        <v>13</v>
      </c>
      <c r="G696">
        <v>20963</v>
      </c>
      <c r="H696" t="s">
        <v>339</v>
      </c>
      <c r="I696" s="1">
        <v>90.5</v>
      </c>
      <c r="J696" t="s">
        <v>573</v>
      </c>
      <c r="K696" s="2" t="s">
        <v>566</v>
      </c>
      <c r="L696" t="s">
        <v>609</v>
      </c>
    </row>
    <row r="697" spans="1:12" x14ac:dyDescent="0.3">
      <c r="A697" t="s">
        <v>618</v>
      </c>
      <c r="B697" s="2">
        <v>44763</v>
      </c>
      <c r="C697">
        <v>1167144</v>
      </c>
      <c r="D697" t="s">
        <v>340</v>
      </c>
      <c r="E697" s="2">
        <v>44793</v>
      </c>
      <c r="F697" t="s">
        <v>13</v>
      </c>
      <c r="G697">
        <v>20964</v>
      </c>
      <c r="H697" t="s">
        <v>341</v>
      </c>
      <c r="I697" s="1">
        <v>24.93</v>
      </c>
      <c r="J697" t="s">
        <v>564</v>
      </c>
      <c r="K697" s="2" t="s">
        <v>566</v>
      </c>
      <c r="L697">
        <v>0</v>
      </c>
    </row>
    <row r="698" spans="1:12" x14ac:dyDescent="0.3">
      <c r="A698" t="s">
        <v>618</v>
      </c>
      <c r="B698" s="2">
        <v>44768</v>
      </c>
      <c r="C698">
        <v>1167558</v>
      </c>
      <c r="D698" t="s">
        <v>342</v>
      </c>
      <c r="E698" s="2">
        <v>44798</v>
      </c>
      <c r="F698" t="s">
        <v>13</v>
      </c>
      <c r="G698">
        <v>20964</v>
      </c>
      <c r="H698" t="s">
        <v>341</v>
      </c>
      <c r="I698" s="1">
        <v>182.97</v>
      </c>
      <c r="J698" t="s">
        <v>564</v>
      </c>
      <c r="K698" s="2" t="s">
        <v>566</v>
      </c>
      <c r="L698">
        <v>0</v>
      </c>
    </row>
    <row r="699" spans="1:12" x14ac:dyDescent="0.3">
      <c r="A699" t="s">
        <v>618</v>
      </c>
      <c r="B699" s="2">
        <v>44823</v>
      </c>
      <c r="C699">
        <v>1173658</v>
      </c>
      <c r="D699" t="s">
        <v>343</v>
      </c>
      <c r="E699" s="2">
        <v>44853</v>
      </c>
      <c r="F699" t="s">
        <v>13</v>
      </c>
      <c r="G699">
        <v>20964</v>
      </c>
      <c r="H699" t="s">
        <v>341</v>
      </c>
      <c r="I699" s="1">
        <v>99.9</v>
      </c>
      <c r="J699" t="s">
        <v>564</v>
      </c>
      <c r="K699" s="2" t="s">
        <v>566</v>
      </c>
      <c r="L699">
        <v>0</v>
      </c>
    </row>
    <row r="700" spans="1:12" x14ac:dyDescent="0.3">
      <c r="A700" t="s">
        <v>618</v>
      </c>
      <c r="B700" s="2">
        <v>44967</v>
      </c>
      <c r="C700">
        <v>1188236</v>
      </c>
      <c r="D700" t="s">
        <v>12</v>
      </c>
      <c r="E700" s="2">
        <v>44997</v>
      </c>
      <c r="F700" t="s">
        <v>13</v>
      </c>
      <c r="G700">
        <v>20972</v>
      </c>
      <c r="H700" t="s">
        <v>344</v>
      </c>
      <c r="I700" s="1">
        <v>890.13</v>
      </c>
      <c r="J700" t="s">
        <v>564</v>
      </c>
      <c r="K700" s="2">
        <v>45016</v>
      </c>
      <c r="L700">
        <v>220</v>
      </c>
    </row>
    <row r="701" spans="1:12" x14ac:dyDescent="0.3">
      <c r="A701" t="s">
        <v>618</v>
      </c>
      <c r="B701" s="2">
        <v>44994</v>
      </c>
      <c r="C701">
        <v>1190811</v>
      </c>
      <c r="D701" t="s">
        <v>12</v>
      </c>
      <c r="E701" s="2">
        <v>45024</v>
      </c>
      <c r="F701" t="s">
        <v>13</v>
      </c>
      <c r="G701">
        <v>20972</v>
      </c>
      <c r="H701" t="s">
        <v>344</v>
      </c>
      <c r="I701" s="1">
        <v>317.04000000000002</v>
      </c>
      <c r="J701" t="s">
        <v>623</v>
      </c>
      <c r="K701" s="2" t="s">
        <v>624</v>
      </c>
      <c r="L701" t="s">
        <v>566</v>
      </c>
    </row>
    <row r="702" spans="1:12" x14ac:dyDescent="0.3">
      <c r="A702" t="s">
        <v>618</v>
      </c>
      <c r="B702" s="2">
        <v>45063</v>
      </c>
      <c r="C702">
        <v>1197882</v>
      </c>
      <c r="D702" t="s">
        <v>12</v>
      </c>
      <c r="E702" s="2">
        <v>45093</v>
      </c>
      <c r="F702" t="s">
        <v>13</v>
      </c>
      <c r="G702">
        <v>20972</v>
      </c>
      <c r="H702" t="s">
        <v>344</v>
      </c>
      <c r="I702" s="1">
        <v>1280.1500000000001</v>
      </c>
      <c r="J702" t="s">
        <v>573</v>
      </c>
      <c r="K702" s="2" t="s">
        <v>566</v>
      </c>
      <c r="L702" t="s">
        <v>610</v>
      </c>
    </row>
    <row r="703" spans="1:12" x14ac:dyDescent="0.3">
      <c r="A703" t="s">
        <v>618</v>
      </c>
      <c r="B703" s="2">
        <v>45127</v>
      </c>
      <c r="C703">
        <v>10889100</v>
      </c>
      <c r="D703" t="s">
        <v>345</v>
      </c>
      <c r="E703" s="2">
        <v>45157</v>
      </c>
      <c r="F703" t="s">
        <v>16</v>
      </c>
      <c r="G703">
        <v>20972</v>
      </c>
      <c r="H703" t="s">
        <v>344</v>
      </c>
      <c r="I703" s="1">
        <v>-861.01</v>
      </c>
      <c r="J703" t="s">
        <v>623</v>
      </c>
      <c r="K703" s="2" t="s">
        <v>624</v>
      </c>
      <c r="L703" t="s">
        <v>566</v>
      </c>
    </row>
    <row r="704" spans="1:12" x14ac:dyDescent="0.3">
      <c r="A704" t="s">
        <v>620</v>
      </c>
      <c r="B704" s="2">
        <v>45092</v>
      </c>
      <c r="C704">
        <v>1201001</v>
      </c>
      <c r="D704" t="s">
        <v>12</v>
      </c>
      <c r="E704" s="2">
        <v>45122</v>
      </c>
      <c r="F704" t="s">
        <v>13</v>
      </c>
      <c r="G704">
        <v>40022</v>
      </c>
      <c r="H704" t="s">
        <v>346</v>
      </c>
      <c r="I704" s="1">
        <v>930</v>
      </c>
      <c r="J704" t="s">
        <v>623</v>
      </c>
      <c r="K704" s="2" t="s">
        <v>624</v>
      </c>
      <c r="L704" t="s">
        <v>566</v>
      </c>
    </row>
    <row r="705" spans="1:12" x14ac:dyDescent="0.3">
      <c r="A705" t="s">
        <v>620</v>
      </c>
      <c r="B705" s="2">
        <v>45092</v>
      </c>
      <c r="C705">
        <v>1201000</v>
      </c>
      <c r="D705" t="s">
        <v>12</v>
      </c>
      <c r="E705" s="2">
        <v>45122</v>
      </c>
      <c r="F705" t="s">
        <v>13</v>
      </c>
      <c r="G705">
        <v>40022</v>
      </c>
      <c r="H705" t="s">
        <v>346</v>
      </c>
      <c r="I705" s="1">
        <v>930</v>
      </c>
      <c r="J705" t="s">
        <v>608</v>
      </c>
      <c r="K705" s="2">
        <v>0</v>
      </c>
      <c r="L705">
        <v>0</v>
      </c>
    </row>
    <row r="706" spans="1:12" x14ac:dyDescent="0.3">
      <c r="A706" t="s">
        <v>620</v>
      </c>
      <c r="B706" s="2">
        <v>45092</v>
      </c>
      <c r="C706">
        <v>1201005</v>
      </c>
      <c r="D706" t="s">
        <v>12</v>
      </c>
      <c r="E706" s="2">
        <v>45122</v>
      </c>
      <c r="F706" t="s">
        <v>16</v>
      </c>
      <c r="G706">
        <v>40022</v>
      </c>
      <c r="H706" t="s">
        <v>346</v>
      </c>
      <c r="I706" s="1">
        <v>-930</v>
      </c>
      <c r="J706" t="s">
        <v>608</v>
      </c>
      <c r="K706" s="2">
        <v>0</v>
      </c>
      <c r="L706">
        <v>0</v>
      </c>
    </row>
    <row r="707" spans="1:12" x14ac:dyDescent="0.3">
      <c r="A707" t="s">
        <v>620</v>
      </c>
      <c r="B707" s="2">
        <v>45111</v>
      </c>
      <c r="C707">
        <v>1202835</v>
      </c>
      <c r="D707" t="s">
        <v>12</v>
      </c>
      <c r="E707" s="2">
        <v>45141</v>
      </c>
      <c r="F707" t="s">
        <v>13</v>
      </c>
      <c r="G707">
        <v>40022</v>
      </c>
      <c r="H707" t="s">
        <v>346</v>
      </c>
      <c r="I707" s="1">
        <v>170.8</v>
      </c>
      <c r="J707" t="s">
        <v>608</v>
      </c>
      <c r="K707" s="2">
        <v>0</v>
      </c>
      <c r="L707">
        <v>0</v>
      </c>
    </row>
    <row r="708" spans="1:12" x14ac:dyDescent="0.3">
      <c r="A708" t="s">
        <v>620</v>
      </c>
      <c r="B708" s="2">
        <v>45111</v>
      </c>
      <c r="C708">
        <v>1202838</v>
      </c>
      <c r="D708" t="s">
        <v>12</v>
      </c>
      <c r="E708" s="2">
        <v>45141</v>
      </c>
      <c r="F708" t="s">
        <v>16</v>
      </c>
      <c r="G708">
        <v>40022</v>
      </c>
      <c r="H708" t="s">
        <v>346</v>
      </c>
      <c r="I708" s="1">
        <v>-170.8</v>
      </c>
      <c r="J708" t="s">
        <v>608</v>
      </c>
      <c r="K708" s="2">
        <v>0</v>
      </c>
      <c r="L708">
        <v>0</v>
      </c>
    </row>
    <row r="709" spans="1:12" x14ac:dyDescent="0.3">
      <c r="A709" t="s">
        <v>620</v>
      </c>
      <c r="B709" s="2">
        <v>45111</v>
      </c>
      <c r="C709">
        <v>1202839</v>
      </c>
      <c r="D709" t="s">
        <v>12</v>
      </c>
      <c r="E709" s="2">
        <v>45141</v>
      </c>
      <c r="F709" t="s">
        <v>13</v>
      </c>
      <c r="G709">
        <v>40022</v>
      </c>
      <c r="H709" t="s">
        <v>346</v>
      </c>
      <c r="I709" s="1">
        <v>170.8</v>
      </c>
      <c r="J709" t="s">
        <v>623</v>
      </c>
      <c r="K709" s="2" t="s">
        <v>624</v>
      </c>
      <c r="L709" t="s">
        <v>566</v>
      </c>
    </row>
    <row r="710" spans="1:12" x14ac:dyDescent="0.3">
      <c r="A710" t="s">
        <v>620</v>
      </c>
      <c r="B710" s="2">
        <v>45128</v>
      </c>
      <c r="C710">
        <v>1204790</v>
      </c>
      <c r="D710" t="s">
        <v>12</v>
      </c>
      <c r="E710" s="2">
        <v>45158</v>
      </c>
      <c r="F710" t="s">
        <v>13</v>
      </c>
      <c r="G710">
        <v>40022</v>
      </c>
      <c r="H710" t="s">
        <v>346</v>
      </c>
      <c r="I710" s="1">
        <v>371</v>
      </c>
      <c r="J710" t="s">
        <v>623</v>
      </c>
      <c r="K710" s="2" t="s">
        <v>624</v>
      </c>
      <c r="L710" t="s">
        <v>566</v>
      </c>
    </row>
    <row r="711" spans="1:12" x14ac:dyDescent="0.3">
      <c r="A711" t="s">
        <v>620</v>
      </c>
      <c r="B711" s="2">
        <v>45128</v>
      </c>
      <c r="C711">
        <v>1204789</v>
      </c>
      <c r="D711" t="s">
        <v>12</v>
      </c>
      <c r="E711" s="2">
        <v>45158</v>
      </c>
      <c r="F711" t="s">
        <v>13</v>
      </c>
      <c r="G711">
        <v>40022</v>
      </c>
      <c r="H711" t="s">
        <v>346</v>
      </c>
      <c r="I711" s="1">
        <v>371</v>
      </c>
      <c r="J711" t="s">
        <v>608</v>
      </c>
      <c r="K711" s="2">
        <v>0</v>
      </c>
      <c r="L711">
        <v>0</v>
      </c>
    </row>
    <row r="712" spans="1:12" x14ac:dyDescent="0.3">
      <c r="A712" t="s">
        <v>620</v>
      </c>
      <c r="B712" s="2">
        <v>45128</v>
      </c>
      <c r="C712">
        <v>1204795</v>
      </c>
      <c r="D712" t="s">
        <v>12</v>
      </c>
      <c r="E712" s="2">
        <v>45158</v>
      </c>
      <c r="F712" t="s">
        <v>16</v>
      </c>
      <c r="G712">
        <v>40022</v>
      </c>
      <c r="H712" t="s">
        <v>346</v>
      </c>
      <c r="I712" s="1">
        <v>-371</v>
      </c>
      <c r="J712" t="s">
        <v>608</v>
      </c>
      <c r="K712" s="2">
        <v>0</v>
      </c>
      <c r="L712">
        <v>0</v>
      </c>
    </row>
    <row r="713" spans="1:12" x14ac:dyDescent="0.3">
      <c r="A713" t="s">
        <v>620</v>
      </c>
      <c r="B713" s="2">
        <v>44720</v>
      </c>
      <c r="C713">
        <v>1162565</v>
      </c>
      <c r="D713" t="s">
        <v>347</v>
      </c>
      <c r="E713" s="2">
        <v>44750</v>
      </c>
      <c r="F713" t="s">
        <v>13</v>
      </c>
      <c r="G713">
        <v>41273</v>
      </c>
      <c r="H713" t="s">
        <v>348</v>
      </c>
      <c r="I713" s="1">
        <v>27.45</v>
      </c>
      <c r="J713" t="s">
        <v>564</v>
      </c>
      <c r="K713" s="2" t="s">
        <v>566</v>
      </c>
      <c r="L713">
        <v>0</v>
      </c>
    </row>
    <row r="714" spans="1:12" x14ac:dyDescent="0.3">
      <c r="A714" t="s">
        <v>620</v>
      </c>
      <c r="B714" s="2">
        <v>45077</v>
      </c>
      <c r="C714">
        <v>1199335</v>
      </c>
      <c r="D714" t="s">
        <v>12</v>
      </c>
      <c r="E714" s="2">
        <v>45107</v>
      </c>
      <c r="F714" t="s">
        <v>13</v>
      </c>
      <c r="G714">
        <v>41273</v>
      </c>
      <c r="H714" t="s">
        <v>348</v>
      </c>
      <c r="I714" s="1">
        <v>4922</v>
      </c>
      <c r="J714" t="s">
        <v>623</v>
      </c>
      <c r="K714" s="2" t="s">
        <v>624</v>
      </c>
      <c r="L714" t="s">
        <v>566</v>
      </c>
    </row>
    <row r="715" spans="1:12" x14ac:dyDescent="0.3">
      <c r="A715" t="s">
        <v>620</v>
      </c>
      <c r="B715" s="2">
        <v>45078</v>
      </c>
      <c r="C715">
        <v>1199499</v>
      </c>
      <c r="D715" t="s">
        <v>12</v>
      </c>
      <c r="E715" s="2">
        <v>45108</v>
      </c>
      <c r="F715" t="s">
        <v>13</v>
      </c>
      <c r="G715">
        <v>41273</v>
      </c>
      <c r="H715" t="s">
        <v>348</v>
      </c>
      <c r="I715" s="1">
        <v>4922</v>
      </c>
      <c r="J715" t="s">
        <v>573</v>
      </c>
      <c r="K715" s="2" t="s">
        <v>566</v>
      </c>
      <c r="L715">
        <v>0</v>
      </c>
    </row>
    <row r="716" spans="1:12" x14ac:dyDescent="0.3">
      <c r="A716" t="s">
        <v>620</v>
      </c>
      <c r="B716" s="2">
        <v>45078</v>
      </c>
      <c r="C716">
        <v>1199501</v>
      </c>
      <c r="D716" t="s">
        <v>12</v>
      </c>
      <c r="E716" s="2">
        <v>45108</v>
      </c>
      <c r="F716" t="s">
        <v>16</v>
      </c>
      <c r="G716">
        <v>41273</v>
      </c>
      <c r="H716" t="s">
        <v>348</v>
      </c>
      <c r="I716" s="1">
        <v>-4922</v>
      </c>
      <c r="J716" t="s">
        <v>623</v>
      </c>
      <c r="K716" s="2" t="s">
        <v>624</v>
      </c>
      <c r="L716" t="s">
        <v>566</v>
      </c>
    </row>
    <row r="717" spans="1:12" x14ac:dyDescent="0.3">
      <c r="A717" t="s">
        <v>620</v>
      </c>
      <c r="B717" s="2">
        <v>44747</v>
      </c>
      <c r="C717">
        <v>1165600</v>
      </c>
      <c r="D717" t="s">
        <v>349</v>
      </c>
      <c r="E717" s="2">
        <v>44777</v>
      </c>
      <c r="F717" t="s">
        <v>13</v>
      </c>
      <c r="G717">
        <v>41564</v>
      </c>
      <c r="H717" t="s">
        <v>350</v>
      </c>
      <c r="I717" s="1">
        <v>31.89</v>
      </c>
      <c r="J717" t="s">
        <v>564</v>
      </c>
      <c r="K717" s="2">
        <v>45177</v>
      </c>
      <c r="L717">
        <v>0</v>
      </c>
    </row>
    <row r="718" spans="1:12" x14ac:dyDescent="0.3">
      <c r="A718" t="s">
        <v>620</v>
      </c>
      <c r="B718" s="2">
        <v>44753</v>
      </c>
      <c r="C718">
        <v>1166120</v>
      </c>
      <c r="D718" t="s">
        <v>351</v>
      </c>
      <c r="E718" s="2">
        <v>44783</v>
      </c>
      <c r="F718" t="s">
        <v>13</v>
      </c>
      <c r="G718">
        <v>41564</v>
      </c>
      <c r="H718" t="s">
        <v>350</v>
      </c>
      <c r="I718" s="1">
        <v>396</v>
      </c>
      <c r="J718" t="s">
        <v>573</v>
      </c>
      <c r="K718" s="2" t="s">
        <v>566</v>
      </c>
      <c r="L718">
        <v>0</v>
      </c>
    </row>
    <row r="719" spans="1:12" x14ac:dyDescent="0.3">
      <c r="A719" t="s">
        <v>620</v>
      </c>
      <c r="B719" s="2">
        <v>44844</v>
      </c>
      <c r="C719">
        <v>1175946</v>
      </c>
      <c r="D719" t="s">
        <v>352</v>
      </c>
      <c r="E719" s="2">
        <v>44874</v>
      </c>
      <c r="F719" t="s">
        <v>13</v>
      </c>
      <c r="G719">
        <v>41564</v>
      </c>
      <c r="H719" t="s">
        <v>350</v>
      </c>
      <c r="I719" s="1">
        <v>46.4</v>
      </c>
      <c r="J719" t="s">
        <v>569</v>
      </c>
      <c r="K719" s="2" t="s">
        <v>566</v>
      </c>
      <c r="L719">
        <v>0</v>
      </c>
    </row>
    <row r="720" spans="1:12" x14ac:dyDescent="0.3">
      <c r="A720" t="s">
        <v>620</v>
      </c>
      <c r="B720" s="2">
        <v>44860</v>
      </c>
      <c r="C720">
        <v>1177837</v>
      </c>
      <c r="D720" t="s">
        <v>353</v>
      </c>
      <c r="E720" s="2">
        <v>44890</v>
      </c>
      <c r="F720" t="s">
        <v>13</v>
      </c>
      <c r="G720">
        <v>41564</v>
      </c>
      <c r="H720" t="s">
        <v>350</v>
      </c>
      <c r="I720" s="1">
        <v>30.67</v>
      </c>
      <c r="J720" t="s">
        <v>569</v>
      </c>
      <c r="K720" s="2" t="s">
        <v>566</v>
      </c>
      <c r="L720">
        <v>0</v>
      </c>
    </row>
    <row r="721" spans="1:12" x14ac:dyDescent="0.3">
      <c r="A721" t="s">
        <v>620</v>
      </c>
      <c r="B721" s="2">
        <v>44973</v>
      </c>
      <c r="C721">
        <v>1188891</v>
      </c>
      <c r="D721" t="s">
        <v>12</v>
      </c>
      <c r="E721" s="2">
        <v>45003</v>
      </c>
      <c r="F721" t="s">
        <v>13</v>
      </c>
      <c r="G721">
        <v>41564</v>
      </c>
      <c r="H721" t="s">
        <v>350</v>
      </c>
      <c r="I721" s="1">
        <v>407.4</v>
      </c>
      <c r="J721" t="s">
        <v>573</v>
      </c>
      <c r="K721" s="2" t="s">
        <v>566</v>
      </c>
      <c r="L721" t="s">
        <v>601</v>
      </c>
    </row>
    <row r="722" spans="1:12" x14ac:dyDescent="0.3">
      <c r="A722" t="s">
        <v>620</v>
      </c>
      <c r="B722" s="2">
        <v>44992</v>
      </c>
      <c r="C722">
        <v>1190621</v>
      </c>
      <c r="D722" t="s">
        <v>12</v>
      </c>
      <c r="E722" s="2">
        <v>45022</v>
      </c>
      <c r="F722" t="s">
        <v>13</v>
      </c>
      <c r="G722">
        <v>41564</v>
      </c>
      <c r="H722" t="s">
        <v>350</v>
      </c>
      <c r="I722" s="1">
        <v>681</v>
      </c>
      <c r="J722" t="s">
        <v>564</v>
      </c>
      <c r="K722" s="2">
        <v>45079</v>
      </c>
      <c r="L722">
        <v>0</v>
      </c>
    </row>
    <row r="723" spans="1:12" x14ac:dyDescent="0.3">
      <c r="A723" t="s">
        <v>620</v>
      </c>
      <c r="B723" s="2">
        <v>44900</v>
      </c>
      <c r="C723">
        <v>1181502</v>
      </c>
      <c r="D723" t="s">
        <v>12</v>
      </c>
      <c r="E723" s="2">
        <v>44930</v>
      </c>
      <c r="F723" t="s">
        <v>13</v>
      </c>
      <c r="G723">
        <v>42221</v>
      </c>
      <c r="H723" t="s">
        <v>354</v>
      </c>
      <c r="I723" s="1">
        <v>160.19999999999999</v>
      </c>
      <c r="J723" t="s">
        <v>573</v>
      </c>
      <c r="K723" s="2" t="s">
        <v>566</v>
      </c>
      <c r="L723" t="s">
        <v>584</v>
      </c>
    </row>
    <row r="724" spans="1:12" x14ac:dyDescent="0.3">
      <c r="A724" t="s">
        <v>620</v>
      </c>
      <c r="B724" s="2">
        <v>45084</v>
      </c>
      <c r="C724">
        <v>1200020</v>
      </c>
      <c r="D724" t="s">
        <v>12</v>
      </c>
      <c r="E724" s="2">
        <v>45114</v>
      </c>
      <c r="F724" t="s">
        <v>13</v>
      </c>
      <c r="G724">
        <v>42221</v>
      </c>
      <c r="H724" t="s">
        <v>354</v>
      </c>
      <c r="I724" s="1">
        <v>152.19</v>
      </c>
      <c r="J724" t="s">
        <v>573</v>
      </c>
      <c r="K724" s="2" t="s">
        <v>566</v>
      </c>
      <c r="L724">
        <v>0</v>
      </c>
    </row>
    <row r="725" spans="1:12" x14ac:dyDescent="0.3">
      <c r="A725" t="s">
        <v>617</v>
      </c>
      <c r="B725" s="2">
        <v>45146</v>
      </c>
      <c r="C725">
        <v>1206611</v>
      </c>
      <c r="D725" t="s">
        <v>12</v>
      </c>
      <c r="E725" s="2">
        <v>45147</v>
      </c>
      <c r="F725" t="s">
        <v>13</v>
      </c>
      <c r="G725">
        <v>16666</v>
      </c>
      <c r="H725" t="s">
        <v>355</v>
      </c>
      <c r="I725" s="1">
        <v>24.08</v>
      </c>
      <c r="J725" t="s">
        <v>623</v>
      </c>
      <c r="K725" s="2" t="s">
        <v>624</v>
      </c>
      <c r="L725" t="s">
        <v>566</v>
      </c>
    </row>
    <row r="726" spans="1:12" x14ac:dyDescent="0.3">
      <c r="A726" t="s">
        <v>619</v>
      </c>
      <c r="B726" s="2">
        <v>45087</v>
      </c>
      <c r="C726">
        <v>1200467</v>
      </c>
      <c r="E726" s="2">
        <v>45117</v>
      </c>
      <c r="F726" t="s">
        <v>13</v>
      </c>
      <c r="G726">
        <v>30562</v>
      </c>
      <c r="H726" t="s">
        <v>356</v>
      </c>
      <c r="I726" s="1">
        <v>16.399999999999999</v>
      </c>
      <c r="J726" t="s">
        <v>573</v>
      </c>
      <c r="K726" s="2" t="s">
        <v>566</v>
      </c>
      <c r="L726">
        <v>0</v>
      </c>
    </row>
    <row r="727" spans="1:12" x14ac:dyDescent="0.3">
      <c r="A727" t="s">
        <v>619</v>
      </c>
      <c r="B727" s="2">
        <v>45054</v>
      </c>
      <c r="C727">
        <v>1196748</v>
      </c>
      <c r="D727" t="s">
        <v>12</v>
      </c>
      <c r="E727" s="2">
        <v>45084</v>
      </c>
      <c r="F727" t="s">
        <v>13</v>
      </c>
      <c r="G727">
        <v>30762</v>
      </c>
      <c r="H727" t="s">
        <v>357</v>
      </c>
      <c r="I727" s="1">
        <v>1575</v>
      </c>
      <c r="J727" t="s">
        <v>573</v>
      </c>
      <c r="K727" s="2" t="s">
        <v>566</v>
      </c>
      <c r="L727">
        <v>0</v>
      </c>
    </row>
    <row r="728" spans="1:12" x14ac:dyDescent="0.3">
      <c r="A728" t="s">
        <v>619</v>
      </c>
      <c r="B728" s="2">
        <v>45064</v>
      </c>
      <c r="C728">
        <v>1198049</v>
      </c>
      <c r="D728" t="s">
        <v>12</v>
      </c>
      <c r="E728" s="2">
        <v>45094</v>
      </c>
      <c r="F728" t="s">
        <v>13</v>
      </c>
      <c r="G728">
        <v>30911</v>
      </c>
      <c r="H728" t="s">
        <v>358</v>
      </c>
      <c r="I728" s="1">
        <v>604.54999999999995</v>
      </c>
      <c r="J728" t="s">
        <v>573</v>
      </c>
      <c r="K728" s="2" t="s">
        <v>566</v>
      </c>
      <c r="L728">
        <v>0</v>
      </c>
    </row>
    <row r="729" spans="1:12" x14ac:dyDescent="0.3">
      <c r="A729" t="s">
        <v>619</v>
      </c>
      <c r="B729" s="2">
        <v>45028</v>
      </c>
      <c r="C729">
        <v>1194191</v>
      </c>
      <c r="D729" t="s">
        <v>12</v>
      </c>
      <c r="E729" s="2">
        <v>45058</v>
      </c>
      <c r="F729" t="s">
        <v>13</v>
      </c>
      <c r="G729">
        <v>30912</v>
      </c>
      <c r="H729" t="s">
        <v>359</v>
      </c>
      <c r="I729" s="1">
        <v>991.83</v>
      </c>
      <c r="J729" t="s">
        <v>573</v>
      </c>
      <c r="K729" s="2" t="s">
        <v>566</v>
      </c>
      <c r="L729">
        <v>0</v>
      </c>
    </row>
    <row r="730" spans="1:12" x14ac:dyDescent="0.3">
      <c r="A730" t="s">
        <v>619</v>
      </c>
      <c r="B730" s="2">
        <v>45069</v>
      </c>
      <c r="C730">
        <v>1174252</v>
      </c>
      <c r="D730" t="s">
        <v>360</v>
      </c>
      <c r="E730" s="2">
        <v>45099</v>
      </c>
      <c r="F730" t="s">
        <v>125</v>
      </c>
      <c r="G730">
        <v>30912</v>
      </c>
      <c r="H730" t="s">
        <v>359</v>
      </c>
      <c r="I730" s="1">
        <v>16.66</v>
      </c>
      <c r="J730" t="s">
        <v>623</v>
      </c>
      <c r="K730" s="2" t="s">
        <v>624</v>
      </c>
      <c r="L730" t="s">
        <v>566</v>
      </c>
    </row>
    <row r="731" spans="1:12" x14ac:dyDescent="0.3">
      <c r="A731" t="s">
        <v>620</v>
      </c>
      <c r="B731" s="2">
        <v>45104</v>
      </c>
      <c r="C731">
        <v>10883348</v>
      </c>
      <c r="D731" t="s">
        <v>361</v>
      </c>
      <c r="F731" t="s">
        <v>18</v>
      </c>
      <c r="G731">
        <v>40527</v>
      </c>
      <c r="H731" t="s">
        <v>362</v>
      </c>
      <c r="I731" s="1">
        <v>-719.6</v>
      </c>
      <c r="J731" t="s">
        <v>623</v>
      </c>
      <c r="K731" s="2" t="s">
        <v>624</v>
      </c>
      <c r="L731" t="s">
        <v>566</v>
      </c>
    </row>
    <row r="732" spans="1:12" x14ac:dyDescent="0.3">
      <c r="A732" t="s">
        <v>620</v>
      </c>
      <c r="B732" s="2">
        <v>44547</v>
      </c>
      <c r="C732">
        <v>10780007</v>
      </c>
      <c r="D732" t="s">
        <v>76</v>
      </c>
      <c r="E732" s="2">
        <v>44577</v>
      </c>
      <c r="F732" t="s">
        <v>16</v>
      </c>
      <c r="G732">
        <v>40527</v>
      </c>
      <c r="H732" t="s">
        <v>362</v>
      </c>
      <c r="I732" s="1">
        <v>-0.01</v>
      </c>
      <c r="J732" t="s">
        <v>623</v>
      </c>
      <c r="K732" s="2" t="s">
        <v>624</v>
      </c>
      <c r="L732" t="s">
        <v>566</v>
      </c>
    </row>
    <row r="733" spans="1:12" x14ac:dyDescent="0.3">
      <c r="A733" t="s">
        <v>620</v>
      </c>
      <c r="B733" s="2">
        <v>44712</v>
      </c>
      <c r="C733">
        <v>1161543</v>
      </c>
      <c r="D733" t="s">
        <v>363</v>
      </c>
      <c r="E733" s="2">
        <v>44742</v>
      </c>
      <c r="F733" t="s">
        <v>13</v>
      </c>
      <c r="G733">
        <v>40527</v>
      </c>
      <c r="H733" t="s">
        <v>362</v>
      </c>
      <c r="I733" s="1">
        <v>1298.76</v>
      </c>
      <c r="J733" t="s">
        <v>564</v>
      </c>
      <c r="K733" s="2">
        <v>45177</v>
      </c>
      <c r="L733">
        <v>0</v>
      </c>
    </row>
    <row r="734" spans="1:12" x14ac:dyDescent="0.3">
      <c r="A734" t="s">
        <v>620</v>
      </c>
      <c r="B734" s="2">
        <v>44991</v>
      </c>
      <c r="C734">
        <v>1190367</v>
      </c>
      <c r="D734" t="s">
        <v>12</v>
      </c>
      <c r="E734" s="2">
        <v>45021</v>
      </c>
      <c r="F734" t="s">
        <v>13</v>
      </c>
      <c r="G734">
        <v>40527</v>
      </c>
      <c r="H734" t="s">
        <v>362</v>
      </c>
      <c r="I734" s="1">
        <v>238</v>
      </c>
      <c r="J734" t="s">
        <v>623</v>
      </c>
      <c r="K734" s="2" t="s">
        <v>624</v>
      </c>
      <c r="L734" t="s">
        <v>566</v>
      </c>
    </row>
    <row r="735" spans="1:12" x14ac:dyDescent="0.3">
      <c r="A735" t="s">
        <v>620</v>
      </c>
      <c r="B735" s="2">
        <v>44991</v>
      </c>
      <c r="C735">
        <v>1190370</v>
      </c>
      <c r="D735" t="s">
        <v>12</v>
      </c>
      <c r="E735" s="2">
        <v>45021</v>
      </c>
      <c r="F735" t="s">
        <v>13</v>
      </c>
      <c r="G735">
        <v>40527</v>
      </c>
      <c r="H735" t="s">
        <v>362</v>
      </c>
      <c r="I735" s="1">
        <v>174.01</v>
      </c>
      <c r="J735" t="s">
        <v>623</v>
      </c>
      <c r="K735" s="2" t="s">
        <v>624</v>
      </c>
      <c r="L735" t="s">
        <v>566</v>
      </c>
    </row>
    <row r="736" spans="1:12" x14ac:dyDescent="0.3">
      <c r="A736" t="s">
        <v>620</v>
      </c>
      <c r="B736" s="2">
        <v>45106</v>
      </c>
      <c r="C736">
        <v>1202462</v>
      </c>
      <c r="D736" t="s">
        <v>12</v>
      </c>
      <c r="E736" s="2">
        <v>45136</v>
      </c>
      <c r="F736" t="s">
        <v>16</v>
      </c>
      <c r="G736">
        <v>40527</v>
      </c>
      <c r="H736" t="s">
        <v>362</v>
      </c>
      <c r="I736" s="1">
        <v>-756</v>
      </c>
      <c r="J736" t="s">
        <v>623</v>
      </c>
      <c r="K736" s="2" t="s">
        <v>624</v>
      </c>
      <c r="L736" t="s">
        <v>566</v>
      </c>
    </row>
    <row r="737" spans="1:12" x14ac:dyDescent="0.3">
      <c r="A737" t="s">
        <v>620</v>
      </c>
      <c r="B737" s="2">
        <v>45118</v>
      </c>
      <c r="C737">
        <v>1203656</v>
      </c>
      <c r="D737" t="s">
        <v>12</v>
      </c>
      <c r="E737" s="2">
        <v>45148</v>
      </c>
      <c r="F737" t="s">
        <v>13</v>
      </c>
      <c r="G737">
        <v>40527</v>
      </c>
      <c r="H737" t="s">
        <v>362</v>
      </c>
      <c r="I737" s="1">
        <v>1776</v>
      </c>
      <c r="J737" t="s">
        <v>623</v>
      </c>
      <c r="K737" s="2" t="s">
        <v>624</v>
      </c>
      <c r="L737" t="s">
        <v>566</v>
      </c>
    </row>
    <row r="738" spans="1:12" x14ac:dyDescent="0.3">
      <c r="A738" t="s">
        <v>620</v>
      </c>
      <c r="B738" s="2">
        <v>45131</v>
      </c>
      <c r="C738">
        <v>1204900</v>
      </c>
      <c r="D738" t="s">
        <v>12</v>
      </c>
      <c r="E738" s="2">
        <v>45161</v>
      </c>
      <c r="F738" t="s">
        <v>13</v>
      </c>
      <c r="G738">
        <v>40527</v>
      </c>
      <c r="H738" t="s">
        <v>362</v>
      </c>
      <c r="I738" s="1">
        <v>339</v>
      </c>
      <c r="J738" t="s">
        <v>623</v>
      </c>
      <c r="K738" s="2" t="s">
        <v>624</v>
      </c>
      <c r="L738" t="s">
        <v>566</v>
      </c>
    </row>
    <row r="739" spans="1:12" x14ac:dyDescent="0.3">
      <c r="A739" t="s">
        <v>620</v>
      </c>
      <c r="B739" s="2">
        <v>44991</v>
      </c>
      <c r="C739">
        <v>1190450</v>
      </c>
      <c r="D739" t="s">
        <v>12</v>
      </c>
      <c r="E739" s="2">
        <v>45021</v>
      </c>
      <c r="F739" t="s">
        <v>13</v>
      </c>
      <c r="G739">
        <v>40527</v>
      </c>
      <c r="H739" t="s">
        <v>362</v>
      </c>
      <c r="I739" s="1">
        <v>899.5</v>
      </c>
      <c r="J739" t="s">
        <v>623</v>
      </c>
      <c r="K739" s="2" t="s">
        <v>624</v>
      </c>
      <c r="L739" t="s">
        <v>566</v>
      </c>
    </row>
    <row r="740" spans="1:12" x14ac:dyDescent="0.3">
      <c r="A740" t="s">
        <v>620</v>
      </c>
      <c r="B740" s="2">
        <v>44991</v>
      </c>
      <c r="C740">
        <v>1190454</v>
      </c>
      <c r="D740" t="s">
        <v>12</v>
      </c>
      <c r="E740" s="2">
        <v>45021</v>
      </c>
      <c r="F740" t="s">
        <v>16</v>
      </c>
      <c r="G740">
        <v>40527</v>
      </c>
      <c r="H740" t="s">
        <v>362</v>
      </c>
      <c r="I740" s="1">
        <v>-412</v>
      </c>
      <c r="J740" t="s">
        <v>623</v>
      </c>
      <c r="K740" s="2" t="s">
        <v>624</v>
      </c>
      <c r="L740" t="s">
        <v>566</v>
      </c>
    </row>
    <row r="741" spans="1:12" x14ac:dyDescent="0.3">
      <c r="A741" t="s">
        <v>620</v>
      </c>
      <c r="B741" s="2">
        <v>45106</v>
      </c>
      <c r="C741">
        <v>1202460</v>
      </c>
      <c r="D741" t="s">
        <v>12</v>
      </c>
      <c r="E741" s="2">
        <v>45136</v>
      </c>
      <c r="F741" t="s">
        <v>13</v>
      </c>
      <c r="G741">
        <v>40527</v>
      </c>
      <c r="H741" t="s">
        <v>362</v>
      </c>
      <c r="I741" s="1">
        <v>756</v>
      </c>
      <c r="J741" t="s">
        <v>623</v>
      </c>
      <c r="K741" s="2" t="s">
        <v>624</v>
      </c>
      <c r="L741" t="s">
        <v>566</v>
      </c>
    </row>
    <row r="742" spans="1:12" x14ac:dyDescent="0.3">
      <c r="A742" t="s">
        <v>620</v>
      </c>
      <c r="B742" s="2">
        <v>45106</v>
      </c>
      <c r="C742">
        <v>1202461</v>
      </c>
      <c r="D742" t="s">
        <v>12</v>
      </c>
      <c r="E742" s="2">
        <v>45136</v>
      </c>
      <c r="F742" t="s">
        <v>13</v>
      </c>
      <c r="G742">
        <v>40527</v>
      </c>
      <c r="H742" t="s">
        <v>362</v>
      </c>
      <c r="I742" s="1">
        <v>756</v>
      </c>
      <c r="J742" t="s">
        <v>623</v>
      </c>
      <c r="K742" s="2" t="s">
        <v>624</v>
      </c>
      <c r="L742" t="s">
        <v>566</v>
      </c>
    </row>
    <row r="743" spans="1:12" x14ac:dyDescent="0.3">
      <c r="A743" t="s">
        <v>620</v>
      </c>
      <c r="B743" s="2">
        <v>44985</v>
      </c>
      <c r="C743">
        <v>10860805</v>
      </c>
      <c r="D743" t="s">
        <v>364</v>
      </c>
      <c r="F743" t="s">
        <v>365</v>
      </c>
      <c r="G743">
        <v>42028</v>
      </c>
      <c r="H743" t="s">
        <v>366</v>
      </c>
      <c r="I743" s="1">
        <v>310</v>
      </c>
      <c r="J743" t="s">
        <v>623</v>
      </c>
      <c r="K743" s="2" t="s">
        <v>624</v>
      </c>
      <c r="L743" t="s">
        <v>566</v>
      </c>
    </row>
    <row r="744" spans="1:12" x14ac:dyDescent="0.3">
      <c r="A744" t="s">
        <v>620</v>
      </c>
      <c r="B744" s="2">
        <v>45063</v>
      </c>
      <c r="C744">
        <v>1197834</v>
      </c>
      <c r="D744" t="s">
        <v>12</v>
      </c>
      <c r="E744" s="2">
        <v>45093</v>
      </c>
      <c r="F744" t="s">
        <v>13</v>
      </c>
      <c r="G744">
        <v>42028</v>
      </c>
      <c r="H744" t="s">
        <v>366</v>
      </c>
      <c r="I744" s="1">
        <v>225</v>
      </c>
      <c r="J744" t="s">
        <v>623</v>
      </c>
      <c r="K744" s="2" t="s">
        <v>624</v>
      </c>
      <c r="L744" t="s">
        <v>566</v>
      </c>
    </row>
    <row r="745" spans="1:12" x14ac:dyDescent="0.3">
      <c r="A745" t="s">
        <v>620</v>
      </c>
      <c r="B745" s="2">
        <v>44476</v>
      </c>
      <c r="C745">
        <v>1135100</v>
      </c>
      <c r="D745" t="s">
        <v>367</v>
      </c>
      <c r="E745" s="2">
        <v>44476</v>
      </c>
      <c r="F745" t="s">
        <v>13</v>
      </c>
      <c r="G745">
        <v>42124</v>
      </c>
      <c r="H745" t="s">
        <v>368</v>
      </c>
      <c r="I745" s="1">
        <v>0.21</v>
      </c>
      <c r="J745" t="s">
        <v>623</v>
      </c>
      <c r="K745" s="2" t="s">
        <v>624</v>
      </c>
      <c r="L745" t="s">
        <v>566</v>
      </c>
    </row>
    <row r="746" spans="1:12" x14ac:dyDescent="0.3">
      <c r="A746" t="s">
        <v>620</v>
      </c>
      <c r="B746" s="2">
        <v>44700</v>
      </c>
      <c r="C746">
        <v>1160309</v>
      </c>
      <c r="D746" t="s">
        <v>369</v>
      </c>
      <c r="E746" s="2">
        <v>44700</v>
      </c>
      <c r="F746" t="s">
        <v>16</v>
      </c>
      <c r="G746">
        <v>42124</v>
      </c>
      <c r="H746" t="s">
        <v>368</v>
      </c>
      <c r="I746" s="1">
        <v>-13.96</v>
      </c>
      <c r="J746" t="s">
        <v>623</v>
      </c>
      <c r="K746" s="2" t="s">
        <v>624</v>
      </c>
      <c r="L746" t="s">
        <v>566</v>
      </c>
    </row>
    <row r="747" spans="1:12" x14ac:dyDescent="0.3">
      <c r="A747" t="s">
        <v>620</v>
      </c>
      <c r="B747" s="2">
        <v>44648</v>
      </c>
      <c r="C747">
        <v>1154424</v>
      </c>
      <c r="D747" t="s">
        <v>370</v>
      </c>
      <c r="E747" s="2">
        <v>44678</v>
      </c>
      <c r="F747" t="s">
        <v>13</v>
      </c>
      <c r="G747">
        <v>42141</v>
      </c>
      <c r="H747" t="s">
        <v>371</v>
      </c>
      <c r="I747" s="1">
        <v>67.41</v>
      </c>
      <c r="J747" t="s">
        <v>564</v>
      </c>
      <c r="K747" s="2" t="s">
        <v>566</v>
      </c>
      <c r="L747">
        <v>0</v>
      </c>
    </row>
    <row r="748" spans="1:12" x14ac:dyDescent="0.3">
      <c r="A748" t="s">
        <v>620</v>
      </c>
      <c r="B748" s="2">
        <v>44889</v>
      </c>
      <c r="C748">
        <v>1180532</v>
      </c>
      <c r="E748" s="2">
        <v>44919</v>
      </c>
      <c r="F748" t="s">
        <v>13</v>
      </c>
      <c r="G748">
        <v>42141</v>
      </c>
      <c r="H748" t="s">
        <v>371</v>
      </c>
      <c r="I748" s="1">
        <v>1.06</v>
      </c>
      <c r="J748" t="s">
        <v>564</v>
      </c>
      <c r="K748" s="2" t="s">
        <v>566</v>
      </c>
      <c r="L748" t="s">
        <v>581</v>
      </c>
    </row>
    <row r="749" spans="1:12" x14ac:dyDescent="0.3">
      <c r="A749" t="s">
        <v>620</v>
      </c>
      <c r="B749" s="2">
        <v>44994</v>
      </c>
      <c r="C749">
        <v>1190818</v>
      </c>
      <c r="D749" t="s">
        <v>12</v>
      </c>
      <c r="E749" s="2">
        <v>45024</v>
      </c>
      <c r="F749" t="s">
        <v>13</v>
      </c>
      <c r="G749">
        <v>42141</v>
      </c>
      <c r="H749" t="s">
        <v>371</v>
      </c>
      <c r="I749" s="1">
        <v>129.33000000000001</v>
      </c>
      <c r="J749" t="s">
        <v>564</v>
      </c>
      <c r="K749" s="2" t="s">
        <v>566</v>
      </c>
      <c r="L749">
        <v>0</v>
      </c>
    </row>
    <row r="750" spans="1:12" x14ac:dyDescent="0.3">
      <c r="A750" t="s">
        <v>620</v>
      </c>
      <c r="B750" s="2">
        <v>45040</v>
      </c>
      <c r="C750">
        <v>1195417</v>
      </c>
      <c r="D750" t="s">
        <v>12</v>
      </c>
      <c r="E750" s="2">
        <v>45070</v>
      </c>
      <c r="F750" t="s">
        <v>13</v>
      </c>
      <c r="G750">
        <v>42141</v>
      </c>
      <c r="H750" t="s">
        <v>371</v>
      </c>
      <c r="I750" s="1">
        <v>28.1</v>
      </c>
      <c r="J750" t="s">
        <v>564</v>
      </c>
      <c r="K750" s="2">
        <v>0</v>
      </c>
      <c r="L750">
        <v>0</v>
      </c>
    </row>
    <row r="751" spans="1:12" x14ac:dyDescent="0.3">
      <c r="A751" t="s">
        <v>620</v>
      </c>
      <c r="B751" s="2">
        <v>45089</v>
      </c>
      <c r="C751">
        <v>1200501</v>
      </c>
      <c r="D751" t="s">
        <v>12</v>
      </c>
      <c r="E751" s="2">
        <v>45119</v>
      </c>
      <c r="F751" t="s">
        <v>13</v>
      </c>
      <c r="G751">
        <v>42141</v>
      </c>
      <c r="H751" t="s">
        <v>371</v>
      </c>
      <c r="I751" s="1">
        <v>26.84</v>
      </c>
      <c r="J751" t="s">
        <v>623</v>
      </c>
      <c r="K751" s="2" t="s">
        <v>624</v>
      </c>
      <c r="L751" t="s">
        <v>566</v>
      </c>
    </row>
    <row r="752" spans="1:12" x14ac:dyDescent="0.3">
      <c r="A752" t="s">
        <v>620</v>
      </c>
      <c r="B752" s="2">
        <v>45131</v>
      </c>
      <c r="C752">
        <v>1204899</v>
      </c>
      <c r="D752" t="s">
        <v>12</v>
      </c>
      <c r="E752" s="2">
        <v>45161</v>
      </c>
      <c r="F752" t="s">
        <v>13</v>
      </c>
      <c r="G752">
        <v>42141</v>
      </c>
      <c r="H752" t="s">
        <v>371</v>
      </c>
      <c r="I752" s="1">
        <v>362.73</v>
      </c>
      <c r="J752" t="s">
        <v>623</v>
      </c>
      <c r="K752" s="2" t="s">
        <v>624</v>
      </c>
      <c r="L752" t="s">
        <v>566</v>
      </c>
    </row>
    <row r="753" spans="1:12" x14ac:dyDescent="0.3">
      <c r="A753" t="s">
        <v>620</v>
      </c>
      <c r="B753" s="2">
        <v>45140</v>
      </c>
      <c r="C753">
        <v>1205967</v>
      </c>
      <c r="D753" t="s">
        <v>12</v>
      </c>
      <c r="E753" s="2">
        <v>45170</v>
      </c>
      <c r="F753" t="s">
        <v>13</v>
      </c>
      <c r="G753">
        <v>42141</v>
      </c>
      <c r="H753" t="s">
        <v>371</v>
      </c>
      <c r="I753" s="1">
        <v>517.88</v>
      </c>
      <c r="J753" t="s">
        <v>623</v>
      </c>
      <c r="K753" s="2" t="s">
        <v>624</v>
      </c>
      <c r="L753" t="s">
        <v>566</v>
      </c>
    </row>
    <row r="754" spans="1:12" x14ac:dyDescent="0.3">
      <c r="A754" t="s">
        <v>620</v>
      </c>
      <c r="B754" s="2">
        <v>44488</v>
      </c>
      <c r="D754" t="s">
        <v>372</v>
      </c>
      <c r="F754" t="s">
        <v>18</v>
      </c>
      <c r="G754">
        <v>43015</v>
      </c>
      <c r="H754" t="s">
        <v>373</v>
      </c>
      <c r="I754" s="1">
        <v>-209.46</v>
      </c>
      <c r="J754" t="s">
        <v>623</v>
      </c>
      <c r="K754" s="2" t="s">
        <v>624</v>
      </c>
      <c r="L754" t="s">
        <v>566</v>
      </c>
    </row>
    <row r="755" spans="1:12" x14ac:dyDescent="0.3">
      <c r="A755" t="s">
        <v>620</v>
      </c>
      <c r="B755" s="2">
        <v>44500</v>
      </c>
      <c r="D755" t="s">
        <v>374</v>
      </c>
      <c r="F755" t="s">
        <v>365</v>
      </c>
      <c r="G755">
        <v>43015</v>
      </c>
      <c r="H755" t="s">
        <v>373</v>
      </c>
      <c r="I755" s="1">
        <v>209.06</v>
      </c>
      <c r="J755" t="s">
        <v>623</v>
      </c>
      <c r="K755" s="2" t="s">
        <v>624</v>
      </c>
      <c r="L755" t="s">
        <v>566</v>
      </c>
    </row>
    <row r="756" spans="1:12" x14ac:dyDescent="0.3">
      <c r="A756" t="s">
        <v>620</v>
      </c>
      <c r="B756" s="2">
        <v>45071</v>
      </c>
      <c r="C756">
        <v>10876329</v>
      </c>
      <c r="D756" t="s">
        <v>375</v>
      </c>
      <c r="F756" t="s">
        <v>365</v>
      </c>
      <c r="G756">
        <v>43015</v>
      </c>
      <c r="H756" t="s">
        <v>373</v>
      </c>
      <c r="I756" s="1">
        <v>27.39</v>
      </c>
      <c r="J756" t="s">
        <v>623</v>
      </c>
      <c r="K756" s="2" t="s">
        <v>624</v>
      </c>
      <c r="L756" t="s">
        <v>566</v>
      </c>
    </row>
    <row r="757" spans="1:12" x14ac:dyDescent="0.3">
      <c r="A757" t="s">
        <v>620</v>
      </c>
      <c r="B757" s="2">
        <v>44475</v>
      </c>
      <c r="C757">
        <v>1134940</v>
      </c>
      <c r="D757" t="s">
        <v>376</v>
      </c>
      <c r="E757" s="2">
        <v>44475</v>
      </c>
      <c r="F757" t="s">
        <v>13</v>
      </c>
      <c r="G757">
        <v>43015</v>
      </c>
      <c r="H757" t="s">
        <v>373</v>
      </c>
      <c r="I757" s="1">
        <v>209.46</v>
      </c>
      <c r="J757" t="s">
        <v>623</v>
      </c>
      <c r="K757" s="2" t="s">
        <v>624</v>
      </c>
      <c r="L757" t="s">
        <v>566</v>
      </c>
    </row>
    <row r="758" spans="1:12" x14ac:dyDescent="0.3">
      <c r="A758" t="s">
        <v>620</v>
      </c>
      <c r="B758" s="2">
        <v>44490</v>
      </c>
      <c r="C758">
        <v>1136644</v>
      </c>
      <c r="D758" t="s">
        <v>377</v>
      </c>
      <c r="E758" s="2">
        <v>44520</v>
      </c>
      <c r="F758" t="s">
        <v>13</v>
      </c>
      <c r="G758">
        <v>43015</v>
      </c>
      <c r="H758" t="s">
        <v>373</v>
      </c>
      <c r="I758" s="1">
        <v>237.25</v>
      </c>
      <c r="J758" t="s">
        <v>564</v>
      </c>
      <c r="K758" s="2" t="s">
        <v>566</v>
      </c>
      <c r="L758">
        <v>0</v>
      </c>
    </row>
    <row r="759" spans="1:12" x14ac:dyDescent="0.3">
      <c r="A759" t="s">
        <v>620</v>
      </c>
      <c r="B759" s="2">
        <v>44559</v>
      </c>
      <c r="C759">
        <v>1134940</v>
      </c>
      <c r="D759" t="s">
        <v>378</v>
      </c>
      <c r="E759" s="2">
        <v>44560</v>
      </c>
      <c r="F759" t="s">
        <v>125</v>
      </c>
      <c r="G759">
        <v>43015</v>
      </c>
      <c r="H759" t="s">
        <v>373</v>
      </c>
      <c r="I759" s="1">
        <v>-209.46</v>
      </c>
      <c r="J759" t="s">
        <v>623</v>
      </c>
      <c r="K759" s="2" t="s">
        <v>624</v>
      </c>
      <c r="L759" t="s">
        <v>566</v>
      </c>
    </row>
    <row r="760" spans="1:12" x14ac:dyDescent="0.3">
      <c r="A760" t="s">
        <v>620</v>
      </c>
      <c r="B760" s="2">
        <v>45148</v>
      </c>
      <c r="C760">
        <v>1206947</v>
      </c>
      <c r="D760" t="s">
        <v>379</v>
      </c>
      <c r="E760" s="2">
        <v>45178</v>
      </c>
      <c r="F760" t="s">
        <v>13</v>
      </c>
      <c r="G760">
        <v>43015</v>
      </c>
      <c r="H760" t="s">
        <v>373</v>
      </c>
      <c r="I760" s="1">
        <v>312.89</v>
      </c>
      <c r="J760" t="s">
        <v>623</v>
      </c>
      <c r="K760" s="2" t="s">
        <v>624</v>
      </c>
      <c r="L760" t="s">
        <v>566</v>
      </c>
    </row>
    <row r="761" spans="1:12" x14ac:dyDescent="0.3">
      <c r="A761" t="s">
        <v>620</v>
      </c>
      <c r="B761" s="2">
        <v>45148</v>
      </c>
      <c r="C761">
        <v>1206953</v>
      </c>
      <c r="D761" t="s">
        <v>380</v>
      </c>
      <c r="E761" s="2">
        <v>45178</v>
      </c>
      <c r="F761" t="s">
        <v>13</v>
      </c>
      <c r="G761">
        <v>43015</v>
      </c>
      <c r="H761" t="s">
        <v>373</v>
      </c>
      <c r="I761" s="1">
        <v>241.82</v>
      </c>
      <c r="J761" t="s">
        <v>623</v>
      </c>
      <c r="K761" s="2" t="s">
        <v>624</v>
      </c>
      <c r="L761" t="s">
        <v>566</v>
      </c>
    </row>
    <row r="762" spans="1:12" x14ac:dyDescent="0.3">
      <c r="A762" t="s">
        <v>620</v>
      </c>
      <c r="B762" s="2">
        <v>45125</v>
      </c>
      <c r="C762">
        <v>1204288</v>
      </c>
      <c r="D762" t="s">
        <v>12</v>
      </c>
      <c r="E762" s="2">
        <v>45155</v>
      </c>
      <c r="F762" t="s">
        <v>13</v>
      </c>
      <c r="G762">
        <v>43015</v>
      </c>
      <c r="H762" t="s">
        <v>373</v>
      </c>
      <c r="I762" s="1">
        <v>314.89999999999998</v>
      </c>
      <c r="J762" t="s">
        <v>623</v>
      </c>
      <c r="K762" s="2" t="s">
        <v>624</v>
      </c>
      <c r="L762" t="s">
        <v>566</v>
      </c>
    </row>
    <row r="763" spans="1:12" x14ac:dyDescent="0.3">
      <c r="A763" t="s">
        <v>620</v>
      </c>
      <c r="B763" s="2">
        <v>45128</v>
      </c>
      <c r="C763">
        <v>1204769</v>
      </c>
      <c r="D763" t="s">
        <v>12</v>
      </c>
      <c r="E763" s="2">
        <v>45158</v>
      </c>
      <c r="F763" t="s">
        <v>13</v>
      </c>
      <c r="G763">
        <v>43015</v>
      </c>
      <c r="H763" t="s">
        <v>373</v>
      </c>
      <c r="I763" s="1">
        <v>270.18</v>
      </c>
      <c r="J763" t="s">
        <v>623</v>
      </c>
      <c r="K763" s="2" t="s">
        <v>624</v>
      </c>
      <c r="L763" t="s">
        <v>566</v>
      </c>
    </row>
    <row r="764" spans="1:12" x14ac:dyDescent="0.3">
      <c r="A764" t="s">
        <v>620</v>
      </c>
      <c r="B764" s="2">
        <v>45131</v>
      </c>
      <c r="C764">
        <v>1204902</v>
      </c>
      <c r="D764" t="s">
        <v>12</v>
      </c>
      <c r="E764" s="2">
        <v>45161</v>
      </c>
      <c r="F764" t="s">
        <v>13</v>
      </c>
      <c r="G764">
        <v>43015</v>
      </c>
      <c r="H764" t="s">
        <v>373</v>
      </c>
      <c r="I764" s="1">
        <v>37.97</v>
      </c>
      <c r="J764" t="s">
        <v>623</v>
      </c>
      <c r="K764" s="2" t="s">
        <v>624</v>
      </c>
      <c r="L764" t="s">
        <v>566</v>
      </c>
    </row>
    <row r="765" spans="1:12" x14ac:dyDescent="0.3">
      <c r="A765" t="s">
        <v>620</v>
      </c>
      <c r="B765" s="2">
        <v>45133</v>
      </c>
      <c r="C765">
        <v>1205216</v>
      </c>
      <c r="D765" t="s">
        <v>12</v>
      </c>
      <c r="E765" s="2">
        <v>45163</v>
      </c>
      <c r="F765" t="s">
        <v>13</v>
      </c>
      <c r="G765">
        <v>43015</v>
      </c>
      <c r="H765" t="s">
        <v>373</v>
      </c>
      <c r="I765" s="1">
        <v>30.64</v>
      </c>
      <c r="J765" t="s">
        <v>623</v>
      </c>
      <c r="K765" s="2" t="s">
        <v>624</v>
      </c>
      <c r="L765" t="s">
        <v>566</v>
      </c>
    </row>
    <row r="766" spans="1:12" x14ac:dyDescent="0.3">
      <c r="A766" t="s">
        <v>620</v>
      </c>
      <c r="B766" s="2">
        <v>45140</v>
      </c>
      <c r="C766">
        <v>1205912</v>
      </c>
      <c r="D766" t="s">
        <v>12</v>
      </c>
      <c r="E766" s="2">
        <v>45170</v>
      </c>
      <c r="F766" t="s">
        <v>16</v>
      </c>
      <c r="G766">
        <v>43015</v>
      </c>
      <c r="H766" t="s">
        <v>373</v>
      </c>
      <c r="I766" s="1">
        <v>-270.18</v>
      </c>
      <c r="J766" t="s">
        <v>623</v>
      </c>
      <c r="K766" s="2" t="s">
        <v>624</v>
      </c>
      <c r="L766" t="s">
        <v>566</v>
      </c>
    </row>
    <row r="767" spans="1:12" x14ac:dyDescent="0.3">
      <c r="A767" t="s">
        <v>620</v>
      </c>
      <c r="B767" s="2">
        <v>45140</v>
      </c>
      <c r="C767">
        <v>1205913</v>
      </c>
      <c r="D767" t="s">
        <v>12</v>
      </c>
      <c r="E767" s="2">
        <v>45170</v>
      </c>
      <c r="F767" t="s">
        <v>13</v>
      </c>
      <c r="G767">
        <v>43015</v>
      </c>
      <c r="H767" t="s">
        <v>373</v>
      </c>
      <c r="I767" s="1">
        <v>270.18</v>
      </c>
      <c r="J767" t="s">
        <v>623</v>
      </c>
      <c r="K767" s="2" t="s">
        <v>624</v>
      </c>
      <c r="L767" t="s">
        <v>566</v>
      </c>
    </row>
    <row r="768" spans="1:12" x14ac:dyDescent="0.3">
      <c r="A768" t="s">
        <v>620</v>
      </c>
      <c r="B768" s="2">
        <v>45042</v>
      </c>
      <c r="C768">
        <v>1195603</v>
      </c>
      <c r="D768" t="s">
        <v>12</v>
      </c>
      <c r="E768" s="2">
        <v>45072</v>
      </c>
      <c r="F768" t="s">
        <v>13</v>
      </c>
      <c r="G768">
        <v>43015</v>
      </c>
      <c r="H768" t="s">
        <v>373</v>
      </c>
      <c r="I768" s="1">
        <v>132.94</v>
      </c>
      <c r="J768" t="s">
        <v>623</v>
      </c>
      <c r="K768" s="2" t="s">
        <v>624</v>
      </c>
      <c r="L768" t="s">
        <v>566</v>
      </c>
    </row>
    <row r="769" spans="1:12" x14ac:dyDescent="0.3">
      <c r="A769" t="s">
        <v>620</v>
      </c>
      <c r="B769" s="2">
        <v>45050</v>
      </c>
      <c r="C769">
        <v>1196327</v>
      </c>
      <c r="D769" t="s">
        <v>12</v>
      </c>
      <c r="E769" s="2">
        <v>45080</v>
      </c>
      <c r="F769" t="s">
        <v>13</v>
      </c>
      <c r="G769">
        <v>43015</v>
      </c>
      <c r="H769" t="s">
        <v>373</v>
      </c>
      <c r="I769" s="1">
        <v>145.30000000000001</v>
      </c>
      <c r="J769" t="s">
        <v>623</v>
      </c>
      <c r="K769" s="2" t="s">
        <v>624</v>
      </c>
      <c r="L769" t="s">
        <v>566</v>
      </c>
    </row>
    <row r="770" spans="1:12" x14ac:dyDescent="0.3">
      <c r="A770" t="s">
        <v>620</v>
      </c>
      <c r="B770" s="2">
        <v>45077</v>
      </c>
      <c r="C770">
        <v>1199380</v>
      </c>
      <c r="D770" t="s">
        <v>12</v>
      </c>
      <c r="E770" s="2">
        <v>45107</v>
      </c>
      <c r="F770" t="s">
        <v>13</v>
      </c>
      <c r="G770">
        <v>43015</v>
      </c>
      <c r="H770" t="s">
        <v>373</v>
      </c>
      <c r="I770" s="1">
        <v>176.76</v>
      </c>
      <c r="J770" t="s">
        <v>573</v>
      </c>
      <c r="K770" s="2" t="s">
        <v>566</v>
      </c>
      <c r="L770">
        <v>0</v>
      </c>
    </row>
    <row r="771" spans="1:12" x14ac:dyDescent="0.3">
      <c r="A771" t="s">
        <v>620</v>
      </c>
      <c r="B771" s="2">
        <v>45084</v>
      </c>
      <c r="C771">
        <v>1200085</v>
      </c>
      <c r="D771" t="s">
        <v>12</v>
      </c>
      <c r="E771" s="2">
        <v>45114</v>
      </c>
      <c r="F771" t="s">
        <v>13</v>
      </c>
      <c r="G771">
        <v>43015</v>
      </c>
      <c r="H771" t="s">
        <v>373</v>
      </c>
      <c r="I771" s="1">
        <v>166.75</v>
      </c>
      <c r="J771" t="s">
        <v>573</v>
      </c>
      <c r="K771" s="2" t="s">
        <v>566</v>
      </c>
      <c r="L771">
        <v>0</v>
      </c>
    </row>
    <row r="772" spans="1:12" x14ac:dyDescent="0.3">
      <c r="A772" t="s">
        <v>620</v>
      </c>
      <c r="B772" s="2">
        <v>45107</v>
      </c>
      <c r="C772">
        <v>1202550</v>
      </c>
      <c r="D772" t="s">
        <v>12</v>
      </c>
      <c r="E772" s="2">
        <v>45137</v>
      </c>
      <c r="F772" t="s">
        <v>13</v>
      </c>
      <c r="G772">
        <v>43015</v>
      </c>
      <c r="H772" t="s">
        <v>373</v>
      </c>
      <c r="I772" s="1">
        <v>149.12</v>
      </c>
      <c r="J772" t="s">
        <v>623</v>
      </c>
      <c r="K772" s="2" t="s">
        <v>624</v>
      </c>
      <c r="L772" t="s">
        <v>566</v>
      </c>
    </row>
    <row r="773" spans="1:12" x14ac:dyDescent="0.3">
      <c r="A773" t="s">
        <v>620</v>
      </c>
      <c r="B773" s="2">
        <v>45114</v>
      </c>
      <c r="C773">
        <v>1203246</v>
      </c>
      <c r="D773" t="s">
        <v>12</v>
      </c>
      <c r="E773" s="2">
        <v>45144</v>
      </c>
      <c r="F773" t="s">
        <v>13</v>
      </c>
      <c r="G773">
        <v>43015</v>
      </c>
      <c r="H773" t="s">
        <v>373</v>
      </c>
      <c r="I773" s="1">
        <v>60.2</v>
      </c>
      <c r="J773" t="s">
        <v>623</v>
      </c>
      <c r="K773" s="2" t="s">
        <v>624</v>
      </c>
      <c r="L773" t="s">
        <v>566</v>
      </c>
    </row>
    <row r="774" spans="1:12" x14ac:dyDescent="0.3">
      <c r="A774" t="s">
        <v>620</v>
      </c>
      <c r="B774" s="2">
        <v>44966</v>
      </c>
      <c r="C774">
        <v>1188026</v>
      </c>
      <c r="D774" t="s">
        <v>12</v>
      </c>
      <c r="E774" s="2">
        <v>44996</v>
      </c>
      <c r="F774" t="s">
        <v>13</v>
      </c>
      <c r="G774">
        <v>43015</v>
      </c>
      <c r="H774" t="s">
        <v>373</v>
      </c>
      <c r="I774" s="1">
        <v>1179.03</v>
      </c>
      <c r="J774" t="s">
        <v>564</v>
      </c>
      <c r="K774" s="2">
        <v>44981</v>
      </c>
      <c r="L774">
        <v>0</v>
      </c>
    </row>
    <row r="775" spans="1:12" x14ac:dyDescent="0.3">
      <c r="A775" t="s">
        <v>620</v>
      </c>
      <c r="B775" s="2">
        <v>44970</v>
      </c>
      <c r="C775">
        <v>1188484</v>
      </c>
      <c r="D775" t="s">
        <v>12</v>
      </c>
      <c r="E775" s="2">
        <v>45000</v>
      </c>
      <c r="F775" t="s">
        <v>13</v>
      </c>
      <c r="G775">
        <v>43015</v>
      </c>
      <c r="H775" t="s">
        <v>373</v>
      </c>
      <c r="I775" s="1">
        <v>709.07</v>
      </c>
      <c r="J775" t="s">
        <v>623</v>
      </c>
      <c r="K775" s="2" t="s">
        <v>624</v>
      </c>
      <c r="L775" t="s">
        <v>566</v>
      </c>
    </row>
    <row r="776" spans="1:12" x14ac:dyDescent="0.3">
      <c r="A776" t="s">
        <v>620</v>
      </c>
      <c r="B776" s="2">
        <v>44970</v>
      </c>
      <c r="C776">
        <v>1188478</v>
      </c>
      <c r="D776" t="s">
        <v>12</v>
      </c>
      <c r="E776" s="2">
        <v>45000</v>
      </c>
      <c r="F776" t="s">
        <v>13</v>
      </c>
      <c r="G776">
        <v>43015</v>
      </c>
      <c r="H776" t="s">
        <v>373</v>
      </c>
      <c r="I776" s="1">
        <v>709.07</v>
      </c>
      <c r="J776" t="s">
        <v>623</v>
      </c>
      <c r="K776" s="2" t="s">
        <v>624</v>
      </c>
      <c r="L776" t="s">
        <v>566</v>
      </c>
    </row>
    <row r="777" spans="1:12" x14ac:dyDescent="0.3">
      <c r="A777" t="s">
        <v>620</v>
      </c>
      <c r="B777" s="2">
        <v>44970</v>
      </c>
      <c r="C777">
        <v>1188481</v>
      </c>
      <c r="D777" t="s">
        <v>12</v>
      </c>
      <c r="E777" s="2">
        <v>45000</v>
      </c>
      <c r="F777" t="s">
        <v>16</v>
      </c>
      <c r="G777">
        <v>43015</v>
      </c>
      <c r="H777" t="s">
        <v>373</v>
      </c>
      <c r="I777" s="1">
        <v>-709.07</v>
      </c>
      <c r="J777" t="s">
        <v>623</v>
      </c>
      <c r="K777" s="2" t="s">
        <v>624</v>
      </c>
      <c r="L777" t="s">
        <v>566</v>
      </c>
    </row>
    <row r="778" spans="1:12" x14ac:dyDescent="0.3">
      <c r="A778" t="s">
        <v>620</v>
      </c>
      <c r="B778" s="2">
        <v>45008</v>
      </c>
      <c r="C778">
        <v>1192403</v>
      </c>
      <c r="D778" t="s">
        <v>12</v>
      </c>
      <c r="E778" s="2">
        <v>45038</v>
      </c>
      <c r="F778" t="s">
        <v>13</v>
      </c>
      <c r="G778">
        <v>43015</v>
      </c>
      <c r="H778" t="s">
        <v>373</v>
      </c>
      <c r="I778" s="1">
        <v>351.5</v>
      </c>
      <c r="J778" t="s">
        <v>564</v>
      </c>
      <c r="K778" s="2">
        <v>45027</v>
      </c>
      <c r="L778">
        <v>0</v>
      </c>
    </row>
    <row r="779" spans="1:12" x14ac:dyDescent="0.3">
      <c r="A779" t="s">
        <v>620</v>
      </c>
      <c r="B779" s="2">
        <v>45030</v>
      </c>
      <c r="C779">
        <v>1194400</v>
      </c>
      <c r="D779" t="s">
        <v>12</v>
      </c>
      <c r="E779" s="2">
        <v>45060</v>
      </c>
      <c r="F779" t="s">
        <v>13</v>
      </c>
      <c r="G779">
        <v>43015</v>
      </c>
      <c r="H779" t="s">
        <v>373</v>
      </c>
      <c r="I779" s="1">
        <v>48.93</v>
      </c>
      <c r="J779" t="s">
        <v>623</v>
      </c>
      <c r="K779" s="2" t="s">
        <v>624</v>
      </c>
      <c r="L779" t="s">
        <v>566</v>
      </c>
    </row>
    <row r="780" spans="1:12" x14ac:dyDescent="0.3">
      <c r="A780" t="s">
        <v>620</v>
      </c>
      <c r="B780" s="2">
        <v>44939</v>
      </c>
      <c r="C780">
        <v>1165617</v>
      </c>
      <c r="D780" t="s">
        <v>381</v>
      </c>
      <c r="E780" s="2">
        <v>44777</v>
      </c>
      <c r="F780" t="s">
        <v>18</v>
      </c>
      <c r="G780">
        <v>43015</v>
      </c>
      <c r="H780" t="s">
        <v>373</v>
      </c>
      <c r="I780" s="1">
        <v>-0.01</v>
      </c>
      <c r="J780" t="s">
        <v>564</v>
      </c>
      <c r="K780" s="2" t="s">
        <v>566</v>
      </c>
      <c r="L780">
        <v>0</v>
      </c>
    </row>
    <row r="781" spans="1:12" x14ac:dyDescent="0.3">
      <c r="A781" t="s">
        <v>620</v>
      </c>
      <c r="B781" s="2">
        <v>44951</v>
      </c>
      <c r="C781">
        <v>1186368</v>
      </c>
      <c r="D781" t="s">
        <v>12</v>
      </c>
      <c r="E781" s="2">
        <v>44981</v>
      </c>
      <c r="F781" t="s">
        <v>13</v>
      </c>
      <c r="G781">
        <v>43015</v>
      </c>
      <c r="H781" t="s">
        <v>373</v>
      </c>
      <c r="I781" s="1">
        <v>363.05</v>
      </c>
      <c r="J781" t="s">
        <v>564</v>
      </c>
      <c r="K781" s="2" t="s">
        <v>566</v>
      </c>
      <c r="L781">
        <v>0</v>
      </c>
    </row>
    <row r="782" spans="1:12" x14ac:dyDescent="0.3">
      <c r="A782" t="s">
        <v>620</v>
      </c>
      <c r="B782" s="2">
        <v>44952</v>
      </c>
      <c r="C782">
        <v>1186451</v>
      </c>
      <c r="D782" t="s">
        <v>12</v>
      </c>
      <c r="E782" s="2">
        <v>44982</v>
      </c>
      <c r="F782" t="s">
        <v>13</v>
      </c>
      <c r="G782">
        <v>43015</v>
      </c>
      <c r="H782" t="s">
        <v>373</v>
      </c>
      <c r="I782" s="1">
        <v>712.62</v>
      </c>
      <c r="J782" t="s">
        <v>564</v>
      </c>
      <c r="K782" s="2" t="s">
        <v>566</v>
      </c>
      <c r="L782">
        <v>0</v>
      </c>
    </row>
    <row r="783" spans="1:12" x14ac:dyDescent="0.3">
      <c r="A783" t="s">
        <v>621</v>
      </c>
      <c r="B783" s="2">
        <v>45143</v>
      </c>
      <c r="C783">
        <v>1206335</v>
      </c>
      <c r="D783" t="s">
        <v>12</v>
      </c>
      <c r="E783" s="2">
        <v>45173</v>
      </c>
      <c r="F783" t="s">
        <v>13</v>
      </c>
      <c r="G783">
        <v>50027</v>
      </c>
      <c r="H783" t="s">
        <v>382</v>
      </c>
      <c r="I783" s="1">
        <v>1209.0999999999999</v>
      </c>
      <c r="J783" t="s">
        <v>623</v>
      </c>
      <c r="K783" s="2" t="s">
        <v>624</v>
      </c>
      <c r="L783" t="s">
        <v>566</v>
      </c>
    </row>
    <row r="784" spans="1:12" x14ac:dyDescent="0.3">
      <c r="A784" t="s">
        <v>621</v>
      </c>
      <c r="B784" s="2">
        <v>44704</v>
      </c>
      <c r="C784">
        <v>1160702</v>
      </c>
      <c r="D784" t="s">
        <v>383</v>
      </c>
      <c r="E784" s="2">
        <v>44734</v>
      </c>
      <c r="F784" t="s">
        <v>13</v>
      </c>
      <c r="G784">
        <v>50087</v>
      </c>
      <c r="H784" t="s">
        <v>384</v>
      </c>
      <c r="I784" s="1">
        <v>1.9</v>
      </c>
      <c r="J784" t="s">
        <v>623</v>
      </c>
      <c r="K784" s="2" t="s">
        <v>624</v>
      </c>
      <c r="L784" t="s">
        <v>566</v>
      </c>
    </row>
    <row r="785" spans="1:12" x14ac:dyDescent="0.3">
      <c r="A785" t="s">
        <v>621</v>
      </c>
      <c r="B785" s="2">
        <v>44802</v>
      </c>
      <c r="C785">
        <v>1171331</v>
      </c>
      <c r="D785" t="s">
        <v>385</v>
      </c>
      <c r="E785" s="2">
        <v>44832</v>
      </c>
      <c r="F785" t="s">
        <v>13</v>
      </c>
      <c r="G785">
        <v>50087</v>
      </c>
      <c r="H785" t="s">
        <v>384</v>
      </c>
      <c r="I785" s="1">
        <v>1885</v>
      </c>
      <c r="J785" t="s">
        <v>623</v>
      </c>
      <c r="K785" s="2" t="s">
        <v>624</v>
      </c>
      <c r="L785" t="s">
        <v>566</v>
      </c>
    </row>
    <row r="786" spans="1:12" x14ac:dyDescent="0.3">
      <c r="A786" t="s">
        <v>621</v>
      </c>
      <c r="B786" s="2">
        <v>45015</v>
      </c>
      <c r="C786">
        <v>1193204</v>
      </c>
      <c r="D786" t="s">
        <v>12</v>
      </c>
      <c r="E786" s="2">
        <v>45045</v>
      </c>
      <c r="F786" t="s">
        <v>13</v>
      </c>
      <c r="G786">
        <v>50087</v>
      </c>
      <c r="H786" t="s">
        <v>384</v>
      </c>
      <c r="I786" s="1">
        <v>339.5</v>
      </c>
      <c r="J786" t="s">
        <v>623</v>
      </c>
      <c r="K786" s="2" t="s">
        <v>624</v>
      </c>
      <c r="L786" t="s">
        <v>566</v>
      </c>
    </row>
    <row r="787" spans="1:12" x14ac:dyDescent="0.3">
      <c r="A787" t="s">
        <v>621</v>
      </c>
      <c r="B787" s="2">
        <v>45036</v>
      </c>
      <c r="C787">
        <v>1195107</v>
      </c>
      <c r="D787" t="s">
        <v>12</v>
      </c>
      <c r="E787" s="2">
        <v>45036</v>
      </c>
      <c r="F787" t="s">
        <v>13</v>
      </c>
      <c r="G787">
        <v>50087</v>
      </c>
      <c r="H787" t="s">
        <v>384</v>
      </c>
      <c r="I787" s="1">
        <v>1198.75</v>
      </c>
      <c r="J787" t="s">
        <v>623</v>
      </c>
      <c r="K787" s="2" t="s">
        <v>624</v>
      </c>
      <c r="L787" t="s">
        <v>566</v>
      </c>
    </row>
    <row r="788" spans="1:12" x14ac:dyDescent="0.3">
      <c r="A788" t="s">
        <v>621</v>
      </c>
      <c r="B788" s="2">
        <v>45054</v>
      </c>
      <c r="C788">
        <v>1196723</v>
      </c>
      <c r="D788" t="s">
        <v>12</v>
      </c>
      <c r="E788" s="2">
        <v>45054</v>
      </c>
      <c r="F788" t="s">
        <v>13</v>
      </c>
      <c r="G788">
        <v>50087</v>
      </c>
      <c r="H788" t="s">
        <v>384</v>
      </c>
      <c r="I788" s="1">
        <v>1198.75</v>
      </c>
      <c r="J788" t="s">
        <v>623</v>
      </c>
      <c r="K788" s="2" t="s">
        <v>624</v>
      </c>
      <c r="L788" t="s">
        <v>566</v>
      </c>
    </row>
    <row r="789" spans="1:12" x14ac:dyDescent="0.3">
      <c r="A789" t="s">
        <v>621</v>
      </c>
      <c r="B789" s="2">
        <v>45054</v>
      </c>
      <c r="C789">
        <v>1196727</v>
      </c>
      <c r="D789" t="s">
        <v>12</v>
      </c>
      <c r="E789" s="2">
        <v>45054</v>
      </c>
      <c r="F789" t="s">
        <v>16</v>
      </c>
      <c r="G789">
        <v>50087</v>
      </c>
      <c r="H789" t="s">
        <v>384</v>
      </c>
      <c r="I789" s="1">
        <v>-1198.75</v>
      </c>
      <c r="J789" t="s">
        <v>623</v>
      </c>
      <c r="K789" s="2" t="s">
        <v>624</v>
      </c>
      <c r="L789" t="s">
        <v>566</v>
      </c>
    </row>
    <row r="790" spans="1:12" x14ac:dyDescent="0.3">
      <c r="A790" t="s">
        <v>621</v>
      </c>
      <c r="B790" s="2">
        <v>45069</v>
      </c>
      <c r="C790">
        <v>1198526</v>
      </c>
      <c r="D790" t="s">
        <v>12</v>
      </c>
      <c r="E790" s="2">
        <v>45069</v>
      </c>
      <c r="F790" t="s">
        <v>13</v>
      </c>
      <c r="G790">
        <v>50087</v>
      </c>
      <c r="H790" t="s">
        <v>384</v>
      </c>
      <c r="I790" s="1">
        <v>1198.75</v>
      </c>
      <c r="J790" t="s">
        <v>623</v>
      </c>
      <c r="K790" s="2" t="s">
        <v>624</v>
      </c>
      <c r="L790" t="s">
        <v>566</v>
      </c>
    </row>
    <row r="791" spans="1:12" x14ac:dyDescent="0.3">
      <c r="A791" t="s">
        <v>621</v>
      </c>
      <c r="B791" s="2">
        <v>45069</v>
      </c>
      <c r="C791">
        <v>1198528</v>
      </c>
      <c r="D791" t="s">
        <v>12</v>
      </c>
      <c r="E791" s="2">
        <v>45069</v>
      </c>
      <c r="F791" t="s">
        <v>16</v>
      </c>
      <c r="G791">
        <v>50087</v>
      </c>
      <c r="H791" t="s">
        <v>384</v>
      </c>
      <c r="I791" s="1">
        <v>-1198.75</v>
      </c>
      <c r="J791" t="s">
        <v>623</v>
      </c>
      <c r="K791" s="2" t="s">
        <v>624</v>
      </c>
      <c r="L791" t="s">
        <v>566</v>
      </c>
    </row>
    <row r="792" spans="1:12" x14ac:dyDescent="0.3">
      <c r="A792" t="s">
        <v>621</v>
      </c>
      <c r="B792" s="2">
        <v>45112</v>
      </c>
      <c r="C792">
        <v>1203059</v>
      </c>
      <c r="D792" t="s">
        <v>12</v>
      </c>
      <c r="E792" s="2">
        <v>45142</v>
      </c>
      <c r="F792" t="s">
        <v>16</v>
      </c>
      <c r="G792">
        <v>50087</v>
      </c>
      <c r="H792" t="s">
        <v>384</v>
      </c>
      <c r="I792" s="1">
        <v>-339.5</v>
      </c>
      <c r="J792" t="s">
        <v>623</v>
      </c>
      <c r="K792" s="2" t="s">
        <v>624</v>
      </c>
      <c r="L792" t="s">
        <v>566</v>
      </c>
    </row>
    <row r="793" spans="1:12" x14ac:dyDescent="0.3">
      <c r="A793" t="s">
        <v>621</v>
      </c>
      <c r="B793" s="2">
        <v>45112</v>
      </c>
      <c r="C793">
        <v>1203058</v>
      </c>
      <c r="D793" t="s">
        <v>12</v>
      </c>
      <c r="E793" s="2">
        <v>45142</v>
      </c>
      <c r="F793" t="s">
        <v>13</v>
      </c>
      <c r="G793">
        <v>50087</v>
      </c>
      <c r="H793" t="s">
        <v>384</v>
      </c>
      <c r="I793" s="1">
        <v>339.5</v>
      </c>
      <c r="J793" t="s">
        <v>623</v>
      </c>
      <c r="K793" s="2" t="s">
        <v>624</v>
      </c>
      <c r="L793" t="s">
        <v>566</v>
      </c>
    </row>
    <row r="794" spans="1:12" x14ac:dyDescent="0.3">
      <c r="A794" t="s">
        <v>621</v>
      </c>
      <c r="B794" s="2">
        <v>45138</v>
      </c>
      <c r="C794">
        <v>1205776</v>
      </c>
      <c r="D794" t="s">
        <v>12</v>
      </c>
      <c r="E794" s="2">
        <v>45168</v>
      </c>
      <c r="F794" t="s">
        <v>13</v>
      </c>
      <c r="G794">
        <v>50087</v>
      </c>
      <c r="H794" t="s">
        <v>384</v>
      </c>
      <c r="I794" s="1">
        <v>1695</v>
      </c>
      <c r="J794" t="s">
        <v>623</v>
      </c>
      <c r="K794" s="2" t="s">
        <v>624</v>
      </c>
      <c r="L794" t="s">
        <v>566</v>
      </c>
    </row>
    <row r="795" spans="1:12" x14ac:dyDescent="0.3">
      <c r="A795" t="s">
        <v>621</v>
      </c>
      <c r="B795" s="2">
        <v>44714</v>
      </c>
      <c r="C795">
        <v>1161881</v>
      </c>
      <c r="D795" t="s">
        <v>386</v>
      </c>
      <c r="E795" s="2">
        <v>44744</v>
      </c>
      <c r="F795" t="s">
        <v>13</v>
      </c>
      <c r="G795">
        <v>50093</v>
      </c>
      <c r="H795" t="s">
        <v>387</v>
      </c>
      <c r="I795" s="1">
        <v>241.64</v>
      </c>
      <c r="J795" t="s">
        <v>570</v>
      </c>
      <c r="K795" s="2">
        <v>44698</v>
      </c>
      <c r="L795" t="s">
        <v>593</v>
      </c>
    </row>
    <row r="796" spans="1:12" x14ac:dyDescent="0.3">
      <c r="A796" t="s">
        <v>621</v>
      </c>
      <c r="B796" s="2">
        <v>45077</v>
      </c>
      <c r="C796">
        <v>1199384</v>
      </c>
      <c r="D796" t="s">
        <v>12</v>
      </c>
      <c r="E796" s="2">
        <v>45107</v>
      </c>
      <c r="F796" t="s">
        <v>13</v>
      </c>
      <c r="G796">
        <v>50093</v>
      </c>
      <c r="H796" t="s">
        <v>387</v>
      </c>
      <c r="I796" s="1">
        <v>347.75</v>
      </c>
      <c r="J796" t="s">
        <v>573</v>
      </c>
      <c r="K796" s="2" t="s">
        <v>566</v>
      </c>
      <c r="L796">
        <v>0</v>
      </c>
    </row>
    <row r="797" spans="1:12" x14ac:dyDescent="0.3">
      <c r="A797" t="s">
        <v>621</v>
      </c>
      <c r="B797" s="2">
        <v>45093</v>
      </c>
      <c r="C797">
        <v>10883995</v>
      </c>
      <c r="D797" t="s">
        <v>388</v>
      </c>
      <c r="F797" t="s">
        <v>18</v>
      </c>
      <c r="G797">
        <v>50111</v>
      </c>
      <c r="H797" t="s">
        <v>389</v>
      </c>
      <c r="I797" s="1">
        <v>-110.36</v>
      </c>
      <c r="J797" t="s">
        <v>623</v>
      </c>
      <c r="K797" s="2" t="s">
        <v>624</v>
      </c>
      <c r="L797" t="s">
        <v>566</v>
      </c>
    </row>
    <row r="798" spans="1:12" x14ac:dyDescent="0.3">
      <c r="A798" t="s">
        <v>621</v>
      </c>
      <c r="B798" s="2">
        <v>44615</v>
      </c>
      <c r="C798">
        <v>1150279</v>
      </c>
      <c r="D798" t="s">
        <v>390</v>
      </c>
      <c r="E798" s="2">
        <v>44645</v>
      </c>
      <c r="F798" t="s">
        <v>13</v>
      </c>
      <c r="G798">
        <v>50111</v>
      </c>
      <c r="H798" t="s">
        <v>389</v>
      </c>
      <c r="I798" s="1">
        <v>0.23</v>
      </c>
      <c r="J798" t="s">
        <v>564</v>
      </c>
      <c r="K798" s="2">
        <v>45146</v>
      </c>
      <c r="L798">
        <v>0</v>
      </c>
    </row>
    <row r="799" spans="1:12" x14ac:dyDescent="0.3">
      <c r="A799" t="s">
        <v>621</v>
      </c>
      <c r="B799" s="2">
        <v>44623</v>
      </c>
      <c r="C799">
        <v>1150904</v>
      </c>
      <c r="D799" t="s">
        <v>391</v>
      </c>
      <c r="E799" s="2">
        <v>44653</v>
      </c>
      <c r="F799" t="s">
        <v>13</v>
      </c>
      <c r="G799">
        <v>50111</v>
      </c>
      <c r="H799" t="s">
        <v>389</v>
      </c>
      <c r="I799" s="1">
        <v>123.45</v>
      </c>
      <c r="J799" t="s">
        <v>564</v>
      </c>
      <c r="K799" s="2" t="s">
        <v>566</v>
      </c>
      <c r="L799">
        <v>0</v>
      </c>
    </row>
    <row r="800" spans="1:12" x14ac:dyDescent="0.3">
      <c r="A800" t="s">
        <v>621</v>
      </c>
      <c r="B800" s="2">
        <v>44967</v>
      </c>
      <c r="C800">
        <v>1188211</v>
      </c>
      <c r="D800" t="s">
        <v>12</v>
      </c>
      <c r="E800" s="2">
        <v>44997</v>
      </c>
      <c r="F800" t="s">
        <v>13</v>
      </c>
      <c r="G800">
        <v>50111</v>
      </c>
      <c r="H800" t="s">
        <v>389</v>
      </c>
      <c r="I800" s="1">
        <v>112</v>
      </c>
      <c r="J800" t="s">
        <v>623</v>
      </c>
      <c r="K800" s="2" t="s">
        <v>624</v>
      </c>
      <c r="L800" t="s">
        <v>566</v>
      </c>
    </row>
    <row r="801" spans="1:12" x14ac:dyDescent="0.3">
      <c r="A801" t="s">
        <v>621</v>
      </c>
      <c r="B801" s="2">
        <v>45041</v>
      </c>
      <c r="C801">
        <v>1195552</v>
      </c>
      <c r="D801" t="s">
        <v>12</v>
      </c>
      <c r="E801" s="2">
        <v>45071</v>
      </c>
      <c r="F801" t="s">
        <v>13</v>
      </c>
      <c r="G801">
        <v>50111</v>
      </c>
      <c r="H801" t="s">
        <v>389</v>
      </c>
      <c r="I801" s="1">
        <v>322</v>
      </c>
      <c r="J801" t="s">
        <v>623</v>
      </c>
      <c r="K801" s="2" t="s">
        <v>624</v>
      </c>
      <c r="L801" t="s">
        <v>566</v>
      </c>
    </row>
    <row r="802" spans="1:12" x14ac:dyDescent="0.3">
      <c r="A802" t="s">
        <v>621</v>
      </c>
      <c r="B802" s="2">
        <v>45096</v>
      </c>
      <c r="C802">
        <v>1201265</v>
      </c>
      <c r="D802" t="s">
        <v>12</v>
      </c>
      <c r="E802" s="2">
        <v>45126</v>
      </c>
      <c r="F802" t="s">
        <v>13</v>
      </c>
      <c r="G802">
        <v>50111</v>
      </c>
      <c r="H802" t="s">
        <v>389</v>
      </c>
      <c r="I802" s="1">
        <v>35.6</v>
      </c>
      <c r="J802" t="s">
        <v>623</v>
      </c>
      <c r="K802" s="2" t="s">
        <v>624</v>
      </c>
      <c r="L802" t="s">
        <v>566</v>
      </c>
    </row>
    <row r="803" spans="1:12" x14ac:dyDescent="0.3">
      <c r="A803" t="s">
        <v>621</v>
      </c>
      <c r="B803" s="2">
        <v>45103</v>
      </c>
      <c r="C803">
        <v>1202070</v>
      </c>
      <c r="D803" t="s">
        <v>12</v>
      </c>
      <c r="E803" s="2">
        <v>45133</v>
      </c>
      <c r="F803" t="s">
        <v>13</v>
      </c>
      <c r="G803">
        <v>50111</v>
      </c>
      <c r="H803" t="s">
        <v>389</v>
      </c>
      <c r="I803" s="1">
        <v>107</v>
      </c>
      <c r="J803" t="s">
        <v>573</v>
      </c>
      <c r="K803" s="2" t="s">
        <v>566</v>
      </c>
      <c r="L803">
        <v>0</v>
      </c>
    </row>
    <row r="804" spans="1:12" x14ac:dyDescent="0.3">
      <c r="A804" t="s">
        <v>621</v>
      </c>
      <c r="B804" s="2">
        <v>44811</v>
      </c>
      <c r="C804">
        <v>1172408</v>
      </c>
      <c r="D804" t="s">
        <v>392</v>
      </c>
      <c r="E804" s="2">
        <v>44841</v>
      </c>
      <c r="F804" t="s">
        <v>13</v>
      </c>
      <c r="G804">
        <v>50115</v>
      </c>
      <c r="H804" t="s">
        <v>393</v>
      </c>
      <c r="I804" s="1">
        <v>4.5199999999999996</v>
      </c>
      <c r="J804" t="s">
        <v>623</v>
      </c>
      <c r="K804" s="2" t="s">
        <v>624</v>
      </c>
      <c r="L804" t="s">
        <v>566</v>
      </c>
    </row>
    <row r="805" spans="1:12" x14ac:dyDescent="0.3">
      <c r="A805" t="s">
        <v>621</v>
      </c>
      <c r="B805" s="2">
        <v>44853</v>
      </c>
      <c r="C805">
        <v>1176928</v>
      </c>
      <c r="D805" t="s">
        <v>394</v>
      </c>
      <c r="E805" s="2">
        <v>44883</v>
      </c>
      <c r="F805" t="s">
        <v>13</v>
      </c>
      <c r="G805">
        <v>50115</v>
      </c>
      <c r="H805" t="s">
        <v>393</v>
      </c>
      <c r="I805" s="1">
        <v>3</v>
      </c>
      <c r="J805" t="s">
        <v>573</v>
      </c>
      <c r="K805" s="2" t="s">
        <v>566</v>
      </c>
      <c r="L805" t="s">
        <v>586</v>
      </c>
    </row>
    <row r="806" spans="1:12" x14ac:dyDescent="0.3">
      <c r="A806" t="s">
        <v>621</v>
      </c>
      <c r="B806" s="2">
        <v>45128</v>
      </c>
      <c r="C806">
        <v>1204823</v>
      </c>
      <c r="D806" t="s">
        <v>12</v>
      </c>
      <c r="E806" s="2">
        <v>45158</v>
      </c>
      <c r="F806" t="s">
        <v>13</v>
      </c>
      <c r="G806">
        <v>50115</v>
      </c>
      <c r="H806" t="s">
        <v>393</v>
      </c>
      <c r="I806" s="1">
        <v>255.2</v>
      </c>
      <c r="J806" t="s">
        <v>623</v>
      </c>
      <c r="K806" s="2" t="s">
        <v>624</v>
      </c>
      <c r="L806" t="s">
        <v>566</v>
      </c>
    </row>
    <row r="807" spans="1:12" x14ac:dyDescent="0.3">
      <c r="A807" t="s">
        <v>621</v>
      </c>
      <c r="B807" s="2">
        <v>45132</v>
      </c>
      <c r="C807">
        <v>1205055</v>
      </c>
      <c r="D807" t="s">
        <v>12</v>
      </c>
      <c r="E807" s="2">
        <v>45162</v>
      </c>
      <c r="F807" t="s">
        <v>13</v>
      </c>
      <c r="G807">
        <v>50115</v>
      </c>
      <c r="H807" t="s">
        <v>393</v>
      </c>
      <c r="I807" s="1">
        <v>1625</v>
      </c>
      <c r="J807" t="s">
        <v>623</v>
      </c>
      <c r="K807" s="2" t="s">
        <v>624</v>
      </c>
      <c r="L807" t="s">
        <v>566</v>
      </c>
    </row>
    <row r="808" spans="1:12" x14ac:dyDescent="0.3">
      <c r="A808" t="s">
        <v>621</v>
      </c>
      <c r="B808" s="2">
        <v>45132</v>
      </c>
      <c r="C808">
        <v>1205067</v>
      </c>
      <c r="D808" t="s">
        <v>12</v>
      </c>
      <c r="E808" s="2">
        <v>45162</v>
      </c>
      <c r="F808" t="s">
        <v>13</v>
      </c>
      <c r="G808">
        <v>50115</v>
      </c>
      <c r="H808" t="s">
        <v>393</v>
      </c>
      <c r="I808" s="1">
        <v>2825</v>
      </c>
      <c r="J808" t="s">
        <v>623</v>
      </c>
      <c r="K808" s="2" t="s">
        <v>624</v>
      </c>
      <c r="L808" t="s">
        <v>566</v>
      </c>
    </row>
    <row r="809" spans="1:12" x14ac:dyDescent="0.3">
      <c r="A809" t="s">
        <v>621</v>
      </c>
      <c r="B809" s="2">
        <v>45142</v>
      </c>
      <c r="C809">
        <v>1206209</v>
      </c>
      <c r="D809" t="s">
        <v>12</v>
      </c>
      <c r="E809" s="2">
        <v>45172</v>
      </c>
      <c r="F809" t="s">
        <v>13</v>
      </c>
      <c r="G809">
        <v>50115</v>
      </c>
      <c r="H809" t="s">
        <v>393</v>
      </c>
      <c r="I809" s="1">
        <v>339</v>
      </c>
      <c r="J809" t="s">
        <v>623</v>
      </c>
      <c r="K809" s="2" t="s">
        <v>624</v>
      </c>
      <c r="L809" t="s">
        <v>566</v>
      </c>
    </row>
    <row r="810" spans="1:12" x14ac:dyDescent="0.3">
      <c r="A810" t="s">
        <v>621</v>
      </c>
      <c r="B810" s="2">
        <v>44452</v>
      </c>
      <c r="C810">
        <v>1132419</v>
      </c>
      <c r="D810" t="s">
        <v>395</v>
      </c>
      <c r="E810" s="2">
        <v>44482</v>
      </c>
      <c r="F810" t="s">
        <v>13</v>
      </c>
      <c r="G810">
        <v>50505</v>
      </c>
      <c r="H810" t="s">
        <v>396</v>
      </c>
      <c r="I810" s="1">
        <v>2.23</v>
      </c>
      <c r="J810" t="s">
        <v>564</v>
      </c>
      <c r="K810" s="2" t="s">
        <v>566</v>
      </c>
      <c r="L810">
        <v>0</v>
      </c>
    </row>
    <row r="811" spans="1:12" x14ac:dyDescent="0.3">
      <c r="A811" t="s">
        <v>621</v>
      </c>
      <c r="B811" s="2">
        <v>44544</v>
      </c>
      <c r="C811">
        <v>1142374</v>
      </c>
      <c r="D811" t="s">
        <v>397</v>
      </c>
      <c r="E811" s="2">
        <v>44574</v>
      </c>
      <c r="F811" t="s">
        <v>13</v>
      </c>
      <c r="G811">
        <v>50505</v>
      </c>
      <c r="H811" t="s">
        <v>396</v>
      </c>
      <c r="I811" s="1">
        <v>40.51</v>
      </c>
      <c r="J811" t="s">
        <v>564</v>
      </c>
      <c r="K811" s="2" t="s">
        <v>566</v>
      </c>
      <c r="L811">
        <v>0</v>
      </c>
    </row>
    <row r="812" spans="1:12" x14ac:dyDescent="0.3">
      <c r="A812" t="s">
        <v>621</v>
      </c>
      <c r="B812" s="2">
        <v>44544</v>
      </c>
      <c r="C812">
        <v>1142333</v>
      </c>
      <c r="D812" t="s">
        <v>398</v>
      </c>
      <c r="E812" s="2">
        <v>44574</v>
      </c>
      <c r="F812" t="s">
        <v>13</v>
      </c>
      <c r="G812">
        <v>50505</v>
      </c>
      <c r="H812" t="s">
        <v>396</v>
      </c>
      <c r="I812" s="1">
        <v>23.21</v>
      </c>
      <c r="J812" t="s">
        <v>564</v>
      </c>
      <c r="K812" s="2" t="s">
        <v>566</v>
      </c>
      <c r="L812">
        <v>0</v>
      </c>
    </row>
    <row r="813" spans="1:12" x14ac:dyDescent="0.3">
      <c r="A813" t="s">
        <v>621</v>
      </c>
      <c r="B813" s="2">
        <v>44544</v>
      </c>
      <c r="C813">
        <v>1142380</v>
      </c>
      <c r="D813" t="s">
        <v>399</v>
      </c>
      <c r="E813" s="2">
        <v>44574</v>
      </c>
      <c r="F813" t="s">
        <v>16</v>
      </c>
      <c r="G813">
        <v>50505</v>
      </c>
      <c r="H813" t="s">
        <v>396</v>
      </c>
      <c r="I813" s="1">
        <v>-0.01</v>
      </c>
      <c r="J813" t="s">
        <v>573</v>
      </c>
      <c r="K813" s="2">
        <v>45146</v>
      </c>
      <c r="L813">
        <v>0</v>
      </c>
    </row>
    <row r="814" spans="1:12" x14ac:dyDescent="0.3">
      <c r="A814" t="s">
        <v>621</v>
      </c>
      <c r="B814" s="2">
        <v>44722</v>
      </c>
      <c r="C814">
        <v>1162899</v>
      </c>
      <c r="D814" t="s">
        <v>400</v>
      </c>
      <c r="E814" s="2">
        <v>44752</v>
      </c>
      <c r="F814" t="s">
        <v>13</v>
      </c>
      <c r="G814">
        <v>50505</v>
      </c>
      <c r="H814" t="s">
        <v>396</v>
      </c>
      <c r="I814" s="1">
        <v>2.4500000000000002</v>
      </c>
      <c r="J814" t="s">
        <v>564</v>
      </c>
      <c r="K814" s="2" t="s">
        <v>566</v>
      </c>
      <c r="L814">
        <v>0</v>
      </c>
    </row>
    <row r="815" spans="1:12" x14ac:dyDescent="0.3">
      <c r="A815" t="s">
        <v>621</v>
      </c>
      <c r="B815" s="2">
        <v>44797</v>
      </c>
      <c r="C815">
        <v>1138923</v>
      </c>
      <c r="D815" t="s">
        <v>401</v>
      </c>
      <c r="E815" s="2">
        <v>44545</v>
      </c>
      <c r="F815" t="s">
        <v>18</v>
      </c>
      <c r="G815">
        <v>50505</v>
      </c>
      <c r="H815" t="s">
        <v>396</v>
      </c>
      <c r="I815" s="1">
        <v>-0.5</v>
      </c>
      <c r="J815" t="s">
        <v>623</v>
      </c>
      <c r="K815" s="2" t="s">
        <v>624</v>
      </c>
      <c r="L815" t="s">
        <v>566</v>
      </c>
    </row>
    <row r="816" spans="1:12" x14ac:dyDescent="0.3">
      <c r="A816" t="s">
        <v>621</v>
      </c>
      <c r="B816" s="2">
        <v>45117</v>
      </c>
      <c r="C816">
        <v>1203538</v>
      </c>
      <c r="D816" t="s">
        <v>12</v>
      </c>
      <c r="E816" s="2">
        <v>45147</v>
      </c>
      <c r="F816" t="s">
        <v>13</v>
      </c>
      <c r="G816">
        <v>50505</v>
      </c>
      <c r="H816" t="s">
        <v>396</v>
      </c>
      <c r="I816" s="1">
        <v>423.75</v>
      </c>
      <c r="J816" t="s">
        <v>623</v>
      </c>
      <c r="K816" s="2" t="s">
        <v>624</v>
      </c>
      <c r="L816" t="s">
        <v>566</v>
      </c>
    </row>
    <row r="817" spans="1:12" x14ac:dyDescent="0.3">
      <c r="A817" t="s">
        <v>622</v>
      </c>
      <c r="B817" s="2">
        <v>44386</v>
      </c>
      <c r="C817">
        <v>1125660</v>
      </c>
      <c r="D817" t="s">
        <v>402</v>
      </c>
      <c r="E817" s="2">
        <v>44416</v>
      </c>
      <c r="F817" t="s">
        <v>13</v>
      </c>
      <c r="G817">
        <v>60023</v>
      </c>
      <c r="H817" t="s">
        <v>403</v>
      </c>
      <c r="I817" s="1">
        <v>261</v>
      </c>
      <c r="J817" t="s">
        <v>564</v>
      </c>
      <c r="K817" s="2" t="s">
        <v>566</v>
      </c>
      <c r="L817" t="s">
        <v>567</v>
      </c>
    </row>
    <row r="818" spans="1:12" x14ac:dyDescent="0.3">
      <c r="A818" t="s">
        <v>622</v>
      </c>
      <c r="B818" s="2">
        <v>44446</v>
      </c>
      <c r="C818">
        <v>1120462</v>
      </c>
      <c r="D818" t="s">
        <v>404</v>
      </c>
      <c r="E818" s="2">
        <v>44366</v>
      </c>
      <c r="F818" t="s">
        <v>18</v>
      </c>
      <c r="G818">
        <v>60023</v>
      </c>
      <c r="H818" t="s">
        <v>403</v>
      </c>
      <c r="I818" s="1">
        <v>-0.03</v>
      </c>
      <c r="J818" t="s">
        <v>564</v>
      </c>
      <c r="K818" s="2">
        <v>45024</v>
      </c>
      <c r="L818">
        <v>0</v>
      </c>
    </row>
    <row r="819" spans="1:12" x14ac:dyDescent="0.3">
      <c r="A819" t="s">
        <v>622</v>
      </c>
      <c r="B819" s="2">
        <v>44827</v>
      </c>
      <c r="C819">
        <v>1174274</v>
      </c>
      <c r="D819" t="s">
        <v>405</v>
      </c>
      <c r="E819" s="2">
        <v>44857</v>
      </c>
      <c r="F819" t="s">
        <v>13</v>
      </c>
      <c r="G819">
        <v>60023</v>
      </c>
      <c r="H819" t="s">
        <v>403</v>
      </c>
      <c r="I819" s="1">
        <v>189.2</v>
      </c>
      <c r="J819" t="s">
        <v>564</v>
      </c>
      <c r="K819" s="2" t="s">
        <v>566</v>
      </c>
      <c r="L819">
        <v>0</v>
      </c>
    </row>
    <row r="820" spans="1:12" x14ac:dyDescent="0.3">
      <c r="A820" t="s">
        <v>622</v>
      </c>
      <c r="B820" s="2">
        <v>44971</v>
      </c>
      <c r="C820">
        <v>1188628</v>
      </c>
      <c r="D820" t="s">
        <v>12</v>
      </c>
      <c r="E820" s="2">
        <v>45001</v>
      </c>
      <c r="F820" t="s">
        <v>13</v>
      </c>
      <c r="G820">
        <v>60023</v>
      </c>
      <c r="H820" t="s">
        <v>403</v>
      </c>
      <c r="I820" s="1">
        <v>279.95</v>
      </c>
      <c r="J820" t="s">
        <v>564</v>
      </c>
      <c r="K820" s="2" t="s">
        <v>566</v>
      </c>
      <c r="L820">
        <v>0</v>
      </c>
    </row>
    <row r="821" spans="1:12" x14ac:dyDescent="0.3">
      <c r="A821" t="s">
        <v>622</v>
      </c>
      <c r="B821" s="2">
        <v>45007</v>
      </c>
      <c r="C821">
        <v>1192298</v>
      </c>
      <c r="D821" t="s">
        <v>12</v>
      </c>
      <c r="E821" s="2">
        <v>45037</v>
      </c>
      <c r="F821" t="s">
        <v>13</v>
      </c>
      <c r="G821">
        <v>60023</v>
      </c>
      <c r="H821" t="s">
        <v>403</v>
      </c>
      <c r="I821" s="1">
        <v>1115.54</v>
      </c>
      <c r="J821" t="s">
        <v>623</v>
      </c>
      <c r="K821" s="2" t="s">
        <v>624</v>
      </c>
      <c r="L821" t="s">
        <v>566</v>
      </c>
    </row>
    <row r="822" spans="1:12" x14ac:dyDescent="0.3">
      <c r="A822" t="s">
        <v>622</v>
      </c>
      <c r="B822" s="2">
        <v>45075</v>
      </c>
      <c r="C822">
        <v>1199119</v>
      </c>
      <c r="D822" t="s">
        <v>12</v>
      </c>
      <c r="E822" s="2">
        <v>45105</v>
      </c>
      <c r="F822" t="s">
        <v>13</v>
      </c>
      <c r="G822">
        <v>60023</v>
      </c>
      <c r="H822" t="s">
        <v>403</v>
      </c>
      <c r="I822" s="1">
        <v>878.15</v>
      </c>
      <c r="J822" t="s">
        <v>623</v>
      </c>
      <c r="K822" s="2" t="s">
        <v>624</v>
      </c>
      <c r="L822" t="s">
        <v>566</v>
      </c>
    </row>
    <row r="823" spans="1:12" x14ac:dyDescent="0.3">
      <c r="A823" t="s">
        <v>622</v>
      </c>
      <c r="B823" s="2">
        <v>45075</v>
      </c>
      <c r="C823">
        <v>1199118</v>
      </c>
      <c r="D823" t="s">
        <v>12</v>
      </c>
      <c r="E823" s="2">
        <v>45105</v>
      </c>
      <c r="F823" t="s">
        <v>13</v>
      </c>
      <c r="G823">
        <v>60023</v>
      </c>
      <c r="H823" t="s">
        <v>403</v>
      </c>
      <c r="I823" s="1">
        <v>878.15</v>
      </c>
      <c r="J823" t="s">
        <v>623</v>
      </c>
      <c r="K823" s="2" t="s">
        <v>624</v>
      </c>
      <c r="L823" t="s">
        <v>566</v>
      </c>
    </row>
    <row r="824" spans="1:12" x14ac:dyDescent="0.3">
      <c r="A824" t="s">
        <v>622</v>
      </c>
      <c r="B824" s="2">
        <v>45075</v>
      </c>
      <c r="C824">
        <v>1199131</v>
      </c>
      <c r="D824" t="s">
        <v>12</v>
      </c>
      <c r="E824" s="2">
        <v>45105</v>
      </c>
      <c r="F824" t="s">
        <v>16</v>
      </c>
      <c r="G824">
        <v>60023</v>
      </c>
      <c r="H824" t="s">
        <v>403</v>
      </c>
      <c r="I824" s="1">
        <v>-878.15</v>
      </c>
      <c r="J824" t="s">
        <v>623</v>
      </c>
      <c r="K824" s="2" t="s">
        <v>624</v>
      </c>
      <c r="L824" t="s">
        <v>566</v>
      </c>
    </row>
    <row r="825" spans="1:12" x14ac:dyDescent="0.3">
      <c r="A825" t="s">
        <v>622</v>
      </c>
      <c r="B825" s="2">
        <v>45135</v>
      </c>
      <c r="C825">
        <v>1205579</v>
      </c>
      <c r="D825" t="s">
        <v>12</v>
      </c>
      <c r="E825" s="2">
        <v>45165</v>
      </c>
      <c r="F825" t="s">
        <v>13</v>
      </c>
      <c r="G825">
        <v>60023</v>
      </c>
      <c r="H825" t="s">
        <v>403</v>
      </c>
      <c r="I825" s="1">
        <v>1239.7</v>
      </c>
      <c r="J825" t="s">
        <v>623</v>
      </c>
      <c r="K825" s="2" t="s">
        <v>624</v>
      </c>
      <c r="L825" t="s">
        <v>566</v>
      </c>
    </row>
    <row r="826" spans="1:12" x14ac:dyDescent="0.3">
      <c r="A826" t="s">
        <v>622</v>
      </c>
      <c r="B826" s="2">
        <v>45135</v>
      </c>
      <c r="C826">
        <v>1205577</v>
      </c>
      <c r="D826" t="s">
        <v>12</v>
      </c>
      <c r="E826" s="2">
        <v>45165</v>
      </c>
      <c r="F826" t="s">
        <v>13</v>
      </c>
      <c r="G826">
        <v>60023</v>
      </c>
      <c r="H826" t="s">
        <v>403</v>
      </c>
      <c r="I826" s="1">
        <v>1239.7</v>
      </c>
      <c r="J826" t="s">
        <v>623</v>
      </c>
      <c r="K826" s="2" t="s">
        <v>624</v>
      </c>
      <c r="L826" t="s">
        <v>566</v>
      </c>
    </row>
    <row r="827" spans="1:12" x14ac:dyDescent="0.3">
      <c r="A827" t="s">
        <v>622</v>
      </c>
      <c r="B827" s="2">
        <v>45135</v>
      </c>
      <c r="C827">
        <v>1205589</v>
      </c>
      <c r="D827" t="s">
        <v>12</v>
      </c>
      <c r="E827" s="2">
        <v>45165</v>
      </c>
      <c r="F827" t="s">
        <v>16</v>
      </c>
      <c r="G827">
        <v>60023</v>
      </c>
      <c r="H827" t="s">
        <v>403</v>
      </c>
      <c r="I827" s="1">
        <v>-1239.7</v>
      </c>
      <c r="J827" t="s">
        <v>623</v>
      </c>
      <c r="K827" s="2" t="s">
        <v>624</v>
      </c>
      <c r="L827" t="s">
        <v>566</v>
      </c>
    </row>
    <row r="828" spans="1:12" x14ac:dyDescent="0.3">
      <c r="A828" t="s">
        <v>622</v>
      </c>
      <c r="B828" s="2">
        <v>44952</v>
      </c>
      <c r="C828">
        <v>1186413</v>
      </c>
      <c r="D828" t="s">
        <v>12</v>
      </c>
      <c r="E828" s="2">
        <v>44982</v>
      </c>
      <c r="F828" t="s">
        <v>13</v>
      </c>
      <c r="G828">
        <v>60083</v>
      </c>
      <c r="H828" t="s">
        <v>406</v>
      </c>
      <c r="I828" s="1">
        <v>336.25</v>
      </c>
      <c r="J828" t="s">
        <v>564</v>
      </c>
      <c r="K828" s="2">
        <v>45132</v>
      </c>
      <c r="L828">
        <v>0</v>
      </c>
    </row>
    <row r="829" spans="1:12" x14ac:dyDescent="0.3">
      <c r="A829" t="s">
        <v>622</v>
      </c>
      <c r="B829" s="2">
        <v>44953</v>
      </c>
      <c r="C829">
        <v>1186661</v>
      </c>
      <c r="D829" t="s">
        <v>12</v>
      </c>
      <c r="E829" s="2">
        <v>44983</v>
      </c>
      <c r="F829" t="s">
        <v>13</v>
      </c>
      <c r="G829">
        <v>60083</v>
      </c>
      <c r="H829" t="s">
        <v>406</v>
      </c>
      <c r="I829" s="1">
        <v>170</v>
      </c>
      <c r="J829" t="s">
        <v>564</v>
      </c>
      <c r="K829" s="2">
        <v>45132</v>
      </c>
      <c r="L829">
        <v>0</v>
      </c>
    </row>
    <row r="830" spans="1:12" x14ac:dyDescent="0.3">
      <c r="A830" t="s">
        <v>622</v>
      </c>
      <c r="B830" s="2">
        <v>44769</v>
      </c>
      <c r="C830">
        <v>1167746</v>
      </c>
      <c r="D830" t="s">
        <v>407</v>
      </c>
      <c r="E830" s="2">
        <v>44799</v>
      </c>
      <c r="F830" t="s">
        <v>13</v>
      </c>
      <c r="G830">
        <v>60144</v>
      </c>
      <c r="H830" t="s">
        <v>408</v>
      </c>
      <c r="I830" s="1">
        <v>6.15</v>
      </c>
      <c r="J830" t="s">
        <v>564</v>
      </c>
      <c r="K830" s="2" t="s">
        <v>566</v>
      </c>
      <c r="L830">
        <v>0</v>
      </c>
    </row>
    <row r="831" spans="1:12" x14ac:dyDescent="0.3">
      <c r="A831" t="s">
        <v>622</v>
      </c>
      <c r="B831" s="2">
        <v>45075</v>
      </c>
      <c r="C831">
        <v>1199134</v>
      </c>
      <c r="D831" t="s">
        <v>12</v>
      </c>
      <c r="E831" s="2">
        <v>45105</v>
      </c>
      <c r="F831" t="s">
        <v>13</v>
      </c>
      <c r="G831">
        <v>60144</v>
      </c>
      <c r="H831" t="s">
        <v>408</v>
      </c>
      <c r="I831" s="1">
        <v>190.46</v>
      </c>
      <c r="J831" t="s">
        <v>573</v>
      </c>
      <c r="K831" s="2" t="s">
        <v>566</v>
      </c>
      <c r="L831">
        <v>0</v>
      </c>
    </row>
    <row r="832" spans="1:12" x14ac:dyDescent="0.3">
      <c r="A832" t="s">
        <v>622</v>
      </c>
      <c r="B832" s="2">
        <v>45076</v>
      </c>
      <c r="C832">
        <v>1199149</v>
      </c>
      <c r="D832" t="s">
        <v>12</v>
      </c>
      <c r="E832" s="2">
        <v>45106</v>
      </c>
      <c r="F832" t="s">
        <v>16</v>
      </c>
      <c r="G832">
        <v>60144</v>
      </c>
      <c r="H832" t="s">
        <v>408</v>
      </c>
      <c r="I832" s="1">
        <v>-74.900000000000006</v>
      </c>
      <c r="J832" t="s">
        <v>623</v>
      </c>
      <c r="K832" s="2" t="s">
        <v>624</v>
      </c>
      <c r="L832" t="s">
        <v>566</v>
      </c>
    </row>
    <row r="833" spans="1:12" x14ac:dyDescent="0.3">
      <c r="A833" t="s">
        <v>622</v>
      </c>
      <c r="B833" s="2">
        <v>45076</v>
      </c>
      <c r="C833">
        <v>1199148</v>
      </c>
      <c r="D833" t="s">
        <v>12</v>
      </c>
      <c r="E833" s="2">
        <v>45106</v>
      </c>
      <c r="F833" t="s">
        <v>13</v>
      </c>
      <c r="G833">
        <v>60144</v>
      </c>
      <c r="H833" t="s">
        <v>408</v>
      </c>
      <c r="I833" s="1">
        <v>74.900000000000006</v>
      </c>
      <c r="J833" t="s">
        <v>623</v>
      </c>
      <c r="K833" s="2" t="s">
        <v>624</v>
      </c>
      <c r="L833" t="s">
        <v>566</v>
      </c>
    </row>
    <row r="834" spans="1:12" x14ac:dyDescent="0.3">
      <c r="A834" t="s">
        <v>622</v>
      </c>
      <c r="B834" s="2">
        <v>43825</v>
      </c>
      <c r="C834">
        <v>1073448</v>
      </c>
      <c r="D834" t="s">
        <v>409</v>
      </c>
      <c r="E834" s="2">
        <v>43855</v>
      </c>
      <c r="F834" t="s">
        <v>13</v>
      </c>
      <c r="G834">
        <v>60210</v>
      </c>
      <c r="H834" t="s">
        <v>410</v>
      </c>
      <c r="I834" s="1">
        <v>238.5</v>
      </c>
      <c r="J834" t="s">
        <v>564</v>
      </c>
      <c r="K834" s="2" t="s">
        <v>566</v>
      </c>
      <c r="L834">
        <v>0</v>
      </c>
    </row>
    <row r="835" spans="1:12" x14ac:dyDescent="0.3">
      <c r="A835" t="s">
        <v>622</v>
      </c>
      <c r="B835" s="2">
        <v>44365</v>
      </c>
      <c r="C835">
        <v>1115070</v>
      </c>
      <c r="D835" t="s">
        <v>411</v>
      </c>
      <c r="E835" s="2">
        <v>44314</v>
      </c>
      <c r="F835" t="s">
        <v>18</v>
      </c>
      <c r="G835">
        <v>60210</v>
      </c>
      <c r="H835" t="s">
        <v>410</v>
      </c>
      <c r="I835" s="1">
        <v>-0.01</v>
      </c>
      <c r="J835" t="s">
        <v>569</v>
      </c>
      <c r="K835" s="2">
        <v>0</v>
      </c>
      <c r="L835">
        <v>0</v>
      </c>
    </row>
    <row r="836" spans="1:12" x14ac:dyDescent="0.3">
      <c r="A836" t="s">
        <v>622</v>
      </c>
      <c r="B836" s="2">
        <v>44697</v>
      </c>
      <c r="C836">
        <v>1159954</v>
      </c>
      <c r="D836" t="s">
        <v>412</v>
      </c>
      <c r="E836" s="2">
        <v>44727</v>
      </c>
      <c r="F836" t="s">
        <v>13</v>
      </c>
      <c r="G836">
        <v>60210</v>
      </c>
      <c r="H836" t="s">
        <v>410</v>
      </c>
      <c r="I836" s="1">
        <v>11.66</v>
      </c>
      <c r="J836" t="s">
        <v>564</v>
      </c>
      <c r="K836" s="2" t="s">
        <v>566</v>
      </c>
      <c r="L836">
        <v>0</v>
      </c>
    </row>
    <row r="837" spans="1:12" x14ac:dyDescent="0.3">
      <c r="A837" t="s">
        <v>622</v>
      </c>
      <c r="B837" s="2">
        <v>44949</v>
      </c>
      <c r="C837">
        <v>1185940</v>
      </c>
      <c r="D837" t="s">
        <v>12</v>
      </c>
      <c r="E837" s="2">
        <v>44979</v>
      </c>
      <c r="F837" t="s">
        <v>13</v>
      </c>
      <c r="G837">
        <v>60210</v>
      </c>
      <c r="H837" t="s">
        <v>410</v>
      </c>
      <c r="I837" s="1">
        <v>109</v>
      </c>
      <c r="J837" t="s">
        <v>573</v>
      </c>
      <c r="K837" s="2" t="s">
        <v>566</v>
      </c>
      <c r="L837">
        <v>0</v>
      </c>
    </row>
    <row r="838" spans="1:12" x14ac:dyDescent="0.3">
      <c r="A838" t="s">
        <v>622</v>
      </c>
      <c r="B838" s="2">
        <v>45040</v>
      </c>
      <c r="C838">
        <v>1195369</v>
      </c>
      <c r="D838" t="s">
        <v>12</v>
      </c>
      <c r="E838" s="2">
        <v>45070</v>
      </c>
      <c r="F838" t="s">
        <v>13</v>
      </c>
      <c r="G838">
        <v>60210</v>
      </c>
      <c r="H838" t="s">
        <v>410</v>
      </c>
      <c r="I838" s="1">
        <v>938.93</v>
      </c>
      <c r="J838" t="s">
        <v>573</v>
      </c>
      <c r="K838" s="2" t="s">
        <v>566</v>
      </c>
      <c r="L838" t="s">
        <v>604</v>
      </c>
    </row>
    <row r="839" spans="1:12" x14ac:dyDescent="0.3">
      <c r="A839" t="s">
        <v>620</v>
      </c>
      <c r="B839" s="2">
        <v>45134</v>
      </c>
      <c r="C839">
        <v>1205449</v>
      </c>
      <c r="D839" t="s">
        <v>12</v>
      </c>
      <c r="E839" s="2">
        <v>45164</v>
      </c>
      <c r="F839" t="s">
        <v>13</v>
      </c>
      <c r="G839">
        <v>42221</v>
      </c>
      <c r="H839" t="s">
        <v>354</v>
      </c>
      <c r="I839" s="1">
        <v>1365</v>
      </c>
      <c r="J839" t="s">
        <v>623</v>
      </c>
      <c r="K839" s="2" t="s">
        <v>624</v>
      </c>
      <c r="L839" t="s">
        <v>566</v>
      </c>
    </row>
    <row r="840" spans="1:12" x14ac:dyDescent="0.3">
      <c r="A840" t="s">
        <v>622</v>
      </c>
      <c r="B840" s="2">
        <v>44553</v>
      </c>
      <c r="C840">
        <v>1143421</v>
      </c>
      <c r="D840" t="s">
        <v>413</v>
      </c>
      <c r="E840" s="2">
        <v>44583</v>
      </c>
      <c r="F840" t="s">
        <v>13</v>
      </c>
      <c r="G840">
        <v>60309</v>
      </c>
      <c r="H840" t="s">
        <v>414</v>
      </c>
      <c r="I840" s="1">
        <v>13.86</v>
      </c>
      <c r="J840" t="s">
        <v>564</v>
      </c>
      <c r="K840" s="2" t="s">
        <v>566</v>
      </c>
      <c r="L840">
        <v>0</v>
      </c>
    </row>
    <row r="841" spans="1:12" x14ac:dyDescent="0.3">
      <c r="A841" t="s">
        <v>622</v>
      </c>
      <c r="B841" s="2">
        <v>44953</v>
      </c>
      <c r="C841">
        <v>1186664</v>
      </c>
      <c r="D841" t="s">
        <v>12</v>
      </c>
      <c r="E841" s="2">
        <v>44983</v>
      </c>
      <c r="F841" t="s">
        <v>13</v>
      </c>
      <c r="G841">
        <v>60309</v>
      </c>
      <c r="H841" t="s">
        <v>414</v>
      </c>
      <c r="I841" s="1">
        <v>260.8</v>
      </c>
      <c r="J841" t="s">
        <v>573</v>
      </c>
      <c r="K841" s="2" t="s">
        <v>566</v>
      </c>
      <c r="L841">
        <v>0</v>
      </c>
    </row>
    <row r="842" spans="1:12" x14ac:dyDescent="0.3">
      <c r="A842" t="s">
        <v>622</v>
      </c>
      <c r="B842" s="2">
        <v>44487</v>
      </c>
      <c r="C842">
        <v>1136237</v>
      </c>
      <c r="D842" t="s">
        <v>415</v>
      </c>
      <c r="E842" s="2">
        <v>44517</v>
      </c>
      <c r="F842" t="s">
        <v>13</v>
      </c>
      <c r="G842">
        <v>60362</v>
      </c>
      <c r="H842" t="s">
        <v>416</v>
      </c>
      <c r="I842" s="1">
        <v>13.31</v>
      </c>
      <c r="J842" t="s">
        <v>564</v>
      </c>
      <c r="K842" s="2" t="s">
        <v>566</v>
      </c>
      <c r="L842">
        <v>0</v>
      </c>
    </row>
    <row r="843" spans="1:12" x14ac:dyDescent="0.3">
      <c r="A843" t="s">
        <v>622</v>
      </c>
      <c r="B843" s="2">
        <v>45015</v>
      </c>
      <c r="C843">
        <v>1193176</v>
      </c>
      <c r="D843" t="s">
        <v>12</v>
      </c>
      <c r="E843" s="2">
        <v>45045</v>
      </c>
      <c r="F843" t="s">
        <v>13</v>
      </c>
      <c r="G843">
        <v>60362</v>
      </c>
      <c r="H843" t="s">
        <v>416</v>
      </c>
      <c r="I843" s="1">
        <v>226.6</v>
      </c>
      <c r="J843" t="s">
        <v>573</v>
      </c>
      <c r="K843" s="2" t="s">
        <v>566</v>
      </c>
      <c r="L843">
        <v>0</v>
      </c>
    </row>
    <row r="844" spans="1:12" x14ac:dyDescent="0.3">
      <c r="A844" t="s">
        <v>622</v>
      </c>
      <c r="B844" s="2">
        <v>44907</v>
      </c>
      <c r="C844">
        <v>10847499</v>
      </c>
      <c r="D844" t="s">
        <v>17</v>
      </c>
      <c r="F844" t="s">
        <v>18</v>
      </c>
      <c r="G844">
        <v>60391</v>
      </c>
      <c r="H844" t="s">
        <v>417</v>
      </c>
      <c r="I844" s="1">
        <v>-75.290000000000006</v>
      </c>
      <c r="J844" t="s">
        <v>623</v>
      </c>
      <c r="K844" s="2" t="s">
        <v>624</v>
      </c>
      <c r="L844" t="s">
        <v>566</v>
      </c>
    </row>
    <row r="845" spans="1:12" x14ac:dyDescent="0.3">
      <c r="A845" t="s">
        <v>622</v>
      </c>
      <c r="B845" s="2">
        <v>45121</v>
      </c>
      <c r="C845">
        <v>10886734</v>
      </c>
      <c r="D845" t="s">
        <v>418</v>
      </c>
      <c r="F845" t="s">
        <v>18</v>
      </c>
      <c r="G845">
        <v>60391</v>
      </c>
      <c r="H845" t="s">
        <v>417</v>
      </c>
      <c r="I845" s="1">
        <v>-168.23</v>
      </c>
      <c r="J845" t="s">
        <v>623</v>
      </c>
      <c r="K845" s="2" t="s">
        <v>624</v>
      </c>
      <c r="L845" t="s">
        <v>566</v>
      </c>
    </row>
    <row r="846" spans="1:12" x14ac:dyDescent="0.3">
      <c r="A846" t="s">
        <v>622</v>
      </c>
      <c r="B846" s="2">
        <v>45122</v>
      </c>
      <c r="C846">
        <v>1204134</v>
      </c>
      <c r="D846" t="s">
        <v>12</v>
      </c>
      <c r="E846" s="2">
        <v>45152</v>
      </c>
      <c r="F846" t="s">
        <v>16</v>
      </c>
      <c r="G846">
        <v>60391</v>
      </c>
      <c r="H846" t="s">
        <v>417</v>
      </c>
      <c r="I846" s="1">
        <v>-169.7</v>
      </c>
      <c r="J846" t="s">
        <v>623</v>
      </c>
      <c r="K846" s="2" t="s">
        <v>624</v>
      </c>
      <c r="L846" t="s">
        <v>566</v>
      </c>
    </row>
    <row r="847" spans="1:12" x14ac:dyDescent="0.3">
      <c r="A847" t="s">
        <v>622</v>
      </c>
      <c r="B847" s="2">
        <v>45122</v>
      </c>
      <c r="C847">
        <v>1204135</v>
      </c>
      <c r="D847" t="s">
        <v>12</v>
      </c>
      <c r="E847" s="2">
        <v>45152</v>
      </c>
      <c r="F847" t="s">
        <v>13</v>
      </c>
      <c r="G847">
        <v>60391</v>
      </c>
      <c r="H847" t="s">
        <v>417</v>
      </c>
      <c r="I847" s="1">
        <v>169.7</v>
      </c>
      <c r="J847" t="s">
        <v>623</v>
      </c>
      <c r="K847" s="2" t="s">
        <v>624</v>
      </c>
      <c r="L847" t="s">
        <v>566</v>
      </c>
    </row>
    <row r="848" spans="1:12" x14ac:dyDescent="0.3">
      <c r="A848" t="s">
        <v>622</v>
      </c>
      <c r="B848" s="2">
        <v>45134</v>
      </c>
      <c r="C848">
        <v>1205396</v>
      </c>
      <c r="D848" t="s">
        <v>12</v>
      </c>
      <c r="E848" s="2">
        <v>45164</v>
      </c>
      <c r="F848" t="s">
        <v>13</v>
      </c>
      <c r="G848">
        <v>60391</v>
      </c>
      <c r="H848" t="s">
        <v>417</v>
      </c>
      <c r="I848" s="1">
        <v>181.37</v>
      </c>
      <c r="J848" t="s">
        <v>623</v>
      </c>
      <c r="K848" s="2" t="s">
        <v>624</v>
      </c>
      <c r="L848" t="s">
        <v>566</v>
      </c>
    </row>
    <row r="849" spans="1:12" x14ac:dyDescent="0.3">
      <c r="A849" t="s">
        <v>622</v>
      </c>
      <c r="B849" s="2">
        <v>44894</v>
      </c>
      <c r="C849">
        <v>1180943</v>
      </c>
      <c r="D849" t="s">
        <v>12</v>
      </c>
      <c r="E849" s="2">
        <v>44924</v>
      </c>
      <c r="F849" t="s">
        <v>13</v>
      </c>
      <c r="G849">
        <v>60391</v>
      </c>
      <c r="H849" t="s">
        <v>417</v>
      </c>
      <c r="I849" s="1">
        <v>115.91</v>
      </c>
      <c r="J849" t="s">
        <v>564</v>
      </c>
      <c r="K849" s="2" t="s">
        <v>566</v>
      </c>
      <c r="L849">
        <v>0</v>
      </c>
    </row>
    <row r="850" spans="1:12" x14ac:dyDescent="0.3">
      <c r="A850" t="s">
        <v>622</v>
      </c>
      <c r="B850" s="2">
        <v>44916</v>
      </c>
      <c r="C850">
        <v>1183156</v>
      </c>
      <c r="D850" t="s">
        <v>12</v>
      </c>
      <c r="E850" s="2">
        <v>44946</v>
      </c>
      <c r="F850" t="s">
        <v>13</v>
      </c>
      <c r="G850">
        <v>60391</v>
      </c>
      <c r="H850" t="s">
        <v>417</v>
      </c>
      <c r="I850" s="1">
        <v>101.4</v>
      </c>
      <c r="J850" t="s">
        <v>564</v>
      </c>
      <c r="K850" s="2">
        <v>44944</v>
      </c>
      <c r="L850" t="s">
        <v>597</v>
      </c>
    </row>
    <row r="851" spans="1:12" x14ac:dyDescent="0.3">
      <c r="A851" t="s">
        <v>622</v>
      </c>
      <c r="B851" s="2">
        <v>45027</v>
      </c>
      <c r="C851">
        <v>1194070</v>
      </c>
      <c r="D851" t="s">
        <v>12</v>
      </c>
      <c r="E851" s="2">
        <v>45057</v>
      </c>
      <c r="F851" t="s">
        <v>13</v>
      </c>
      <c r="G851">
        <v>60391</v>
      </c>
      <c r="H851" t="s">
        <v>417</v>
      </c>
      <c r="I851" s="1">
        <v>96.05</v>
      </c>
      <c r="J851" t="s">
        <v>573</v>
      </c>
      <c r="K851" s="2">
        <v>45034</v>
      </c>
      <c r="L851">
        <v>0</v>
      </c>
    </row>
    <row r="852" spans="1:12" x14ac:dyDescent="0.3">
      <c r="A852" t="s">
        <v>622</v>
      </c>
      <c r="B852" s="2">
        <v>45036</v>
      </c>
      <c r="C852">
        <v>1195080</v>
      </c>
      <c r="D852" t="s">
        <v>12</v>
      </c>
      <c r="E852" s="2">
        <v>45066</v>
      </c>
      <c r="F852" t="s">
        <v>13</v>
      </c>
      <c r="G852">
        <v>60391</v>
      </c>
      <c r="H852" t="s">
        <v>417</v>
      </c>
      <c r="I852" s="1">
        <v>128.30000000000001</v>
      </c>
      <c r="J852" t="s">
        <v>564</v>
      </c>
      <c r="K852" s="2">
        <v>0</v>
      </c>
      <c r="L852">
        <v>0</v>
      </c>
    </row>
    <row r="853" spans="1:12" x14ac:dyDescent="0.3">
      <c r="A853" t="s">
        <v>622</v>
      </c>
      <c r="B853" s="2">
        <v>45107</v>
      </c>
      <c r="C853">
        <v>1202554</v>
      </c>
      <c r="D853" t="s">
        <v>12</v>
      </c>
      <c r="E853" s="2">
        <v>45137</v>
      </c>
      <c r="F853" t="s">
        <v>13</v>
      </c>
      <c r="G853">
        <v>60391</v>
      </c>
      <c r="H853" t="s">
        <v>417</v>
      </c>
      <c r="I853" s="1">
        <v>27.65</v>
      </c>
      <c r="J853" t="s">
        <v>623</v>
      </c>
      <c r="K853" s="2" t="s">
        <v>624</v>
      </c>
      <c r="L853" t="s">
        <v>566</v>
      </c>
    </row>
    <row r="854" spans="1:12" x14ac:dyDescent="0.3">
      <c r="A854" t="s">
        <v>622</v>
      </c>
      <c r="B854" s="2">
        <v>45121</v>
      </c>
      <c r="C854">
        <v>1204091</v>
      </c>
      <c r="D854" t="s">
        <v>12</v>
      </c>
      <c r="E854" s="2">
        <v>45151</v>
      </c>
      <c r="F854" t="s">
        <v>13</v>
      </c>
      <c r="G854">
        <v>60391</v>
      </c>
      <c r="H854" t="s">
        <v>417</v>
      </c>
      <c r="I854" s="1">
        <v>169.7</v>
      </c>
      <c r="J854" t="s">
        <v>623</v>
      </c>
      <c r="K854" s="2" t="s">
        <v>624</v>
      </c>
      <c r="L854" t="s">
        <v>566</v>
      </c>
    </row>
    <row r="855" spans="1:12" x14ac:dyDescent="0.3">
      <c r="A855" t="s">
        <v>622</v>
      </c>
      <c r="B855" s="2">
        <v>44802</v>
      </c>
      <c r="C855">
        <v>1171382</v>
      </c>
      <c r="D855" t="s">
        <v>419</v>
      </c>
      <c r="E855" s="2">
        <v>44832</v>
      </c>
      <c r="F855" t="s">
        <v>13</v>
      </c>
      <c r="G855">
        <v>60391</v>
      </c>
      <c r="H855" t="s">
        <v>417</v>
      </c>
      <c r="I855" s="1">
        <v>43.21</v>
      </c>
      <c r="J855" t="s">
        <v>573</v>
      </c>
      <c r="K855" s="2" t="s">
        <v>566</v>
      </c>
      <c r="L855">
        <v>0</v>
      </c>
    </row>
    <row r="856" spans="1:12" x14ac:dyDescent="0.3">
      <c r="A856" t="s">
        <v>622</v>
      </c>
      <c r="B856" s="2">
        <v>44803</v>
      </c>
      <c r="C856">
        <v>1171409</v>
      </c>
      <c r="D856" t="s">
        <v>420</v>
      </c>
      <c r="E856" s="2">
        <v>44833</v>
      </c>
      <c r="F856" t="s">
        <v>13</v>
      </c>
      <c r="G856">
        <v>60391</v>
      </c>
      <c r="H856" t="s">
        <v>417</v>
      </c>
      <c r="I856" s="1">
        <v>172.66</v>
      </c>
      <c r="J856" t="s">
        <v>564</v>
      </c>
      <c r="K856" s="2" t="s">
        <v>566</v>
      </c>
      <c r="L856">
        <v>0</v>
      </c>
    </row>
    <row r="857" spans="1:12" x14ac:dyDescent="0.3">
      <c r="A857" t="s">
        <v>622</v>
      </c>
      <c r="B857" s="2">
        <v>44656</v>
      </c>
      <c r="C857">
        <v>1155473</v>
      </c>
      <c r="D857" t="s">
        <v>421</v>
      </c>
      <c r="E857" s="2">
        <v>44686</v>
      </c>
      <c r="F857" t="s">
        <v>13</v>
      </c>
      <c r="G857">
        <v>60391</v>
      </c>
      <c r="H857" t="s">
        <v>417</v>
      </c>
      <c r="I857" s="1">
        <v>163.72999999999999</v>
      </c>
      <c r="J857" t="s">
        <v>564</v>
      </c>
      <c r="K857" s="2" t="s">
        <v>566</v>
      </c>
      <c r="L857">
        <v>0</v>
      </c>
    </row>
    <row r="858" spans="1:12" x14ac:dyDescent="0.3">
      <c r="A858" t="s">
        <v>622</v>
      </c>
      <c r="B858" s="2">
        <v>44837</v>
      </c>
      <c r="C858">
        <v>1175182</v>
      </c>
      <c r="D858" t="s">
        <v>422</v>
      </c>
      <c r="E858" s="2">
        <v>44867</v>
      </c>
      <c r="F858" t="s">
        <v>13</v>
      </c>
      <c r="G858">
        <v>60391</v>
      </c>
      <c r="H858" t="s">
        <v>417</v>
      </c>
      <c r="I858" s="1">
        <v>37.119999999999997</v>
      </c>
      <c r="J858" t="s">
        <v>564</v>
      </c>
      <c r="K858" s="2" t="s">
        <v>566</v>
      </c>
      <c r="L858">
        <v>0</v>
      </c>
    </row>
    <row r="859" spans="1:12" x14ac:dyDescent="0.3">
      <c r="A859" t="s">
        <v>622</v>
      </c>
      <c r="B859" s="2">
        <v>44860</v>
      </c>
      <c r="C859">
        <v>1177734</v>
      </c>
      <c r="D859" t="s">
        <v>423</v>
      </c>
      <c r="E859" s="2">
        <v>44890</v>
      </c>
      <c r="F859" t="s">
        <v>13</v>
      </c>
      <c r="G859">
        <v>60391</v>
      </c>
      <c r="H859" t="s">
        <v>417</v>
      </c>
      <c r="I859" s="1">
        <v>84.15</v>
      </c>
      <c r="J859" t="s">
        <v>623</v>
      </c>
      <c r="K859" s="2" t="s">
        <v>624</v>
      </c>
      <c r="L859" t="s">
        <v>566</v>
      </c>
    </row>
    <row r="860" spans="1:12" x14ac:dyDescent="0.3">
      <c r="A860" t="s">
        <v>622</v>
      </c>
      <c r="B860" s="2">
        <v>44894</v>
      </c>
      <c r="C860">
        <v>1180941</v>
      </c>
      <c r="D860" t="s">
        <v>12</v>
      </c>
      <c r="E860" s="2">
        <v>44924</v>
      </c>
      <c r="F860" t="s">
        <v>16</v>
      </c>
      <c r="G860">
        <v>60391</v>
      </c>
      <c r="H860" t="s">
        <v>417</v>
      </c>
      <c r="I860" s="1">
        <v>-117.66</v>
      </c>
      <c r="J860" t="s">
        <v>623</v>
      </c>
      <c r="K860" s="2" t="s">
        <v>624</v>
      </c>
      <c r="L860" t="s">
        <v>566</v>
      </c>
    </row>
    <row r="861" spans="1:12" x14ac:dyDescent="0.3">
      <c r="A861" t="s">
        <v>622</v>
      </c>
      <c r="B861" s="2">
        <v>44735</v>
      </c>
      <c r="C861">
        <v>1153099</v>
      </c>
      <c r="D861" t="s">
        <v>424</v>
      </c>
      <c r="E861" s="2">
        <v>44668</v>
      </c>
      <c r="F861" t="s">
        <v>18</v>
      </c>
      <c r="G861">
        <v>60391</v>
      </c>
      <c r="H861" t="s">
        <v>417</v>
      </c>
      <c r="I861" s="1">
        <v>-0.57999999999999996</v>
      </c>
      <c r="J861" t="s">
        <v>623</v>
      </c>
      <c r="K861" s="2" t="s">
        <v>624</v>
      </c>
      <c r="L861" t="s">
        <v>566</v>
      </c>
    </row>
    <row r="862" spans="1:12" x14ac:dyDescent="0.3">
      <c r="A862" t="s">
        <v>622</v>
      </c>
      <c r="B862" s="2">
        <v>44748</v>
      </c>
      <c r="C862">
        <v>1165704</v>
      </c>
      <c r="D862" t="s">
        <v>425</v>
      </c>
      <c r="E862" s="2">
        <v>44778</v>
      </c>
      <c r="F862" t="s">
        <v>13</v>
      </c>
      <c r="G862">
        <v>60391</v>
      </c>
      <c r="H862" t="s">
        <v>417</v>
      </c>
      <c r="I862" s="1">
        <v>189.02</v>
      </c>
      <c r="J862" t="s">
        <v>564</v>
      </c>
      <c r="K862" s="2" t="s">
        <v>566</v>
      </c>
      <c r="L862">
        <v>0</v>
      </c>
    </row>
    <row r="863" spans="1:12" x14ac:dyDescent="0.3">
      <c r="A863" t="s">
        <v>622</v>
      </c>
      <c r="B863" s="2">
        <v>44763</v>
      </c>
      <c r="C863">
        <v>1167111</v>
      </c>
      <c r="D863" t="s">
        <v>426</v>
      </c>
      <c r="E863" s="2">
        <v>44793</v>
      </c>
      <c r="F863" t="s">
        <v>13</v>
      </c>
      <c r="G863">
        <v>60391</v>
      </c>
      <c r="H863" t="s">
        <v>417</v>
      </c>
      <c r="I863" s="1">
        <v>93.87</v>
      </c>
      <c r="J863" t="s">
        <v>564</v>
      </c>
      <c r="K863" s="2" t="s">
        <v>566</v>
      </c>
      <c r="L863">
        <v>0</v>
      </c>
    </row>
    <row r="864" spans="1:12" x14ac:dyDescent="0.3">
      <c r="A864" t="s">
        <v>622</v>
      </c>
      <c r="B864" s="2">
        <v>44799</v>
      </c>
      <c r="C864">
        <v>1171198</v>
      </c>
      <c r="D864" t="s">
        <v>427</v>
      </c>
      <c r="E864" s="2">
        <v>44829</v>
      </c>
      <c r="F864" t="s">
        <v>13</v>
      </c>
      <c r="G864">
        <v>60391</v>
      </c>
      <c r="H864" t="s">
        <v>417</v>
      </c>
      <c r="I864" s="1">
        <v>28.76</v>
      </c>
      <c r="J864" t="s">
        <v>564</v>
      </c>
      <c r="K864" s="2" t="s">
        <v>566</v>
      </c>
      <c r="L864" t="s">
        <v>575</v>
      </c>
    </row>
    <row r="865" spans="1:12" x14ac:dyDescent="0.3">
      <c r="A865" t="s">
        <v>622</v>
      </c>
      <c r="B865" s="2">
        <v>44790</v>
      </c>
      <c r="C865">
        <v>1170018</v>
      </c>
      <c r="D865" t="s">
        <v>428</v>
      </c>
      <c r="E865" s="2">
        <v>44820</v>
      </c>
      <c r="F865" t="s">
        <v>13</v>
      </c>
      <c r="G865">
        <v>60391</v>
      </c>
      <c r="H865" t="s">
        <v>417</v>
      </c>
      <c r="I865" s="1">
        <v>36.68</v>
      </c>
      <c r="J865" t="s">
        <v>564</v>
      </c>
      <c r="K865" s="2" t="s">
        <v>566</v>
      </c>
      <c r="L865">
        <v>0</v>
      </c>
    </row>
    <row r="866" spans="1:12" x14ac:dyDescent="0.3">
      <c r="A866" t="s">
        <v>622</v>
      </c>
      <c r="B866" s="2">
        <v>44818</v>
      </c>
      <c r="C866">
        <v>1173213</v>
      </c>
      <c r="D866" t="s">
        <v>429</v>
      </c>
      <c r="E866" s="2">
        <v>44848</v>
      </c>
      <c r="F866" t="s">
        <v>13</v>
      </c>
      <c r="G866">
        <v>60391</v>
      </c>
      <c r="H866" t="s">
        <v>417</v>
      </c>
      <c r="I866" s="1">
        <v>117.66</v>
      </c>
      <c r="J866" t="s">
        <v>564</v>
      </c>
      <c r="K866" s="2" t="s">
        <v>566</v>
      </c>
      <c r="L866">
        <v>0</v>
      </c>
    </row>
    <row r="867" spans="1:12" x14ac:dyDescent="0.3">
      <c r="A867" t="s">
        <v>622</v>
      </c>
      <c r="B867" s="2">
        <v>44698</v>
      </c>
      <c r="C867">
        <v>1160146</v>
      </c>
      <c r="D867" t="s">
        <v>430</v>
      </c>
      <c r="E867" s="2">
        <v>44728</v>
      </c>
      <c r="F867" t="s">
        <v>13</v>
      </c>
      <c r="G867">
        <v>60391</v>
      </c>
      <c r="H867" t="s">
        <v>417</v>
      </c>
      <c r="I867" s="1">
        <v>84.53</v>
      </c>
      <c r="J867" t="s">
        <v>564</v>
      </c>
      <c r="K867" s="2" t="s">
        <v>566</v>
      </c>
      <c r="L867">
        <v>0</v>
      </c>
    </row>
    <row r="868" spans="1:12" x14ac:dyDescent="0.3">
      <c r="A868" t="s">
        <v>622</v>
      </c>
      <c r="B868" s="2">
        <v>44718</v>
      </c>
      <c r="C868">
        <v>1162252</v>
      </c>
      <c r="D868" t="s">
        <v>431</v>
      </c>
      <c r="E868" s="2">
        <v>44748</v>
      </c>
      <c r="F868" t="s">
        <v>13</v>
      </c>
      <c r="G868">
        <v>60391</v>
      </c>
      <c r="H868" t="s">
        <v>417</v>
      </c>
      <c r="I868" s="1">
        <v>384.67</v>
      </c>
      <c r="J868" t="s">
        <v>564</v>
      </c>
      <c r="K868" s="2" t="s">
        <v>566</v>
      </c>
      <c r="L868">
        <v>0</v>
      </c>
    </row>
    <row r="869" spans="1:12" x14ac:dyDescent="0.3">
      <c r="A869" t="s">
        <v>622</v>
      </c>
      <c r="B869" s="2">
        <v>44770</v>
      </c>
      <c r="C869">
        <v>1167825</v>
      </c>
      <c r="D869" t="s">
        <v>432</v>
      </c>
      <c r="E869" s="2">
        <v>44800</v>
      </c>
      <c r="F869" t="s">
        <v>13</v>
      </c>
      <c r="G869">
        <v>60391</v>
      </c>
      <c r="H869" t="s">
        <v>417</v>
      </c>
      <c r="I869" s="1">
        <v>33.56</v>
      </c>
      <c r="J869" t="s">
        <v>564</v>
      </c>
      <c r="K869" s="2" t="s">
        <v>566</v>
      </c>
      <c r="L869">
        <v>0</v>
      </c>
    </row>
    <row r="870" spans="1:12" x14ac:dyDescent="0.3">
      <c r="A870" t="s">
        <v>622</v>
      </c>
      <c r="B870" s="2">
        <v>44720</v>
      </c>
      <c r="C870">
        <v>1162549</v>
      </c>
      <c r="D870" t="s">
        <v>433</v>
      </c>
      <c r="E870" s="2">
        <v>44750</v>
      </c>
      <c r="F870" t="s">
        <v>13</v>
      </c>
      <c r="G870">
        <v>60391</v>
      </c>
      <c r="H870" t="s">
        <v>417</v>
      </c>
      <c r="I870" s="1">
        <v>158.15</v>
      </c>
      <c r="J870" t="s">
        <v>564</v>
      </c>
      <c r="K870" s="2" t="s">
        <v>566</v>
      </c>
      <c r="L870">
        <v>0</v>
      </c>
    </row>
    <row r="871" spans="1:12" x14ac:dyDescent="0.3">
      <c r="A871" t="s">
        <v>622</v>
      </c>
      <c r="B871" s="2">
        <v>44739</v>
      </c>
      <c r="C871">
        <v>1164626</v>
      </c>
      <c r="D871" t="s">
        <v>434</v>
      </c>
      <c r="E871" s="2">
        <v>44769</v>
      </c>
      <c r="F871" t="s">
        <v>13</v>
      </c>
      <c r="G871">
        <v>60391</v>
      </c>
      <c r="H871" t="s">
        <v>417</v>
      </c>
      <c r="I871" s="1">
        <v>55.59</v>
      </c>
      <c r="J871" t="s">
        <v>564</v>
      </c>
      <c r="K871" s="2" t="s">
        <v>566</v>
      </c>
      <c r="L871">
        <v>0</v>
      </c>
    </row>
    <row r="872" spans="1:12" x14ac:dyDescent="0.3">
      <c r="A872" t="s">
        <v>622</v>
      </c>
      <c r="B872" s="2">
        <v>44740</v>
      </c>
      <c r="C872">
        <v>1164835</v>
      </c>
      <c r="D872" t="s">
        <v>435</v>
      </c>
      <c r="E872" s="2">
        <v>44770</v>
      </c>
      <c r="F872" t="s">
        <v>13</v>
      </c>
      <c r="G872">
        <v>60391</v>
      </c>
      <c r="H872" t="s">
        <v>417</v>
      </c>
      <c r="I872" s="1">
        <v>101.33</v>
      </c>
      <c r="J872" t="s">
        <v>564</v>
      </c>
      <c r="K872" s="2" t="s">
        <v>566</v>
      </c>
      <c r="L872">
        <v>0</v>
      </c>
    </row>
    <row r="873" spans="1:12" x14ac:dyDescent="0.3">
      <c r="A873" t="s">
        <v>622</v>
      </c>
      <c r="B873" s="2">
        <v>44464</v>
      </c>
      <c r="C873">
        <v>1133687</v>
      </c>
      <c r="D873" t="s">
        <v>436</v>
      </c>
      <c r="E873" s="2">
        <v>44494</v>
      </c>
      <c r="F873" t="s">
        <v>13</v>
      </c>
      <c r="G873">
        <v>60391</v>
      </c>
      <c r="H873" t="s">
        <v>417</v>
      </c>
      <c r="I873" s="1">
        <v>70.040000000000006</v>
      </c>
      <c r="J873" t="s">
        <v>623</v>
      </c>
      <c r="K873" s="2" t="s">
        <v>624</v>
      </c>
      <c r="L873" t="s">
        <v>566</v>
      </c>
    </row>
    <row r="874" spans="1:12" x14ac:dyDescent="0.3">
      <c r="A874" t="s">
        <v>622</v>
      </c>
      <c r="B874" s="2">
        <v>44481</v>
      </c>
      <c r="C874">
        <v>1135671</v>
      </c>
      <c r="D874" t="s">
        <v>437</v>
      </c>
      <c r="E874" s="2">
        <v>44511</v>
      </c>
      <c r="F874" t="s">
        <v>13</v>
      </c>
      <c r="G874">
        <v>60391</v>
      </c>
      <c r="H874" t="s">
        <v>417</v>
      </c>
      <c r="I874" s="1">
        <v>116.6</v>
      </c>
      <c r="J874" t="s">
        <v>564</v>
      </c>
      <c r="K874" s="2">
        <v>45146</v>
      </c>
      <c r="L874">
        <v>0</v>
      </c>
    </row>
    <row r="875" spans="1:12" x14ac:dyDescent="0.3">
      <c r="A875" t="s">
        <v>622</v>
      </c>
      <c r="B875" s="2">
        <v>44551</v>
      </c>
      <c r="C875">
        <v>1143235</v>
      </c>
      <c r="D875" t="s">
        <v>438</v>
      </c>
      <c r="E875" s="2">
        <v>44581</v>
      </c>
      <c r="F875" t="s">
        <v>13</v>
      </c>
      <c r="G875">
        <v>60391</v>
      </c>
      <c r="H875" t="s">
        <v>417</v>
      </c>
      <c r="I875" s="1">
        <v>84.64</v>
      </c>
      <c r="J875" t="s">
        <v>564</v>
      </c>
      <c r="K875" s="2">
        <v>44228</v>
      </c>
      <c r="L875">
        <v>0</v>
      </c>
    </row>
    <row r="876" spans="1:12" x14ac:dyDescent="0.3">
      <c r="A876" t="s">
        <v>622</v>
      </c>
      <c r="B876" s="2">
        <v>44579</v>
      </c>
      <c r="C876">
        <v>1145814</v>
      </c>
      <c r="D876" t="s">
        <v>439</v>
      </c>
      <c r="E876" s="2">
        <v>44609</v>
      </c>
      <c r="F876" t="s">
        <v>13</v>
      </c>
      <c r="G876">
        <v>60391</v>
      </c>
      <c r="H876" t="s">
        <v>417</v>
      </c>
      <c r="I876" s="1">
        <v>198.39</v>
      </c>
      <c r="J876" t="s">
        <v>564</v>
      </c>
      <c r="K876" s="2" t="s">
        <v>566</v>
      </c>
      <c r="L876">
        <v>0</v>
      </c>
    </row>
    <row r="877" spans="1:12" x14ac:dyDescent="0.3">
      <c r="A877" t="s">
        <v>622</v>
      </c>
      <c r="B877" s="2">
        <v>44609</v>
      </c>
      <c r="C877">
        <v>1149418</v>
      </c>
      <c r="D877" t="s">
        <v>440</v>
      </c>
      <c r="E877" s="2">
        <v>44639</v>
      </c>
      <c r="F877" t="s">
        <v>13</v>
      </c>
      <c r="G877">
        <v>60391</v>
      </c>
      <c r="H877" t="s">
        <v>417</v>
      </c>
      <c r="I877" s="1">
        <v>95.75</v>
      </c>
      <c r="J877" t="s">
        <v>564</v>
      </c>
      <c r="K877" s="2" t="s">
        <v>566</v>
      </c>
      <c r="L877">
        <v>0</v>
      </c>
    </row>
    <row r="878" spans="1:12" x14ac:dyDescent="0.3">
      <c r="A878" t="s">
        <v>622</v>
      </c>
      <c r="B878" s="2">
        <v>44916</v>
      </c>
      <c r="C878">
        <v>1183092</v>
      </c>
      <c r="D878" t="s">
        <v>12</v>
      </c>
      <c r="E878" s="2">
        <v>44946</v>
      </c>
      <c r="F878" t="s">
        <v>13</v>
      </c>
      <c r="G878">
        <v>60701</v>
      </c>
      <c r="H878" t="s">
        <v>441</v>
      </c>
      <c r="I878" s="1">
        <v>335.45</v>
      </c>
      <c r="J878" t="s">
        <v>564</v>
      </c>
      <c r="K878" s="2">
        <v>44958</v>
      </c>
      <c r="L878">
        <v>0</v>
      </c>
    </row>
    <row r="879" spans="1:12" x14ac:dyDescent="0.3">
      <c r="A879" t="s">
        <v>622</v>
      </c>
      <c r="B879" s="2">
        <v>45090</v>
      </c>
      <c r="C879">
        <v>1200690</v>
      </c>
      <c r="D879" t="s">
        <v>12</v>
      </c>
      <c r="E879" s="2">
        <v>45120</v>
      </c>
      <c r="F879" t="s">
        <v>13</v>
      </c>
      <c r="G879">
        <v>60960</v>
      </c>
      <c r="H879" t="s">
        <v>442</v>
      </c>
      <c r="I879" s="1">
        <v>2225</v>
      </c>
      <c r="J879" t="s">
        <v>623</v>
      </c>
      <c r="K879" s="2" t="s">
        <v>624</v>
      </c>
      <c r="L879" t="s">
        <v>566</v>
      </c>
    </row>
    <row r="880" spans="1:12" x14ac:dyDescent="0.3">
      <c r="A880" t="s">
        <v>622</v>
      </c>
      <c r="B880" s="2">
        <v>45090</v>
      </c>
      <c r="C880">
        <v>1200688</v>
      </c>
      <c r="D880" t="s">
        <v>12</v>
      </c>
      <c r="E880" s="2">
        <v>45120</v>
      </c>
      <c r="F880" t="s">
        <v>13</v>
      </c>
      <c r="G880">
        <v>60960</v>
      </c>
      <c r="H880" t="s">
        <v>442</v>
      </c>
      <c r="I880" s="1">
        <v>2225</v>
      </c>
      <c r="J880" t="s">
        <v>623</v>
      </c>
      <c r="K880" s="2" t="s">
        <v>624</v>
      </c>
      <c r="L880" t="s">
        <v>566</v>
      </c>
    </row>
    <row r="881" spans="1:12" x14ac:dyDescent="0.3">
      <c r="A881" t="s">
        <v>622</v>
      </c>
      <c r="B881" s="2">
        <v>45090</v>
      </c>
      <c r="C881">
        <v>1200693</v>
      </c>
      <c r="D881" t="s">
        <v>12</v>
      </c>
      <c r="E881" s="2">
        <v>45120</v>
      </c>
      <c r="F881" t="s">
        <v>16</v>
      </c>
      <c r="G881">
        <v>60960</v>
      </c>
      <c r="H881" t="s">
        <v>442</v>
      </c>
      <c r="I881" s="1">
        <v>-2225</v>
      </c>
      <c r="J881" t="s">
        <v>623</v>
      </c>
      <c r="K881" s="2" t="s">
        <v>624</v>
      </c>
      <c r="L881" t="s">
        <v>566</v>
      </c>
    </row>
    <row r="882" spans="1:12" x14ac:dyDescent="0.3">
      <c r="A882" t="s">
        <v>622</v>
      </c>
      <c r="B882" s="2">
        <v>45141</v>
      </c>
      <c r="C882">
        <v>1206121</v>
      </c>
      <c r="D882" t="s">
        <v>12</v>
      </c>
      <c r="E882" s="2">
        <v>45171</v>
      </c>
      <c r="F882" t="s">
        <v>13</v>
      </c>
      <c r="G882">
        <v>60960</v>
      </c>
      <c r="H882" t="s">
        <v>442</v>
      </c>
      <c r="I882" s="1">
        <v>0.3</v>
      </c>
      <c r="J882" t="s">
        <v>623</v>
      </c>
      <c r="K882" s="2" t="s">
        <v>624</v>
      </c>
      <c r="L882" t="s">
        <v>566</v>
      </c>
    </row>
    <row r="883" spans="1:12" x14ac:dyDescent="0.3">
      <c r="A883" t="s">
        <v>622</v>
      </c>
      <c r="B883" s="2">
        <v>45141</v>
      </c>
      <c r="C883">
        <v>1206124</v>
      </c>
      <c r="D883" t="s">
        <v>12</v>
      </c>
      <c r="E883" s="2">
        <v>45171</v>
      </c>
      <c r="F883" t="s">
        <v>16</v>
      </c>
      <c r="G883">
        <v>60960</v>
      </c>
      <c r="H883" t="s">
        <v>442</v>
      </c>
      <c r="I883" s="1">
        <v>-0.3</v>
      </c>
      <c r="J883" t="s">
        <v>623</v>
      </c>
      <c r="K883" s="2" t="s">
        <v>624</v>
      </c>
      <c r="L883" t="s">
        <v>566</v>
      </c>
    </row>
    <row r="884" spans="1:12" x14ac:dyDescent="0.3">
      <c r="A884" t="s">
        <v>622</v>
      </c>
      <c r="B884" s="2">
        <v>45141</v>
      </c>
      <c r="C884">
        <v>1206125</v>
      </c>
      <c r="D884" t="s">
        <v>12</v>
      </c>
      <c r="E884" s="2">
        <v>45171</v>
      </c>
      <c r="F884" t="s">
        <v>13</v>
      </c>
      <c r="G884">
        <v>60960</v>
      </c>
      <c r="H884" t="s">
        <v>442</v>
      </c>
      <c r="I884" s="1">
        <v>258</v>
      </c>
      <c r="J884" t="s">
        <v>623</v>
      </c>
      <c r="K884" s="2" t="s">
        <v>624</v>
      </c>
      <c r="L884" t="s">
        <v>566</v>
      </c>
    </row>
    <row r="885" spans="1:12" x14ac:dyDescent="0.3">
      <c r="A885" t="s">
        <v>622</v>
      </c>
      <c r="B885" s="2">
        <v>44447</v>
      </c>
      <c r="C885">
        <v>1131856</v>
      </c>
      <c r="D885" t="s">
        <v>443</v>
      </c>
      <c r="E885" s="2">
        <v>44477</v>
      </c>
      <c r="F885" t="s">
        <v>13</v>
      </c>
      <c r="G885">
        <v>61160</v>
      </c>
      <c r="H885" t="s">
        <v>444</v>
      </c>
      <c r="I885" s="1">
        <v>143.78</v>
      </c>
      <c r="J885" t="s">
        <v>623</v>
      </c>
      <c r="K885" s="2" t="s">
        <v>624</v>
      </c>
      <c r="L885" t="s">
        <v>566</v>
      </c>
    </row>
    <row r="886" spans="1:12" x14ac:dyDescent="0.3">
      <c r="A886" t="s">
        <v>622</v>
      </c>
      <c r="B886" s="2">
        <v>44456</v>
      </c>
      <c r="C886">
        <v>1131328</v>
      </c>
      <c r="D886" t="s">
        <v>445</v>
      </c>
      <c r="E886" s="2">
        <v>44471</v>
      </c>
      <c r="F886" t="s">
        <v>18</v>
      </c>
      <c r="G886">
        <v>61160</v>
      </c>
      <c r="H886" t="s">
        <v>444</v>
      </c>
      <c r="I886" s="1">
        <v>-34.49</v>
      </c>
      <c r="J886" t="s">
        <v>623</v>
      </c>
      <c r="K886" s="2" t="s">
        <v>624</v>
      </c>
      <c r="L886" t="s">
        <v>566</v>
      </c>
    </row>
    <row r="887" spans="1:12" x14ac:dyDescent="0.3">
      <c r="A887" t="s">
        <v>622</v>
      </c>
      <c r="B887" s="2">
        <v>44852</v>
      </c>
      <c r="C887">
        <v>1176880</v>
      </c>
      <c r="D887" t="s">
        <v>446</v>
      </c>
      <c r="E887" s="2">
        <v>44882</v>
      </c>
      <c r="F887" t="s">
        <v>13</v>
      </c>
      <c r="G887">
        <v>61273</v>
      </c>
      <c r="H887" t="s">
        <v>447</v>
      </c>
      <c r="I887" s="1">
        <v>127.75</v>
      </c>
      <c r="J887" t="s">
        <v>564</v>
      </c>
      <c r="K887" s="2">
        <v>45009</v>
      </c>
      <c r="L887">
        <v>0</v>
      </c>
    </row>
    <row r="888" spans="1:12" x14ac:dyDescent="0.3">
      <c r="A888" t="s">
        <v>622</v>
      </c>
      <c r="B888" s="2">
        <v>44887</v>
      </c>
      <c r="C888">
        <v>1180142</v>
      </c>
      <c r="D888" t="s">
        <v>12</v>
      </c>
      <c r="E888" s="2">
        <v>44917</v>
      </c>
      <c r="F888" t="s">
        <v>13</v>
      </c>
      <c r="G888">
        <v>61273</v>
      </c>
      <c r="H888" t="s">
        <v>447</v>
      </c>
      <c r="I888" s="1">
        <v>40.229999999999997</v>
      </c>
      <c r="J888" t="s">
        <v>623</v>
      </c>
      <c r="K888" s="2" t="s">
        <v>624</v>
      </c>
      <c r="L888" t="s">
        <v>566</v>
      </c>
    </row>
    <row r="889" spans="1:12" x14ac:dyDescent="0.3">
      <c r="A889" t="s">
        <v>622</v>
      </c>
      <c r="B889" s="2">
        <v>44889</v>
      </c>
      <c r="C889">
        <v>1180495</v>
      </c>
      <c r="D889" t="s">
        <v>12</v>
      </c>
      <c r="E889" s="2">
        <v>44919</v>
      </c>
      <c r="F889" t="s">
        <v>13</v>
      </c>
      <c r="G889">
        <v>61273</v>
      </c>
      <c r="H889" t="s">
        <v>447</v>
      </c>
      <c r="I889" s="1">
        <v>63.18</v>
      </c>
      <c r="J889" t="s">
        <v>623</v>
      </c>
      <c r="K889" s="2" t="s">
        <v>624</v>
      </c>
      <c r="L889" t="s">
        <v>566</v>
      </c>
    </row>
    <row r="890" spans="1:12" x14ac:dyDescent="0.3">
      <c r="A890" t="s">
        <v>622</v>
      </c>
      <c r="B890" s="2">
        <v>44972</v>
      </c>
      <c r="C890">
        <v>1188725</v>
      </c>
      <c r="D890" t="s">
        <v>12</v>
      </c>
      <c r="E890" s="2">
        <v>45002</v>
      </c>
      <c r="F890" t="s">
        <v>16</v>
      </c>
      <c r="G890">
        <v>61273</v>
      </c>
      <c r="H890" t="s">
        <v>447</v>
      </c>
      <c r="I890" s="1">
        <v>-63.18</v>
      </c>
      <c r="J890" t="s">
        <v>623</v>
      </c>
      <c r="K890" s="2" t="s">
        <v>624</v>
      </c>
      <c r="L890" t="s">
        <v>566</v>
      </c>
    </row>
    <row r="891" spans="1:12" x14ac:dyDescent="0.3">
      <c r="A891" t="s">
        <v>622</v>
      </c>
      <c r="B891" s="2">
        <v>44972</v>
      </c>
      <c r="C891">
        <v>1188729</v>
      </c>
      <c r="D891" t="s">
        <v>12</v>
      </c>
      <c r="E891" s="2">
        <v>45002</v>
      </c>
      <c r="F891" t="s">
        <v>13</v>
      </c>
      <c r="G891">
        <v>61273</v>
      </c>
      <c r="H891" t="s">
        <v>447</v>
      </c>
      <c r="I891" s="1">
        <v>63.18</v>
      </c>
      <c r="J891" t="s">
        <v>623</v>
      </c>
      <c r="K891" s="2" t="s">
        <v>624</v>
      </c>
      <c r="L891" t="s">
        <v>566</v>
      </c>
    </row>
    <row r="892" spans="1:12" x14ac:dyDescent="0.3">
      <c r="A892" t="s">
        <v>622</v>
      </c>
      <c r="B892" s="2">
        <v>44972</v>
      </c>
      <c r="C892">
        <v>1188736</v>
      </c>
      <c r="D892" t="s">
        <v>12</v>
      </c>
      <c r="E892" s="2">
        <v>45002</v>
      </c>
      <c r="F892" t="s">
        <v>13</v>
      </c>
      <c r="G892">
        <v>61273</v>
      </c>
      <c r="H892" t="s">
        <v>447</v>
      </c>
      <c r="I892" s="1">
        <v>40.229999999999997</v>
      </c>
      <c r="J892" t="s">
        <v>623</v>
      </c>
      <c r="K892" s="2" t="s">
        <v>624</v>
      </c>
      <c r="L892" t="s">
        <v>566</v>
      </c>
    </row>
    <row r="893" spans="1:12" x14ac:dyDescent="0.3">
      <c r="A893" t="s">
        <v>622</v>
      </c>
      <c r="B893" s="2">
        <v>44972</v>
      </c>
      <c r="C893">
        <v>1188737</v>
      </c>
      <c r="D893" t="s">
        <v>12</v>
      </c>
      <c r="E893" s="2">
        <v>45002</v>
      </c>
      <c r="F893" t="s">
        <v>16</v>
      </c>
      <c r="G893">
        <v>61273</v>
      </c>
      <c r="H893" t="s">
        <v>447</v>
      </c>
      <c r="I893" s="1">
        <v>-40.229999999999997</v>
      </c>
      <c r="J893" t="s">
        <v>623</v>
      </c>
      <c r="K893" s="2" t="s">
        <v>624</v>
      </c>
      <c r="L893" t="s">
        <v>566</v>
      </c>
    </row>
    <row r="894" spans="1:12" x14ac:dyDescent="0.3">
      <c r="A894" t="s">
        <v>622</v>
      </c>
      <c r="B894" s="2">
        <v>45103</v>
      </c>
      <c r="C894">
        <v>10883165</v>
      </c>
      <c r="D894" t="s">
        <v>448</v>
      </c>
      <c r="F894" t="s">
        <v>18</v>
      </c>
      <c r="G894">
        <v>61381</v>
      </c>
      <c r="H894" t="s">
        <v>449</v>
      </c>
      <c r="I894" s="1">
        <v>-574.97</v>
      </c>
      <c r="J894" t="s">
        <v>623</v>
      </c>
      <c r="K894" s="2" t="s">
        <v>624</v>
      </c>
      <c r="L894" t="s">
        <v>566</v>
      </c>
    </row>
    <row r="895" spans="1:12" x14ac:dyDescent="0.3">
      <c r="A895" t="s">
        <v>622</v>
      </c>
      <c r="B895" s="2">
        <v>44792</v>
      </c>
      <c r="C895">
        <v>1170276</v>
      </c>
      <c r="D895" t="s">
        <v>450</v>
      </c>
      <c r="E895" s="2">
        <v>44822</v>
      </c>
      <c r="F895" t="s">
        <v>13</v>
      </c>
      <c r="G895">
        <v>61381</v>
      </c>
      <c r="H895" t="s">
        <v>449</v>
      </c>
      <c r="I895" s="1">
        <v>280.14</v>
      </c>
      <c r="J895" t="s">
        <v>564</v>
      </c>
      <c r="K895" s="2" t="s">
        <v>566</v>
      </c>
      <c r="L895">
        <v>0</v>
      </c>
    </row>
    <row r="896" spans="1:12" x14ac:dyDescent="0.3">
      <c r="A896" t="s">
        <v>622</v>
      </c>
      <c r="B896" s="2">
        <v>44887</v>
      </c>
      <c r="C896">
        <v>1180206</v>
      </c>
      <c r="D896" t="s">
        <v>12</v>
      </c>
      <c r="E896" s="2">
        <v>44917</v>
      </c>
      <c r="F896" t="s">
        <v>13</v>
      </c>
      <c r="G896">
        <v>61381</v>
      </c>
      <c r="H896" t="s">
        <v>449</v>
      </c>
      <c r="I896" s="1">
        <v>600.6</v>
      </c>
      <c r="J896" t="s">
        <v>623</v>
      </c>
      <c r="K896" s="2" t="s">
        <v>624</v>
      </c>
      <c r="L896" t="s">
        <v>566</v>
      </c>
    </row>
    <row r="897" spans="1:12" x14ac:dyDescent="0.3">
      <c r="A897" t="s">
        <v>622</v>
      </c>
      <c r="B897" s="2">
        <v>44659</v>
      </c>
      <c r="C897">
        <v>1155878</v>
      </c>
      <c r="D897" t="s">
        <v>451</v>
      </c>
      <c r="E897" s="2">
        <v>44689</v>
      </c>
      <c r="F897" t="s">
        <v>13</v>
      </c>
      <c r="G897">
        <v>61386</v>
      </c>
      <c r="H897" t="s">
        <v>452</v>
      </c>
      <c r="I897" s="1">
        <v>303.36</v>
      </c>
      <c r="J897" t="s">
        <v>564</v>
      </c>
      <c r="K897" s="2" t="s">
        <v>566</v>
      </c>
      <c r="L897">
        <v>0</v>
      </c>
    </row>
    <row r="898" spans="1:12" x14ac:dyDescent="0.3">
      <c r="A898" t="s">
        <v>622</v>
      </c>
      <c r="B898" s="2">
        <v>44629</v>
      </c>
      <c r="C898">
        <v>1151680</v>
      </c>
      <c r="D898" t="s">
        <v>453</v>
      </c>
      <c r="E898" s="2">
        <v>44659</v>
      </c>
      <c r="F898" t="s">
        <v>13</v>
      </c>
      <c r="G898">
        <v>61386</v>
      </c>
      <c r="H898" t="s">
        <v>452</v>
      </c>
      <c r="I898" s="1">
        <v>174</v>
      </c>
      <c r="J898" t="s">
        <v>564</v>
      </c>
      <c r="K898" s="2" t="s">
        <v>566</v>
      </c>
      <c r="L898">
        <v>0</v>
      </c>
    </row>
    <row r="899" spans="1:12" x14ac:dyDescent="0.3">
      <c r="A899" t="s">
        <v>622</v>
      </c>
      <c r="B899" s="2">
        <v>44524</v>
      </c>
      <c r="C899">
        <v>1140190</v>
      </c>
      <c r="D899" t="s">
        <v>454</v>
      </c>
      <c r="E899" s="2">
        <v>44554</v>
      </c>
      <c r="F899" t="s">
        <v>13</v>
      </c>
      <c r="G899">
        <v>61408</v>
      </c>
      <c r="H899" t="s">
        <v>455</v>
      </c>
      <c r="I899" s="1">
        <v>23.27</v>
      </c>
      <c r="J899" t="s">
        <v>564</v>
      </c>
      <c r="K899" s="2" t="s">
        <v>566</v>
      </c>
      <c r="L899">
        <v>0</v>
      </c>
    </row>
    <row r="900" spans="1:12" x14ac:dyDescent="0.3">
      <c r="A900" t="s">
        <v>622</v>
      </c>
      <c r="B900" s="2">
        <v>45044</v>
      </c>
      <c r="C900">
        <v>1182470</v>
      </c>
      <c r="D900" t="s">
        <v>456</v>
      </c>
      <c r="E900" s="2">
        <v>44909</v>
      </c>
      <c r="F900" t="s">
        <v>18</v>
      </c>
      <c r="G900">
        <v>61408</v>
      </c>
      <c r="H900" t="s">
        <v>455</v>
      </c>
      <c r="I900" s="1">
        <v>-0.06</v>
      </c>
      <c r="J900" t="s">
        <v>569</v>
      </c>
      <c r="K900" s="2">
        <v>0</v>
      </c>
      <c r="L900">
        <v>0</v>
      </c>
    </row>
    <row r="901" spans="1:12" x14ac:dyDescent="0.3">
      <c r="A901" t="s">
        <v>622</v>
      </c>
      <c r="B901" s="2">
        <v>44965</v>
      </c>
      <c r="C901">
        <v>1187886</v>
      </c>
      <c r="D901" t="s">
        <v>12</v>
      </c>
      <c r="E901" s="2">
        <v>44995</v>
      </c>
      <c r="F901" t="s">
        <v>13</v>
      </c>
      <c r="G901">
        <v>61421</v>
      </c>
      <c r="H901" t="s">
        <v>457</v>
      </c>
      <c r="I901" s="1">
        <v>385.2</v>
      </c>
      <c r="J901" t="s">
        <v>623</v>
      </c>
      <c r="K901" s="2" t="s">
        <v>624</v>
      </c>
      <c r="L901" t="s">
        <v>566</v>
      </c>
    </row>
    <row r="902" spans="1:12" x14ac:dyDescent="0.3">
      <c r="A902" t="s">
        <v>622</v>
      </c>
      <c r="B902" s="2">
        <v>44681</v>
      </c>
      <c r="C902">
        <v>1158230</v>
      </c>
      <c r="D902" t="s">
        <v>458</v>
      </c>
      <c r="E902" s="2">
        <v>44711</v>
      </c>
      <c r="F902" t="s">
        <v>13</v>
      </c>
      <c r="G902">
        <v>61804</v>
      </c>
      <c r="H902" t="s">
        <v>459</v>
      </c>
      <c r="I902" s="1">
        <v>17.55</v>
      </c>
      <c r="J902" t="s">
        <v>564</v>
      </c>
      <c r="K902" s="2">
        <v>44697</v>
      </c>
      <c r="L902" t="s">
        <v>592</v>
      </c>
    </row>
    <row r="903" spans="1:12" x14ac:dyDescent="0.3">
      <c r="A903" t="s">
        <v>622</v>
      </c>
      <c r="B903" s="2">
        <v>44742</v>
      </c>
      <c r="C903">
        <v>1165142</v>
      </c>
      <c r="D903" t="s">
        <v>460</v>
      </c>
      <c r="E903" s="2">
        <v>44772</v>
      </c>
      <c r="F903" t="s">
        <v>13</v>
      </c>
      <c r="G903">
        <v>61804</v>
      </c>
      <c r="H903" t="s">
        <v>459</v>
      </c>
      <c r="I903" s="1">
        <v>181.26</v>
      </c>
      <c r="J903" t="s">
        <v>623</v>
      </c>
      <c r="K903" s="2" t="s">
        <v>624</v>
      </c>
      <c r="L903" t="s">
        <v>566</v>
      </c>
    </row>
    <row r="904" spans="1:12" x14ac:dyDescent="0.3">
      <c r="A904" t="s">
        <v>622</v>
      </c>
      <c r="B904" s="2">
        <v>44742</v>
      </c>
      <c r="C904">
        <v>1165013</v>
      </c>
      <c r="D904" t="s">
        <v>461</v>
      </c>
      <c r="E904" s="2">
        <v>44772</v>
      </c>
      <c r="F904" t="s">
        <v>13</v>
      </c>
      <c r="G904">
        <v>61807</v>
      </c>
      <c r="H904" t="s">
        <v>462</v>
      </c>
      <c r="I904" s="1">
        <v>3.17</v>
      </c>
      <c r="J904" t="s">
        <v>623</v>
      </c>
      <c r="K904" s="2" t="s">
        <v>624</v>
      </c>
      <c r="L904" t="s">
        <v>566</v>
      </c>
    </row>
    <row r="905" spans="1:12" x14ac:dyDescent="0.3">
      <c r="A905" t="s">
        <v>622</v>
      </c>
      <c r="B905" s="2">
        <v>45043</v>
      </c>
      <c r="C905">
        <v>1195791</v>
      </c>
      <c r="D905" t="s">
        <v>12</v>
      </c>
      <c r="E905" s="2">
        <v>45073</v>
      </c>
      <c r="F905" t="s">
        <v>13</v>
      </c>
      <c r="G905">
        <v>61825</v>
      </c>
      <c r="H905" t="s">
        <v>139</v>
      </c>
      <c r="I905" s="1">
        <v>63.18</v>
      </c>
      <c r="J905" t="s">
        <v>564</v>
      </c>
      <c r="K905" s="2">
        <v>45142</v>
      </c>
      <c r="L905">
        <v>0</v>
      </c>
    </row>
    <row r="906" spans="1:12" x14ac:dyDescent="0.3">
      <c r="A906" t="s">
        <v>622</v>
      </c>
      <c r="B906" s="2">
        <v>45084</v>
      </c>
      <c r="C906">
        <v>1200094</v>
      </c>
      <c r="D906" t="s">
        <v>12</v>
      </c>
      <c r="E906" s="2">
        <v>45114</v>
      </c>
      <c r="F906" t="s">
        <v>13</v>
      </c>
      <c r="G906">
        <v>61825</v>
      </c>
      <c r="H906" t="s">
        <v>139</v>
      </c>
      <c r="I906" s="1">
        <v>99.48</v>
      </c>
      <c r="J906" t="s">
        <v>564</v>
      </c>
      <c r="K906" s="2">
        <v>45142</v>
      </c>
      <c r="L906" t="s">
        <v>603</v>
      </c>
    </row>
    <row r="907" spans="1:12" x14ac:dyDescent="0.3">
      <c r="A907" t="s">
        <v>622</v>
      </c>
      <c r="B907" s="2">
        <v>44834</v>
      </c>
      <c r="C907">
        <v>1175087</v>
      </c>
      <c r="D907" t="s">
        <v>463</v>
      </c>
      <c r="E907" s="2">
        <v>44834</v>
      </c>
      <c r="F907" t="s">
        <v>13</v>
      </c>
      <c r="G907">
        <v>61874</v>
      </c>
      <c r="H907" t="s">
        <v>464</v>
      </c>
      <c r="I907" s="1">
        <v>0.35</v>
      </c>
      <c r="J907" t="s">
        <v>564</v>
      </c>
      <c r="K907" s="2" t="s">
        <v>566</v>
      </c>
      <c r="L907">
        <v>0</v>
      </c>
    </row>
    <row r="908" spans="1:12" x14ac:dyDescent="0.3">
      <c r="A908" t="s">
        <v>622</v>
      </c>
      <c r="B908" s="2">
        <v>44994</v>
      </c>
      <c r="C908">
        <v>1190783</v>
      </c>
      <c r="D908" t="s">
        <v>12</v>
      </c>
      <c r="E908" s="2">
        <v>45024</v>
      </c>
      <c r="F908" t="s">
        <v>13</v>
      </c>
      <c r="G908">
        <v>61874</v>
      </c>
      <c r="H908" t="s">
        <v>464</v>
      </c>
      <c r="I908" s="1">
        <v>165.85</v>
      </c>
      <c r="J908" t="s">
        <v>623</v>
      </c>
      <c r="K908" s="2" t="s">
        <v>624</v>
      </c>
      <c r="L908" t="s">
        <v>566</v>
      </c>
    </row>
    <row r="909" spans="1:12" x14ac:dyDescent="0.3">
      <c r="A909" t="s">
        <v>622</v>
      </c>
      <c r="B909" s="2">
        <v>45015</v>
      </c>
      <c r="C909">
        <v>1193194</v>
      </c>
      <c r="D909" t="s">
        <v>12</v>
      </c>
      <c r="E909" s="2">
        <v>45045</v>
      </c>
      <c r="F909" t="s">
        <v>13</v>
      </c>
      <c r="G909">
        <v>61874</v>
      </c>
      <c r="H909" t="s">
        <v>464</v>
      </c>
      <c r="I909" s="1">
        <v>186.29</v>
      </c>
      <c r="J909" t="s">
        <v>573</v>
      </c>
      <c r="K909" s="2" t="s">
        <v>566</v>
      </c>
      <c r="L909">
        <v>0</v>
      </c>
    </row>
    <row r="910" spans="1:12" x14ac:dyDescent="0.3">
      <c r="A910" t="s">
        <v>622</v>
      </c>
      <c r="B910" s="2">
        <v>44945</v>
      </c>
      <c r="C910">
        <v>1185705</v>
      </c>
      <c r="D910" t="s">
        <v>12</v>
      </c>
      <c r="E910" s="2">
        <v>44975</v>
      </c>
      <c r="F910" t="s">
        <v>13</v>
      </c>
      <c r="G910">
        <v>62153</v>
      </c>
      <c r="H910" t="s">
        <v>465</v>
      </c>
      <c r="I910" s="1">
        <v>1226.67</v>
      </c>
      <c r="J910" t="s">
        <v>573</v>
      </c>
      <c r="K910" s="2" t="s">
        <v>566</v>
      </c>
      <c r="L910">
        <v>0</v>
      </c>
    </row>
    <row r="911" spans="1:12" x14ac:dyDescent="0.3">
      <c r="A911" t="s">
        <v>622</v>
      </c>
      <c r="B911" s="2">
        <v>45084</v>
      </c>
      <c r="C911">
        <v>1200103</v>
      </c>
      <c r="D911" t="s">
        <v>12</v>
      </c>
      <c r="E911" s="2">
        <v>45114</v>
      </c>
      <c r="F911" t="s">
        <v>13</v>
      </c>
      <c r="G911">
        <v>62153</v>
      </c>
      <c r="H911" t="s">
        <v>465</v>
      </c>
      <c r="I911" s="1">
        <v>147.13</v>
      </c>
      <c r="J911" t="s">
        <v>623</v>
      </c>
      <c r="K911" s="2" t="s">
        <v>624</v>
      </c>
      <c r="L911" t="s">
        <v>566</v>
      </c>
    </row>
    <row r="912" spans="1:12" x14ac:dyDescent="0.3">
      <c r="A912" t="s">
        <v>622</v>
      </c>
      <c r="B912" s="2">
        <v>45084</v>
      </c>
      <c r="C912">
        <v>1200104</v>
      </c>
      <c r="D912" t="s">
        <v>12</v>
      </c>
      <c r="E912" s="2">
        <v>45114</v>
      </c>
      <c r="F912" t="s">
        <v>13</v>
      </c>
      <c r="G912">
        <v>62153</v>
      </c>
      <c r="H912" t="s">
        <v>465</v>
      </c>
      <c r="I912" s="1">
        <v>147.13</v>
      </c>
      <c r="J912" t="s">
        <v>623</v>
      </c>
      <c r="K912" s="2" t="s">
        <v>624</v>
      </c>
      <c r="L912" t="s">
        <v>566</v>
      </c>
    </row>
    <row r="913" spans="1:12" x14ac:dyDescent="0.3">
      <c r="A913" t="s">
        <v>622</v>
      </c>
      <c r="B913" s="2">
        <v>45084</v>
      </c>
      <c r="C913">
        <v>1200117</v>
      </c>
      <c r="D913" t="s">
        <v>12</v>
      </c>
      <c r="E913" s="2">
        <v>45114</v>
      </c>
      <c r="F913" t="s">
        <v>16</v>
      </c>
      <c r="G913">
        <v>62153</v>
      </c>
      <c r="H913" t="s">
        <v>465</v>
      </c>
      <c r="I913" s="1">
        <v>-147.13</v>
      </c>
      <c r="J913" t="s">
        <v>623</v>
      </c>
      <c r="K913" s="2" t="s">
        <v>624</v>
      </c>
      <c r="L913" t="s">
        <v>566</v>
      </c>
    </row>
    <row r="914" spans="1:12" x14ac:dyDescent="0.3">
      <c r="A914" t="s">
        <v>622</v>
      </c>
      <c r="B914" s="2">
        <v>44886</v>
      </c>
      <c r="C914">
        <v>1180023</v>
      </c>
      <c r="E914" s="2">
        <v>44916</v>
      </c>
      <c r="F914" t="s">
        <v>13</v>
      </c>
      <c r="G914">
        <v>62154</v>
      </c>
      <c r="H914" t="s">
        <v>466</v>
      </c>
      <c r="I914" s="1">
        <v>5.83</v>
      </c>
      <c r="J914" t="s">
        <v>573</v>
      </c>
      <c r="K914" s="2" t="s">
        <v>566</v>
      </c>
      <c r="L914" t="s">
        <v>580</v>
      </c>
    </row>
    <row r="915" spans="1:12" x14ac:dyDescent="0.3">
      <c r="A915" t="s">
        <v>622</v>
      </c>
      <c r="B915" s="2">
        <v>44895</v>
      </c>
      <c r="C915">
        <v>1181099</v>
      </c>
      <c r="D915" t="s">
        <v>12</v>
      </c>
      <c r="E915" s="2">
        <v>44925</v>
      </c>
      <c r="F915" t="s">
        <v>13</v>
      </c>
      <c r="G915">
        <v>62154</v>
      </c>
      <c r="H915" t="s">
        <v>466</v>
      </c>
      <c r="I915" s="1">
        <v>161.78</v>
      </c>
      <c r="J915" t="s">
        <v>564</v>
      </c>
      <c r="K915" s="2" t="s">
        <v>566</v>
      </c>
      <c r="L915" t="s">
        <v>588</v>
      </c>
    </row>
    <row r="916" spans="1:12" x14ac:dyDescent="0.3">
      <c r="A916" t="s">
        <v>622</v>
      </c>
      <c r="B916" s="2">
        <v>44960</v>
      </c>
      <c r="C916">
        <v>10856269</v>
      </c>
      <c r="D916" t="s">
        <v>76</v>
      </c>
      <c r="E916" s="2">
        <v>44990</v>
      </c>
      <c r="F916" t="s">
        <v>16</v>
      </c>
      <c r="G916">
        <v>62154</v>
      </c>
      <c r="H916" t="s">
        <v>466</v>
      </c>
      <c r="I916" s="1">
        <v>-5.83</v>
      </c>
      <c r="J916" t="s">
        <v>623</v>
      </c>
      <c r="K916" s="2" t="s">
        <v>624</v>
      </c>
      <c r="L916" t="s">
        <v>566</v>
      </c>
    </row>
    <row r="917" spans="1:12" x14ac:dyDescent="0.3">
      <c r="A917" t="s">
        <v>622</v>
      </c>
      <c r="B917" s="2">
        <v>45016</v>
      </c>
      <c r="C917">
        <v>1193268</v>
      </c>
      <c r="D917" t="s">
        <v>12</v>
      </c>
      <c r="E917" s="2">
        <v>45046</v>
      </c>
      <c r="F917" t="s">
        <v>13</v>
      </c>
      <c r="G917">
        <v>62154</v>
      </c>
      <c r="H917" t="s">
        <v>466</v>
      </c>
      <c r="I917" s="1">
        <v>357.92</v>
      </c>
      <c r="J917" t="s">
        <v>623</v>
      </c>
      <c r="K917" s="2" t="s">
        <v>624</v>
      </c>
      <c r="L917" t="s">
        <v>566</v>
      </c>
    </row>
    <row r="918" spans="1:12" x14ac:dyDescent="0.3">
      <c r="A918" t="s">
        <v>622</v>
      </c>
      <c r="B918" s="2">
        <v>45128</v>
      </c>
      <c r="C918">
        <v>1204778</v>
      </c>
      <c r="D918" t="s">
        <v>12</v>
      </c>
      <c r="E918" s="2">
        <v>45158</v>
      </c>
      <c r="F918" t="s">
        <v>13</v>
      </c>
      <c r="G918">
        <v>62154</v>
      </c>
      <c r="H918" t="s">
        <v>466</v>
      </c>
      <c r="I918" s="1">
        <v>245.57</v>
      </c>
      <c r="J918" t="s">
        <v>623</v>
      </c>
      <c r="K918" s="2" t="s">
        <v>624</v>
      </c>
      <c r="L918" t="s">
        <v>566</v>
      </c>
    </row>
    <row r="919" spans="1:12" x14ac:dyDescent="0.3">
      <c r="A919" t="s">
        <v>622</v>
      </c>
      <c r="B919" s="2">
        <v>45128</v>
      </c>
      <c r="C919">
        <v>1204779</v>
      </c>
      <c r="D919" t="s">
        <v>12</v>
      </c>
      <c r="E919" s="2">
        <v>45158</v>
      </c>
      <c r="F919" t="s">
        <v>13</v>
      </c>
      <c r="G919">
        <v>62154</v>
      </c>
      <c r="H919" t="s">
        <v>466</v>
      </c>
      <c r="I919" s="1">
        <v>245.57</v>
      </c>
      <c r="J919" t="s">
        <v>623</v>
      </c>
      <c r="K919" s="2" t="s">
        <v>624</v>
      </c>
      <c r="L919" t="s">
        <v>566</v>
      </c>
    </row>
    <row r="920" spans="1:12" x14ac:dyDescent="0.3">
      <c r="A920" t="s">
        <v>622</v>
      </c>
      <c r="B920" s="2">
        <v>45128</v>
      </c>
      <c r="C920">
        <v>1204782</v>
      </c>
      <c r="D920" t="s">
        <v>12</v>
      </c>
      <c r="E920" s="2">
        <v>45158</v>
      </c>
      <c r="F920" t="s">
        <v>16</v>
      </c>
      <c r="G920">
        <v>62154</v>
      </c>
      <c r="H920" t="s">
        <v>466</v>
      </c>
      <c r="I920" s="1">
        <v>-245.57</v>
      </c>
      <c r="J920" t="s">
        <v>623</v>
      </c>
      <c r="K920" s="2" t="s">
        <v>624</v>
      </c>
      <c r="L920" t="s">
        <v>566</v>
      </c>
    </row>
    <row r="921" spans="1:12" x14ac:dyDescent="0.3">
      <c r="A921" t="s">
        <v>622</v>
      </c>
      <c r="B921" s="2">
        <v>45128</v>
      </c>
      <c r="C921">
        <v>1204798</v>
      </c>
      <c r="D921" t="s">
        <v>12</v>
      </c>
      <c r="E921" s="2">
        <v>45158</v>
      </c>
      <c r="F921" t="s">
        <v>13</v>
      </c>
      <c r="G921">
        <v>62154</v>
      </c>
      <c r="H921" t="s">
        <v>466</v>
      </c>
      <c r="I921" s="1">
        <v>613.33000000000004</v>
      </c>
      <c r="J921" t="s">
        <v>623</v>
      </c>
      <c r="K921" s="2" t="s">
        <v>624</v>
      </c>
      <c r="L921" t="s">
        <v>566</v>
      </c>
    </row>
    <row r="922" spans="1:12" x14ac:dyDescent="0.3">
      <c r="A922" t="s">
        <v>620</v>
      </c>
      <c r="B922" s="2">
        <v>44372</v>
      </c>
      <c r="C922">
        <v>1124189</v>
      </c>
      <c r="D922" t="s">
        <v>467</v>
      </c>
      <c r="E922" s="2">
        <v>44402</v>
      </c>
      <c r="F922" t="s">
        <v>16</v>
      </c>
      <c r="G922">
        <v>40025</v>
      </c>
      <c r="H922" t="s">
        <v>468</v>
      </c>
      <c r="I922" s="1">
        <v>-0.01</v>
      </c>
      <c r="J922" t="s">
        <v>623</v>
      </c>
      <c r="K922" s="2" t="s">
        <v>624</v>
      </c>
      <c r="L922" t="s">
        <v>566</v>
      </c>
    </row>
    <row r="923" spans="1:12" x14ac:dyDescent="0.3">
      <c r="A923" t="s">
        <v>620</v>
      </c>
      <c r="B923" s="2">
        <v>44585</v>
      </c>
      <c r="C923">
        <v>1146499</v>
      </c>
      <c r="D923" t="s">
        <v>469</v>
      </c>
      <c r="E923" s="2">
        <v>44615</v>
      </c>
      <c r="F923" t="s">
        <v>13</v>
      </c>
      <c r="G923">
        <v>40025</v>
      </c>
      <c r="H923" t="s">
        <v>468</v>
      </c>
      <c r="I923" s="1">
        <v>78.760000000000005</v>
      </c>
      <c r="J923" t="s">
        <v>564</v>
      </c>
      <c r="K923" s="2" t="s">
        <v>566</v>
      </c>
      <c r="L923">
        <v>0</v>
      </c>
    </row>
    <row r="924" spans="1:12" x14ac:dyDescent="0.3">
      <c r="A924" t="s">
        <v>620</v>
      </c>
      <c r="B924" s="2">
        <v>44749</v>
      </c>
      <c r="C924">
        <v>10817566</v>
      </c>
      <c r="D924" t="s">
        <v>470</v>
      </c>
      <c r="E924" s="2">
        <v>44779</v>
      </c>
      <c r="F924" t="s">
        <v>16</v>
      </c>
      <c r="G924">
        <v>40025</v>
      </c>
      <c r="H924" t="s">
        <v>468</v>
      </c>
      <c r="I924" s="1">
        <v>-4.4000000000000004</v>
      </c>
      <c r="J924" t="s">
        <v>623</v>
      </c>
      <c r="K924" s="2" t="s">
        <v>624</v>
      </c>
      <c r="L924" t="s">
        <v>566</v>
      </c>
    </row>
    <row r="925" spans="1:12" x14ac:dyDescent="0.3">
      <c r="A925" t="s">
        <v>620</v>
      </c>
      <c r="B925" s="2">
        <v>44460</v>
      </c>
      <c r="C925">
        <v>1133164</v>
      </c>
      <c r="D925" t="s">
        <v>471</v>
      </c>
      <c r="E925" s="2">
        <v>44490</v>
      </c>
      <c r="F925" t="s">
        <v>13</v>
      </c>
      <c r="G925">
        <v>40025</v>
      </c>
      <c r="H925" t="s">
        <v>468</v>
      </c>
      <c r="I925" s="1">
        <v>244.4</v>
      </c>
      <c r="J925" t="s">
        <v>573</v>
      </c>
      <c r="K925" s="2" t="s">
        <v>566</v>
      </c>
      <c r="L925">
        <v>0</v>
      </c>
    </row>
    <row r="926" spans="1:12" x14ac:dyDescent="0.3">
      <c r="A926" t="s">
        <v>620</v>
      </c>
      <c r="B926" s="2">
        <v>44852</v>
      </c>
      <c r="C926">
        <v>1176841</v>
      </c>
      <c r="D926" t="s">
        <v>472</v>
      </c>
      <c r="E926" s="2">
        <v>44882</v>
      </c>
      <c r="F926" t="s">
        <v>13</v>
      </c>
      <c r="G926">
        <v>40025</v>
      </c>
      <c r="H926" t="s">
        <v>468</v>
      </c>
      <c r="I926" s="1">
        <v>225</v>
      </c>
      <c r="J926" t="s">
        <v>623</v>
      </c>
      <c r="K926" s="2" t="s">
        <v>624</v>
      </c>
      <c r="L926" t="s">
        <v>566</v>
      </c>
    </row>
    <row r="927" spans="1:12" x14ac:dyDescent="0.3">
      <c r="A927" t="s">
        <v>622</v>
      </c>
      <c r="B927" s="2">
        <v>45050</v>
      </c>
      <c r="C927">
        <v>1196347</v>
      </c>
      <c r="D927" t="s">
        <v>12</v>
      </c>
      <c r="E927" s="2">
        <v>45080</v>
      </c>
      <c r="F927" t="s">
        <v>16</v>
      </c>
      <c r="G927">
        <v>60210</v>
      </c>
      <c r="H927" t="s">
        <v>410</v>
      </c>
      <c r="I927" s="1">
        <v>-938.93</v>
      </c>
      <c r="J927" t="s">
        <v>623</v>
      </c>
      <c r="K927" s="2" t="s">
        <v>624</v>
      </c>
      <c r="L927" t="s">
        <v>566</v>
      </c>
    </row>
    <row r="928" spans="1:12" x14ac:dyDescent="0.3">
      <c r="A928" t="s">
        <v>622</v>
      </c>
      <c r="B928" s="2">
        <v>45050</v>
      </c>
      <c r="C928">
        <v>1196348</v>
      </c>
      <c r="D928" t="s">
        <v>12</v>
      </c>
      <c r="E928" s="2">
        <v>45080</v>
      </c>
      <c r="F928" t="s">
        <v>13</v>
      </c>
      <c r="G928">
        <v>60210</v>
      </c>
      <c r="H928" t="s">
        <v>410</v>
      </c>
      <c r="I928" s="1">
        <v>877.5</v>
      </c>
      <c r="J928" t="s">
        <v>608</v>
      </c>
      <c r="K928" s="2">
        <v>0</v>
      </c>
      <c r="L928">
        <v>0</v>
      </c>
    </row>
    <row r="929" spans="1:12" x14ac:dyDescent="0.3">
      <c r="A929" t="s">
        <v>622</v>
      </c>
      <c r="B929" s="2">
        <v>45054</v>
      </c>
      <c r="C929">
        <v>1196679</v>
      </c>
      <c r="D929" t="s">
        <v>12</v>
      </c>
      <c r="E929" s="2">
        <v>45084</v>
      </c>
      <c r="F929" t="s">
        <v>16</v>
      </c>
      <c r="G929">
        <v>60210</v>
      </c>
      <c r="H929" t="s">
        <v>410</v>
      </c>
      <c r="I929" s="1">
        <v>-877.5</v>
      </c>
      <c r="J929" t="s">
        <v>608</v>
      </c>
      <c r="K929" s="2">
        <v>0</v>
      </c>
      <c r="L929">
        <v>0</v>
      </c>
    </row>
    <row r="930" spans="1:12" x14ac:dyDescent="0.3">
      <c r="A930" t="s">
        <v>622</v>
      </c>
      <c r="B930" s="2">
        <v>45054</v>
      </c>
      <c r="C930">
        <v>1196682</v>
      </c>
      <c r="D930" t="s">
        <v>12</v>
      </c>
      <c r="E930" s="2">
        <v>45084</v>
      </c>
      <c r="F930" t="s">
        <v>13</v>
      </c>
      <c r="G930">
        <v>60210</v>
      </c>
      <c r="H930" t="s">
        <v>410</v>
      </c>
      <c r="I930" s="1">
        <v>877.5</v>
      </c>
      <c r="J930" t="s">
        <v>623</v>
      </c>
      <c r="K930" s="2" t="s">
        <v>624</v>
      </c>
      <c r="L930" t="s">
        <v>566</v>
      </c>
    </row>
    <row r="931" spans="1:12" x14ac:dyDescent="0.3">
      <c r="A931" t="s">
        <v>622</v>
      </c>
      <c r="B931" s="2">
        <v>45054</v>
      </c>
      <c r="C931">
        <v>1196683</v>
      </c>
      <c r="D931" t="s">
        <v>12</v>
      </c>
      <c r="E931" s="2">
        <v>45084</v>
      </c>
      <c r="F931" t="s">
        <v>13</v>
      </c>
      <c r="G931">
        <v>60210</v>
      </c>
      <c r="H931" t="s">
        <v>410</v>
      </c>
      <c r="I931" s="1">
        <v>877.5</v>
      </c>
      <c r="J931" t="s">
        <v>608</v>
      </c>
      <c r="K931" s="2">
        <v>0</v>
      </c>
      <c r="L931">
        <v>0</v>
      </c>
    </row>
    <row r="932" spans="1:12" x14ac:dyDescent="0.3">
      <c r="A932" t="s">
        <v>622</v>
      </c>
      <c r="B932" s="2">
        <v>45054</v>
      </c>
      <c r="C932">
        <v>1196685</v>
      </c>
      <c r="D932" t="s">
        <v>12</v>
      </c>
      <c r="E932" s="2">
        <v>45084</v>
      </c>
      <c r="F932" t="s">
        <v>16</v>
      </c>
      <c r="G932">
        <v>60210</v>
      </c>
      <c r="H932" t="s">
        <v>410</v>
      </c>
      <c r="I932" s="1">
        <v>-877.5</v>
      </c>
      <c r="J932" t="s">
        <v>608</v>
      </c>
      <c r="K932" s="2">
        <v>0</v>
      </c>
      <c r="L932">
        <v>0</v>
      </c>
    </row>
    <row r="933" spans="1:12" x14ac:dyDescent="0.3">
      <c r="A933" t="s">
        <v>622</v>
      </c>
      <c r="B933" s="2">
        <v>44882</v>
      </c>
      <c r="C933">
        <v>1179651</v>
      </c>
      <c r="D933" t="s">
        <v>12</v>
      </c>
      <c r="E933" s="2">
        <v>44912</v>
      </c>
      <c r="F933" t="s">
        <v>13</v>
      </c>
      <c r="G933">
        <v>60218</v>
      </c>
      <c r="H933" t="s">
        <v>473</v>
      </c>
      <c r="I933" s="1">
        <v>169.27</v>
      </c>
      <c r="J933" t="s">
        <v>623</v>
      </c>
      <c r="K933" s="2" t="s">
        <v>624</v>
      </c>
      <c r="L933" t="s">
        <v>566</v>
      </c>
    </row>
    <row r="934" spans="1:12" x14ac:dyDescent="0.3">
      <c r="A934" t="s">
        <v>622</v>
      </c>
      <c r="B934" s="2">
        <v>45037</v>
      </c>
      <c r="C934">
        <v>1195199</v>
      </c>
      <c r="D934" t="s">
        <v>12</v>
      </c>
      <c r="E934" s="2">
        <v>45067</v>
      </c>
      <c r="F934" t="s">
        <v>13</v>
      </c>
      <c r="G934">
        <v>60218</v>
      </c>
      <c r="H934" t="s">
        <v>473</v>
      </c>
      <c r="I934" s="1">
        <v>1979.5</v>
      </c>
      <c r="J934" t="s">
        <v>573</v>
      </c>
      <c r="K934" s="2" t="s">
        <v>566</v>
      </c>
      <c r="L934">
        <v>0</v>
      </c>
    </row>
    <row r="935" spans="1:12" x14ac:dyDescent="0.3">
      <c r="A935" t="s">
        <v>622</v>
      </c>
      <c r="B935" s="2">
        <v>45037</v>
      </c>
      <c r="C935">
        <v>1195202</v>
      </c>
      <c r="E935" s="2">
        <v>45067</v>
      </c>
      <c r="F935" t="s">
        <v>16</v>
      </c>
      <c r="G935">
        <v>60218</v>
      </c>
      <c r="H935" t="s">
        <v>473</v>
      </c>
      <c r="I935" s="1">
        <v>-0.02</v>
      </c>
      <c r="J935" t="s">
        <v>623</v>
      </c>
      <c r="K935" s="2" t="s">
        <v>624</v>
      </c>
      <c r="L935" t="s">
        <v>566</v>
      </c>
    </row>
    <row r="936" spans="1:12" x14ac:dyDescent="0.3">
      <c r="A936" t="s">
        <v>622</v>
      </c>
      <c r="B936" s="2">
        <v>45118</v>
      </c>
      <c r="C936">
        <v>1203637</v>
      </c>
      <c r="D936" t="s">
        <v>12</v>
      </c>
      <c r="E936" s="2">
        <v>45148</v>
      </c>
      <c r="F936" t="s">
        <v>13</v>
      </c>
      <c r="G936">
        <v>60218</v>
      </c>
      <c r="H936" t="s">
        <v>473</v>
      </c>
      <c r="I936" s="1">
        <v>3022.75</v>
      </c>
      <c r="J936" t="s">
        <v>623</v>
      </c>
      <c r="K936" s="2" t="s">
        <v>624</v>
      </c>
      <c r="L936" t="s">
        <v>566</v>
      </c>
    </row>
    <row r="937" spans="1:12" x14ac:dyDescent="0.3">
      <c r="A937" t="s">
        <v>622</v>
      </c>
      <c r="B937" s="2">
        <v>45027</v>
      </c>
      <c r="C937">
        <v>1194056</v>
      </c>
      <c r="D937" t="s">
        <v>12</v>
      </c>
      <c r="E937" s="2">
        <v>45057</v>
      </c>
      <c r="F937" t="s">
        <v>13</v>
      </c>
      <c r="G937">
        <v>60224</v>
      </c>
      <c r="H937" t="s">
        <v>474</v>
      </c>
      <c r="I937" s="1">
        <v>163.88</v>
      </c>
      <c r="J937" t="s">
        <v>573</v>
      </c>
      <c r="K937" s="2" t="s">
        <v>566</v>
      </c>
      <c r="L937">
        <v>0</v>
      </c>
    </row>
    <row r="938" spans="1:12" x14ac:dyDescent="0.3">
      <c r="A938" t="s">
        <v>622</v>
      </c>
      <c r="B938" s="2">
        <v>45071</v>
      </c>
      <c r="C938">
        <v>1198716</v>
      </c>
      <c r="D938" t="s">
        <v>12</v>
      </c>
      <c r="E938" s="2">
        <v>45101</v>
      </c>
      <c r="F938" t="s">
        <v>13</v>
      </c>
      <c r="G938">
        <v>60224</v>
      </c>
      <c r="H938" t="s">
        <v>474</v>
      </c>
      <c r="I938" s="1">
        <v>22.45</v>
      </c>
      <c r="J938" t="s">
        <v>573</v>
      </c>
      <c r="K938" s="2" t="s">
        <v>566</v>
      </c>
      <c r="L938" t="s">
        <v>609</v>
      </c>
    </row>
    <row r="939" spans="1:12" x14ac:dyDescent="0.3">
      <c r="A939" t="s">
        <v>622</v>
      </c>
      <c r="B939" s="2">
        <v>45125</v>
      </c>
      <c r="C939">
        <v>1204386</v>
      </c>
      <c r="D939" t="s">
        <v>12</v>
      </c>
      <c r="E939" s="2">
        <v>45155</v>
      </c>
      <c r="F939" t="s">
        <v>13</v>
      </c>
      <c r="G939">
        <v>60224</v>
      </c>
      <c r="H939" t="s">
        <v>474</v>
      </c>
      <c r="I939" s="1">
        <v>175.65</v>
      </c>
      <c r="J939" t="s">
        <v>623</v>
      </c>
      <c r="K939" s="2" t="s">
        <v>624</v>
      </c>
      <c r="L939" t="s">
        <v>566</v>
      </c>
    </row>
    <row r="940" spans="1:12" x14ac:dyDescent="0.3">
      <c r="A940" t="s">
        <v>622</v>
      </c>
      <c r="B940" s="2">
        <v>44957</v>
      </c>
      <c r="C940">
        <v>1186973</v>
      </c>
      <c r="E940" s="2">
        <v>44987</v>
      </c>
      <c r="F940" t="s">
        <v>13</v>
      </c>
      <c r="G940">
        <v>60225</v>
      </c>
      <c r="H940" t="s">
        <v>475</v>
      </c>
      <c r="I940" s="1">
        <v>6.85</v>
      </c>
      <c r="J940" t="s">
        <v>564</v>
      </c>
      <c r="K940" s="2" t="s">
        <v>566</v>
      </c>
      <c r="L940">
        <v>0</v>
      </c>
    </row>
    <row r="941" spans="1:12" x14ac:dyDescent="0.3">
      <c r="A941" t="s">
        <v>622</v>
      </c>
      <c r="B941" s="2">
        <v>45050</v>
      </c>
      <c r="C941">
        <v>1196323</v>
      </c>
      <c r="D941" t="s">
        <v>12</v>
      </c>
      <c r="E941" s="2">
        <v>45080</v>
      </c>
      <c r="F941" t="s">
        <v>13</v>
      </c>
      <c r="G941">
        <v>60225</v>
      </c>
      <c r="H941" t="s">
        <v>475</v>
      </c>
      <c r="I941" s="1">
        <v>175.27</v>
      </c>
      <c r="J941" t="s">
        <v>573</v>
      </c>
      <c r="K941" s="2" t="s">
        <v>566</v>
      </c>
      <c r="L941">
        <v>0</v>
      </c>
    </row>
    <row r="942" spans="1:12" x14ac:dyDescent="0.3">
      <c r="A942" t="s">
        <v>622</v>
      </c>
      <c r="B942" s="2">
        <v>45118</v>
      </c>
      <c r="C942">
        <v>1203595</v>
      </c>
      <c r="D942" t="s">
        <v>12</v>
      </c>
      <c r="E942" s="2">
        <v>45148</v>
      </c>
      <c r="F942" t="s">
        <v>13</v>
      </c>
      <c r="G942">
        <v>60225</v>
      </c>
      <c r="H942" t="s">
        <v>475</v>
      </c>
      <c r="I942" s="1">
        <v>172.81</v>
      </c>
      <c r="J942" t="s">
        <v>573</v>
      </c>
      <c r="K942" s="2" t="s">
        <v>566</v>
      </c>
      <c r="L942">
        <v>0</v>
      </c>
    </row>
    <row r="943" spans="1:12" x14ac:dyDescent="0.3">
      <c r="A943" t="s">
        <v>622</v>
      </c>
      <c r="B943" s="2">
        <v>45135</v>
      </c>
      <c r="C943">
        <v>10888500</v>
      </c>
      <c r="D943" t="s">
        <v>76</v>
      </c>
      <c r="E943" s="2">
        <v>45165</v>
      </c>
      <c r="F943" t="s">
        <v>16</v>
      </c>
      <c r="G943">
        <v>60225</v>
      </c>
      <c r="H943" t="s">
        <v>475</v>
      </c>
      <c r="I943" s="1">
        <v>-6.85</v>
      </c>
      <c r="J943" t="s">
        <v>623</v>
      </c>
      <c r="K943" s="2" t="s">
        <v>624</v>
      </c>
      <c r="L943" t="s">
        <v>566</v>
      </c>
    </row>
    <row r="944" spans="1:12" x14ac:dyDescent="0.3">
      <c r="A944" t="s">
        <v>622</v>
      </c>
      <c r="B944" s="2">
        <v>44740</v>
      </c>
      <c r="C944">
        <v>1164661</v>
      </c>
      <c r="D944" t="s">
        <v>476</v>
      </c>
      <c r="E944" s="2">
        <v>44770</v>
      </c>
      <c r="F944" t="s">
        <v>13</v>
      </c>
      <c r="G944">
        <v>60226</v>
      </c>
      <c r="H944" t="s">
        <v>477</v>
      </c>
      <c r="I944" s="1">
        <v>1.04</v>
      </c>
      <c r="J944" t="s">
        <v>564</v>
      </c>
      <c r="K944" s="2" t="s">
        <v>566</v>
      </c>
      <c r="L944">
        <v>0</v>
      </c>
    </row>
    <row r="945" spans="1:12" x14ac:dyDescent="0.3">
      <c r="A945" t="s">
        <v>622</v>
      </c>
      <c r="B945" s="2">
        <v>45005</v>
      </c>
      <c r="C945">
        <v>1192017</v>
      </c>
      <c r="E945" s="2">
        <v>45035</v>
      </c>
      <c r="F945" t="s">
        <v>13</v>
      </c>
      <c r="G945">
        <v>60226</v>
      </c>
      <c r="H945" t="s">
        <v>477</v>
      </c>
      <c r="I945" s="1">
        <v>584.79</v>
      </c>
      <c r="J945" t="s">
        <v>623</v>
      </c>
      <c r="K945" s="2" t="s">
        <v>624</v>
      </c>
      <c r="L945" t="s">
        <v>566</v>
      </c>
    </row>
    <row r="946" spans="1:12" x14ac:dyDescent="0.3">
      <c r="A946" t="s">
        <v>622</v>
      </c>
      <c r="B946" s="2">
        <v>44739</v>
      </c>
      <c r="C946">
        <v>1164645</v>
      </c>
      <c r="D946" t="s">
        <v>478</v>
      </c>
      <c r="E946" s="2">
        <v>44769</v>
      </c>
      <c r="F946" t="s">
        <v>13</v>
      </c>
      <c r="G946">
        <v>60283</v>
      </c>
      <c r="H946" t="s">
        <v>479</v>
      </c>
      <c r="I946" s="1">
        <v>9.86</v>
      </c>
      <c r="J946" t="s">
        <v>564</v>
      </c>
      <c r="K946" s="2" t="s">
        <v>566</v>
      </c>
      <c r="L946">
        <v>0</v>
      </c>
    </row>
    <row r="947" spans="1:12" x14ac:dyDescent="0.3">
      <c r="A947" t="s">
        <v>622</v>
      </c>
      <c r="B947" s="2">
        <v>44769</v>
      </c>
      <c r="C947">
        <v>1167801</v>
      </c>
      <c r="D947" t="s">
        <v>480</v>
      </c>
      <c r="E947" s="2">
        <v>44799</v>
      </c>
      <c r="F947" t="s">
        <v>13</v>
      </c>
      <c r="G947">
        <v>60283</v>
      </c>
      <c r="H947" t="s">
        <v>479</v>
      </c>
      <c r="I947" s="1">
        <v>15.6</v>
      </c>
      <c r="J947" t="s">
        <v>564</v>
      </c>
      <c r="K947" s="2" t="s">
        <v>566</v>
      </c>
      <c r="L947">
        <v>0</v>
      </c>
    </row>
    <row r="948" spans="1:12" x14ac:dyDescent="0.3">
      <c r="A948" t="s">
        <v>622</v>
      </c>
      <c r="B948" s="2">
        <v>44889</v>
      </c>
      <c r="C948">
        <v>1180608</v>
      </c>
      <c r="D948" t="s">
        <v>12</v>
      </c>
      <c r="E948" s="2">
        <v>44889</v>
      </c>
      <c r="F948" t="s">
        <v>13</v>
      </c>
      <c r="G948">
        <v>60283</v>
      </c>
      <c r="H948" t="s">
        <v>479</v>
      </c>
      <c r="I948" s="1">
        <v>195.5</v>
      </c>
      <c r="J948" t="s">
        <v>573</v>
      </c>
      <c r="K948" s="2" t="s">
        <v>566</v>
      </c>
      <c r="L948" t="s">
        <v>579</v>
      </c>
    </row>
    <row r="949" spans="1:12" x14ac:dyDescent="0.3">
      <c r="A949" t="s">
        <v>622</v>
      </c>
      <c r="B949" s="2">
        <v>44817</v>
      </c>
      <c r="C949">
        <v>10831728</v>
      </c>
      <c r="D949" t="s">
        <v>481</v>
      </c>
      <c r="F949" t="s">
        <v>18</v>
      </c>
      <c r="G949">
        <v>61803</v>
      </c>
      <c r="H949" t="s">
        <v>482</v>
      </c>
      <c r="I949" s="1">
        <v>-36.119999999999997</v>
      </c>
      <c r="J949" t="s">
        <v>623</v>
      </c>
      <c r="K949" s="2" t="s">
        <v>624</v>
      </c>
      <c r="L949" t="s">
        <v>566</v>
      </c>
    </row>
    <row r="950" spans="1:12" x14ac:dyDescent="0.3">
      <c r="A950" t="s">
        <v>622</v>
      </c>
      <c r="B950" s="2">
        <v>45107</v>
      </c>
      <c r="C950">
        <v>10883749</v>
      </c>
      <c r="D950" t="s">
        <v>483</v>
      </c>
      <c r="F950" t="s">
        <v>18</v>
      </c>
      <c r="G950">
        <v>61803</v>
      </c>
      <c r="H950" t="s">
        <v>482</v>
      </c>
      <c r="I950" s="1">
        <v>-41.79</v>
      </c>
      <c r="J950" t="s">
        <v>623</v>
      </c>
      <c r="K950" s="2" t="s">
        <v>624</v>
      </c>
      <c r="L950" t="s">
        <v>566</v>
      </c>
    </row>
    <row r="951" spans="1:12" x14ac:dyDescent="0.3">
      <c r="A951" t="s">
        <v>620</v>
      </c>
      <c r="B951" s="2">
        <v>45034</v>
      </c>
      <c r="C951">
        <v>1194829</v>
      </c>
      <c r="D951" t="s">
        <v>12</v>
      </c>
      <c r="E951" s="2">
        <v>45064</v>
      </c>
      <c r="F951" t="s">
        <v>13</v>
      </c>
      <c r="G951">
        <v>40753</v>
      </c>
      <c r="H951" t="s">
        <v>320</v>
      </c>
      <c r="I951" s="1">
        <v>61.29</v>
      </c>
      <c r="J951" t="s">
        <v>573</v>
      </c>
      <c r="K951" s="2" t="s">
        <v>566</v>
      </c>
      <c r="L951">
        <v>0</v>
      </c>
    </row>
    <row r="952" spans="1:12" x14ac:dyDescent="0.3">
      <c r="A952" t="s">
        <v>620</v>
      </c>
      <c r="B952" s="2">
        <v>44960</v>
      </c>
      <c r="C952">
        <v>1187377</v>
      </c>
      <c r="D952" t="s">
        <v>12</v>
      </c>
      <c r="E952" s="2">
        <v>44990</v>
      </c>
      <c r="F952" t="s">
        <v>13</v>
      </c>
      <c r="G952">
        <v>43015</v>
      </c>
      <c r="H952" t="s">
        <v>373</v>
      </c>
      <c r="I952" s="1">
        <v>65.790000000000006</v>
      </c>
      <c r="J952" t="s">
        <v>573</v>
      </c>
      <c r="K952" s="2">
        <v>44991</v>
      </c>
      <c r="L952">
        <v>0</v>
      </c>
    </row>
    <row r="953" spans="1:12" x14ac:dyDescent="0.3">
      <c r="A953" t="s">
        <v>620</v>
      </c>
      <c r="B953" s="2">
        <v>44965</v>
      </c>
      <c r="C953">
        <v>1187957</v>
      </c>
      <c r="D953" t="s">
        <v>12</v>
      </c>
      <c r="E953" s="2">
        <v>44995</v>
      </c>
      <c r="F953" t="s">
        <v>13</v>
      </c>
      <c r="G953">
        <v>43015</v>
      </c>
      <c r="H953" t="s">
        <v>373</v>
      </c>
      <c r="I953" s="1">
        <v>90.21</v>
      </c>
      <c r="J953" t="s">
        <v>564</v>
      </c>
      <c r="K953" s="2" t="s">
        <v>566</v>
      </c>
      <c r="L953">
        <v>0</v>
      </c>
    </row>
    <row r="954" spans="1:12" x14ac:dyDescent="0.3">
      <c r="A954" t="s">
        <v>620</v>
      </c>
      <c r="B954" s="2">
        <v>44966</v>
      </c>
      <c r="C954">
        <v>1188010</v>
      </c>
      <c r="D954" t="s">
        <v>12</v>
      </c>
      <c r="E954" s="2">
        <v>44996</v>
      </c>
      <c r="F954" t="s">
        <v>13</v>
      </c>
      <c r="G954">
        <v>43015</v>
      </c>
      <c r="H954" t="s">
        <v>373</v>
      </c>
      <c r="I954" s="1">
        <v>441.69</v>
      </c>
      <c r="J954" t="s">
        <v>564</v>
      </c>
      <c r="K954" s="2">
        <v>44981</v>
      </c>
      <c r="L954">
        <v>0</v>
      </c>
    </row>
    <row r="955" spans="1:12" x14ac:dyDescent="0.3">
      <c r="A955" t="s">
        <v>620</v>
      </c>
      <c r="B955" s="2">
        <v>44888</v>
      </c>
      <c r="C955">
        <v>1180428</v>
      </c>
      <c r="D955" t="s">
        <v>12</v>
      </c>
      <c r="E955" s="2">
        <v>44918</v>
      </c>
      <c r="F955" t="s">
        <v>13</v>
      </c>
      <c r="G955">
        <v>43015</v>
      </c>
      <c r="H955" t="s">
        <v>373</v>
      </c>
      <c r="I955" s="1">
        <v>191.05</v>
      </c>
      <c r="J955" t="s">
        <v>573</v>
      </c>
      <c r="K955" s="2" t="s">
        <v>566</v>
      </c>
      <c r="L955" t="s">
        <v>582</v>
      </c>
    </row>
    <row r="956" spans="1:12" x14ac:dyDescent="0.3">
      <c r="A956" t="s">
        <v>620</v>
      </c>
      <c r="B956" s="2">
        <v>44891</v>
      </c>
      <c r="C956">
        <v>1180811</v>
      </c>
      <c r="D956" t="s">
        <v>12</v>
      </c>
      <c r="E956" s="2">
        <v>44921</v>
      </c>
      <c r="F956" t="s">
        <v>13</v>
      </c>
      <c r="G956">
        <v>43015</v>
      </c>
      <c r="H956" t="s">
        <v>373</v>
      </c>
      <c r="I956" s="1">
        <v>457.96</v>
      </c>
      <c r="J956" t="s">
        <v>564</v>
      </c>
      <c r="K956" s="2">
        <v>44924</v>
      </c>
      <c r="L956" t="s">
        <v>591</v>
      </c>
    </row>
    <row r="957" spans="1:12" x14ac:dyDescent="0.3">
      <c r="A957" t="s">
        <v>620</v>
      </c>
      <c r="B957" s="2">
        <v>44894</v>
      </c>
      <c r="C957">
        <v>1180857</v>
      </c>
      <c r="D957" t="s">
        <v>12</v>
      </c>
      <c r="E957" s="2">
        <v>44924</v>
      </c>
      <c r="F957" t="s">
        <v>13</v>
      </c>
      <c r="G957">
        <v>43015</v>
      </c>
      <c r="H957" t="s">
        <v>373</v>
      </c>
      <c r="I957" s="1">
        <v>373.43</v>
      </c>
      <c r="J957" t="s">
        <v>564</v>
      </c>
      <c r="K957" s="2">
        <v>44924</v>
      </c>
      <c r="L957" t="s">
        <v>591</v>
      </c>
    </row>
    <row r="958" spans="1:12" x14ac:dyDescent="0.3">
      <c r="A958" t="s">
        <v>620</v>
      </c>
      <c r="B958" s="2">
        <v>44896</v>
      </c>
      <c r="C958">
        <v>1165025</v>
      </c>
      <c r="D958" t="s">
        <v>484</v>
      </c>
      <c r="E958" s="2">
        <v>44772</v>
      </c>
      <c r="F958" t="s">
        <v>18</v>
      </c>
      <c r="G958">
        <v>43015</v>
      </c>
      <c r="H958" t="s">
        <v>373</v>
      </c>
      <c r="I958" s="1">
        <v>-0.01</v>
      </c>
      <c r="J958" t="s">
        <v>564</v>
      </c>
      <c r="K958" s="2" t="s">
        <v>566</v>
      </c>
      <c r="L958">
        <v>0</v>
      </c>
    </row>
    <row r="959" spans="1:12" x14ac:dyDescent="0.3">
      <c r="A959" t="s">
        <v>620</v>
      </c>
      <c r="B959" s="2">
        <v>44943</v>
      </c>
      <c r="C959">
        <v>1185368</v>
      </c>
      <c r="D959" t="s">
        <v>12</v>
      </c>
      <c r="E959" s="2">
        <v>44973</v>
      </c>
      <c r="F959" t="s">
        <v>13</v>
      </c>
      <c r="G959">
        <v>43015</v>
      </c>
      <c r="H959" t="s">
        <v>373</v>
      </c>
      <c r="I959" s="1">
        <v>299.94</v>
      </c>
      <c r="J959" t="s">
        <v>564</v>
      </c>
      <c r="K959" s="2">
        <v>44952</v>
      </c>
      <c r="L959">
        <v>0</v>
      </c>
    </row>
    <row r="960" spans="1:12" x14ac:dyDescent="0.3">
      <c r="A960" t="s">
        <v>620</v>
      </c>
      <c r="B960" s="2">
        <v>44944</v>
      </c>
      <c r="C960">
        <v>1185510</v>
      </c>
      <c r="D960" t="s">
        <v>12</v>
      </c>
      <c r="E960" s="2">
        <v>44974</v>
      </c>
      <c r="F960" t="s">
        <v>13</v>
      </c>
      <c r="G960">
        <v>43015</v>
      </c>
      <c r="H960" t="s">
        <v>373</v>
      </c>
      <c r="I960" s="1">
        <v>41.13</v>
      </c>
      <c r="J960" t="s">
        <v>564</v>
      </c>
      <c r="K960" s="2" t="s">
        <v>566</v>
      </c>
      <c r="L960">
        <v>0</v>
      </c>
    </row>
    <row r="961" spans="1:12" x14ac:dyDescent="0.3">
      <c r="A961" t="s">
        <v>620</v>
      </c>
      <c r="B961" s="2">
        <v>44847</v>
      </c>
      <c r="C961">
        <v>1176407</v>
      </c>
      <c r="D961" t="s">
        <v>485</v>
      </c>
      <c r="E961" s="2">
        <v>44877</v>
      </c>
      <c r="F961" t="s">
        <v>13</v>
      </c>
      <c r="G961">
        <v>43015</v>
      </c>
      <c r="H961" t="s">
        <v>373</v>
      </c>
      <c r="I961" s="1">
        <v>470.54</v>
      </c>
      <c r="J961" t="s">
        <v>623</v>
      </c>
      <c r="K961" s="2" t="s">
        <v>624</v>
      </c>
      <c r="L961" t="s">
        <v>566</v>
      </c>
    </row>
    <row r="962" spans="1:12" x14ac:dyDescent="0.3">
      <c r="A962" t="s">
        <v>620</v>
      </c>
      <c r="B962" s="2">
        <v>44852</v>
      </c>
      <c r="C962">
        <v>1176855</v>
      </c>
      <c r="D962" t="s">
        <v>486</v>
      </c>
      <c r="E962" s="2">
        <v>44882</v>
      </c>
      <c r="F962" t="s">
        <v>13</v>
      </c>
      <c r="G962">
        <v>43015</v>
      </c>
      <c r="H962" t="s">
        <v>373</v>
      </c>
      <c r="I962" s="1">
        <v>129.93</v>
      </c>
      <c r="J962" t="s">
        <v>564</v>
      </c>
      <c r="K962" s="2" t="s">
        <v>566</v>
      </c>
      <c r="L962">
        <v>0</v>
      </c>
    </row>
    <row r="963" spans="1:12" x14ac:dyDescent="0.3">
      <c r="A963" t="s">
        <v>620</v>
      </c>
      <c r="B963" s="2">
        <v>44855</v>
      </c>
      <c r="C963">
        <v>1169834</v>
      </c>
      <c r="D963" t="s">
        <v>487</v>
      </c>
      <c r="E963" s="2">
        <v>44819</v>
      </c>
      <c r="F963" t="s">
        <v>18</v>
      </c>
      <c r="G963">
        <v>43015</v>
      </c>
      <c r="H963" t="s">
        <v>373</v>
      </c>
      <c r="I963" s="1">
        <v>-3.46</v>
      </c>
      <c r="J963" t="s">
        <v>564</v>
      </c>
      <c r="K963" s="2">
        <v>45115</v>
      </c>
      <c r="L963">
        <v>0</v>
      </c>
    </row>
    <row r="964" spans="1:12" x14ac:dyDescent="0.3">
      <c r="A964" t="s">
        <v>620</v>
      </c>
      <c r="B964" s="2">
        <v>44886</v>
      </c>
      <c r="C964">
        <v>1180071</v>
      </c>
      <c r="D964" t="s">
        <v>12</v>
      </c>
      <c r="E964" s="2">
        <v>44916</v>
      </c>
      <c r="F964" t="s">
        <v>13</v>
      </c>
      <c r="G964">
        <v>43015</v>
      </c>
      <c r="H964" t="s">
        <v>373</v>
      </c>
      <c r="I964" s="1">
        <v>258.58999999999997</v>
      </c>
      <c r="J964" t="s">
        <v>564</v>
      </c>
      <c r="K964" s="2" t="s">
        <v>566</v>
      </c>
      <c r="L964" t="s">
        <v>582</v>
      </c>
    </row>
    <row r="965" spans="1:12" x14ac:dyDescent="0.3">
      <c r="A965" t="s">
        <v>620</v>
      </c>
      <c r="B965" s="2">
        <v>44882</v>
      </c>
      <c r="C965">
        <v>1179630</v>
      </c>
      <c r="D965" t="s">
        <v>12</v>
      </c>
      <c r="E965" s="2">
        <v>44912</v>
      </c>
      <c r="F965" t="s">
        <v>13</v>
      </c>
      <c r="G965">
        <v>43015</v>
      </c>
      <c r="H965" t="s">
        <v>373</v>
      </c>
      <c r="I965" s="1">
        <v>732.95</v>
      </c>
      <c r="J965" t="s">
        <v>573</v>
      </c>
      <c r="K965" s="2" t="s">
        <v>566</v>
      </c>
      <c r="L965" t="s">
        <v>585</v>
      </c>
    </row>
    <row r="966" spans="1:12" x14ac:dyDescent="0.3">
      <c r="A966" t="s">
        <v>620</v>
      </c>
      <c r="B966" s="2">
        <v>44886</v>
      </c>
      <c r="C966">
        <v>1180064</v>
      </c>
      <c r="D966" t="s">
        <v>12</v>
      </c>
      <c r="E966" s="2">
        <v>44916</v>
      </c>
      <c r="F966" t="s">
        <v>13</v>
      </c>
      <c r="G966">
        <v>43015</v>
      </c>
      <c r="H966" t="s">
        <v>373</v>
      </c>
      <c r="I966" s="1">
        <v>161.37</v>
      </c>
      <c r="J966" t="s">
        <v>564</v>
      </c>
      <c r="K966" s="2">
        <v>45010</v>
      </c>
      <c r="L966">
        <v>0</v>
      </c>
    </row>
    <row r="967" spans="1:12" x14ac:dyDescent="0.3">
      <c r="A967" t="s">
        <v>620</v>
      </c>
      <c r="B967" s="2">
        <v>44882</v>
      </c>
      <c r="C967">
        <v>1179689</v>
      </c>
      <c r="D967" t="s">
        <v>12</v>
      </c>
      <c r="E967" s="2">
        <v>44912</v>
      </c>
      <c r="F967" t="s">
        <v>13</v>
      </c>
      <c r="G967">
        <v>43015</v>
      </c>
      <c r="H967" t="s">
        <v>373</v>
      </c>
      <c r="I967" s="1">
        <v>181.81</v>
      </c>
      <c r="J967" t="s">
        <v>564</v>
      </c>
      <c r="K967" s="2" t="s">
        <v>566</v>
      </c>
      <c r="L967">
        <v>0</v>
      </c>
    </row>
    <row r="968" spans="1:12" x14ac:dyDescent="0.3">
      <c r="A968" t="s">
        <v>620</v>
      </c>
      <c r="B968" s="2">
        <v>44827</v>
      </c>
      <c r="C968">
        <v>1174223</v>
      </c>
      <c r="D968" t="s">
        <v>488</v>
      </c>
      <c r="E968" s="2">
        <v>44857</v>
      </c>
      <c r="F968" t="s">
        <v>13</v>
      </c>
      <c r="G968">
        <v>43015</v>
      </c>
      <c r="H968" t="s">
        <v>373</v>
      </c>
      <c r="I968" s="1">
        <v>31.51</v>
      </c>
      <c r="J968" t="s">
        <v>564</v>
      </c>
      <c r="K968" s="2" t="s">
        <v>566</v>
      </c>
      <c r="L968">
        <v>0</v>
      </c>
    </row>
    <row r="969" spans="1:12" x14ac:dyDescent="0.3">
      <c r="A969" t="s">
        <v>620</v>
      </c>
      <c r="B969" s="2">
        <v>44832</v>
      </c>
      <c r="C969">
        <v>1174698</v>
      </c>
      <c r="D969" t="s">
        <v>489</v>
      </c>
      <c r="E969" s="2">
        <v>44862</v>
      </c>
      <c r="F969" t="s">
        <v>13</v>
      </c>
      <c r="G969">
        <v>43015</v>
      </c>
      <c r="H969" t="s">
        <v>373</v>
      </c>
      <c r="I969" s="1">
        <v>158.69999999999999</v>
      </c>
      <c r="J969" t="s">
        <v>623</v>
      </c>
      <c r="K969" s="2" t="s">
        <v>624</v>
      </c>
      <c r="L969" t="s">
        <v>566</v>
      </c>
    </row>
    <row r="970" spans="1:12" x14ac:dyDescent="0.3">
      <c r="A970" t="s">
        <v>620</v>
      </c>
      <c r="B970" s="2">
        <v>44837</v>
      </c>
      <c r="C970">
        <v>1175179</v>
      </c>
      <c r="D970" t="s">
        <v>490</v>
      </c>
      <c r="E970" s="2">
        <v>44867</v>
      </c>
      <c r="F970" t="s">
        <v>13</v>
      </c>
      <c r="G970">
        <v>43015</v>
      </c>
      <c r="H970" t="s">
        <v>373</v>
      </c>
      <c r="I970" s="1">
        <v>479.34</v>
      </c>
      <c r="J970" t="s">
        <v>564</v>
      </c>
      <c r="K970" s="2" t="s">
        <v>566</v>
      </c>
      <c r="L970">
        <v>0</v>
      </c>
    </row>
    <row r="971" spans="1:12" x14ac:dyDescent="0.3">
      <c r="A971" t="s">
        <v>620</v>
      </c>
      <c r="B971" s="2">
        <v>44834</v>
      </c>
      <c r="C971">
        <v>1175104</v>
      </c>
      <c r="D971" t="s">
        <v>491</v>
      </c>
      <c r="E971" s="2">
        <v>44864</v>
      </c>
      <c r="F971" t="s">
        <v>13</v>
      </c>
      <c r="G971">
        <v>43015</v>
      </c>
      <c r="H971" t="s">
        <v>373</v>
      </c>
      <c r="I971" s="1">
        <v>37.15</v>
      </c>
      <c r="J971" t="s">
        <v>564</v>
      </c>
      <c r="K971" s="2" t="s">
        <v>566</v>
      </c>
      <c r="L971">
        <v>0</v>
      </c>
    </row>
    <row r="972" spans="1:12" x14ac:dyDescent="0.3">
      <c r="A972" t="s">
        <v>620</v>
      </c>
      <c r="B972" s="2">
        <v>44837</v>
      </c>
      <c r="C972">
        <v>1175172</v>
      </c>
      <c r="D972" t="s">
        <v>492</v>
      </c>
      <c r="E972" s="2">
        <v>44867</v>
      </c>
      <c r="F972" t="s">
        <v>13</v>
      </c>
      <c r="G972">
        <v>43015</v>
      </c>
      <c r="H972" t="s">
        <v>373</v>
      </c>
      <c r="I972" s="1">
        <v>158.93</v>
      </c>
      <c r="J972" t="s">
        <v>623</v>
      </c>
      <c r="K972" s="2" t="s">
        <v>624</v>
      </c>
      <c r="L972" t="s">
        <v>566</v>
      </c>
    </row>
    <row r="973" spans="1:12" x14ac:dyDescent="0.3">
      <c r="A973" t="s">
        <v>620</v>
      </c>
      <c r="B973" s="2">
        <v>44814</v>
      </c>
      <c r="C973">
        <v>1172833</v>
      </c>
      <c r="D973" t="s">
        <v>493</v>
      </c>
      <c r="E973" s="2">
        <v>44844</v>
      </c>
      <c r="F973" t="s">
        <v>13</v>
      </c>
      <c r="G973">
        <v>43015</v>
      </c>
      <c r="H973" t="s">
        <v>373</v>
      </c>
      <c r="I973" s="1">
        <v>270.14999999999998</v>
      </c>
      <c r="J973" t="s">
        <v>623</v>
      </c>
      <c r="K973" s="2" t="s">
        <v>624</v>
      </c>
      <c r="L973" t="s">
        <v>566</v>
      </c>
    </row>
    <row r="974" spans="1:12" x14ac:dyDescent="0.3">
      <c r="A974" t="s">
        <v>620</v>
      </c>
      <c r="B974" s="2">
        <v>44799</v>
      </c>
      <c r="C974">
        <v>1171205</v>
      </c>
      <c r="D974" t="s">
        <v>494</v>
      </c>
      <c r="E974" s="2">
        <v>44829</v>
      </c>
      <c r="F974" t="s">
        <v>13</v>
      </c>
      <c r="G974">
        <v>43015</v>
      </c>
      <c r="H974" t="s">
        <v>373</v>
      </c>
      <c r="I974" s="1">
        <v>164.77</v>
      </c>
      <c r="J974" t="s">
        <v>564</v>
      </c>
      <c r="K974" s="2" t="s">
        <v>566</v>
      </c>
      <c r="L974">
        <v>0</v>
      </c>
    </row>
    <row r="975" spans="1:12" x14ac:dyDescent="0.3">
      <c r="A975" t="s">
        <v>620</v>
      </c>
      <c r="B975" s="2">
        <v>44799</v>
      </c>
      <c r="C975">
        <v>1171202</v>
      </c>
      <c r="D975" t="s">
        <v>495</v>
      </c>
      <c r="E975" s="2">
        <v>44829</v>
      </c>
      <c r="F975" t="s">
        <v>13</v>
      </c>
      <c r="G975">
        <v>43015</v>
      </c>
      <c r="H975" t="s">
        <v>373</v>
      </c>
      <c r="I975" s="1">
        <v>103.68</v>
      </c>
      <c r="J975" t="s">
        <v>574</v>
      </c>
      <c r="K975" s="2" t="s">
        <v>566</v>
      </c>
      <c r="L975">
        <v>0</v>
      </c>
    </row>
    <row r="976" spans="1:12" x14ac:dyDescent="0.3">
      <c r="A976" t="s">
        <v>620</v>
      </c>
      <c r="B976" s="2">
        <v>44799</v>
      </c>
      <c r="C976">
        <v>1171200</v>
      </c>
      <c r="D976" t="s">
        <v>496</v>
      </c>
      <c r="E976" s="2">
        <v>44829</v>
      </c>
      <c r="F976" t="s">
        <v>13</v>
      </c>
      <c r="G976">
        <v>43015</v>
      </c>
      <c r="H976" t="s">
        <v>373</v>
      </c>
      <c r="I976" s="1">
        <v>83.9</v>
      </c>
      <c r="J976" t="s">
        <v>564</v>
      </c>
      <c r="K976" s="2" t="s">
        <v>566</v>
      </c>
      <c r="L976">
        <v>0</v>
      </c>
    </row>
    <row r="977" spans="1:12" x14ac:dyDescent="0.3">
      <c r="A977" t="s">
        <v>620</v>
      </c>
      <c r="B977" s="2">
        <v>44799</v>
      </c>
      <c r="C977">
        <v>1171208</v>
      </c>
      <c r="D977" t="s">
        <v>497</v>
      </c>
      <c r="E977" s="2">
        <v>44829</v>
      </c>
      <c r="F977" t="s">
        <v>13</v>
      </c>
      <c r="G977">
        <v>43015</v>
      </c>
      <c r="H977" t="s">
        <v>373</v>
      </c>
      <c r="I977" s="1">
        <v>82.67</v>
      </c>
      <c r="J977" t="s">
        <v>564</v>
      </c>
      <c r="K977" s="2" t="s">
        <v>566</v>
      </c>
      <c r="L977">
        <v>0</v>
      </c>
    </row>
    <row r="978" spans="1:12" x14ac:dyDescent="0.3">
      <c r="A978" t="s">
        <v>620</v>
      </c>
      <c r="B978" s="2">
        <v>44810</v>
      </c>
      <c r="C978">
        <v>1172307</v>
      </c>
      <c r="D978" t="s">
        <v>498</v>
      </c>
      <c r="E978" s="2">
        <v>44840</v>
      </c>
      <c r="F978" t="s">
        <v>13</v>
      </c>
      <c r="G978">
        <v>43015</v>
      </c>
      <c r="H978" t="s">
        <v>373</v>
      </c>
      <c r="I978" s="1">
        <v>148.4</v>
      </c>
      <c r="J978" t="s">
        <v>564</v>
      </c>
      <c r="K978" s="2" t="s">
        <v>566</v>
      </c>
      <c r="L978">
        <v>0</v>
      </c>
    </row>
    <row r="979" spans="1:12" x14ac:dyDescent="0.3">
      <c r="A979" t="s">
        <v>620</v>
      </c>
      <c r="B979" s="2">
        <v>44776</v>
      </c>
      <c r="C979">
        <v>1168489</v>
      </c>
      <c r="D979" t="s">
        <v>499</v>
      </c>
      <c r="E979" s="2">
        <v>44806</v>
      </c>
      <c r="F979" t="s">
        <v>13</v>
      </c>
      <c r="G979">
        <v>43015</v>
      </c>
      <c r="H979" t="s">
        <v>373</v>
      </c>
      <c r="I979" s="1">
        <v>227.59</v>
      </c>
      <c r="J979" t="s">
        <v>564</v>
      </c>
      <c r="K979" s="2" t="s">
        <v>566</v>
      </c>
      <c r="L979">
        <v>0</v>
      </c>
    </row>
    <row r="980" spans="1:12" x14ac:dyDescent="0.3">
      <c r="A980" t="s">
        <v>620</v>
      </c>
      <c r="B980" s="2">
        <v>44776</v>
      </c>
      <c r="C980">
        <v>1168492</v>
      </c>
      <c r="D980" t="s">
        <v>500</v>
      </c>
      <c r="E980" s="2">
        <v>44806</v>
      </c>
      <c r="F980" t="s">
        <v>13</v>
      </c>
      <c r="G980">
        <v>43015</v>
      </c>
      <c r="H980" t="s">
        <v>373</v>
      </c>
      <c r="I980" s="1">
        <v>153.96</v>
      </c>
      <c r="J980" t="s">
        <v>564</v>
      </c>
      <c r="K980" s="2" t="s">
        <v>566</v>
      </c>
      <c r="L980">
        <v>0</v>
      </c>
    </row>
    <row r="981" spans="1:12" x14ac:dyDescent="0.3">
      <c r="A981" t="s">
        <v>620</v>
      </c>
      <c r="B981" s="2">
        <v>44841</v>
      </c>
      <c r="C981">
        <v>1175684</v>
      </c>
      <c r="D981" t="s">
        <v>501</v>
      </c>
      <c r="E981" s="2">
        <v>44871</v>
      </c>
      <c r="F981" t="s">
        <v>13</v>
      </c>
      <c r="G981">
        <v>43015</v>
      </c>
      <c r="H981" t="s">
        <v>373</v>
      </c>
      <c r="I981" s="1">
        <v>176.12</v>
      </c>
      <c r="J981" t="s">
        <v>564</v>
      </c>
      <c r="K981" s="2" t="s">
        <v>566</v>
      </c>
      <c r="L981">
        <v>0</v>
      </c>
    </row>
    <row r="982" spans="1:12" x14ac:dyDescent="0.3">
      <c r="A982" t="s">
        <v>620</v>
      </c>
      <c r="B982" s="2">
        <v>44778</v>
      </c>
      <c r="C982">
        <v>1168800</v>
      </c>
      <c r="D982" t="s">
        <v>502</v>
      </c>
      <c r="E982" s="2">
        <v>44808</v>
      </c>
      <c r="F982" t="s">
        <v>13</v>
      </c>
      <c r="G982">
        <v>43015</v>
      </c>
      <c r="H982" t="s">
        <v>373</v>
      </c>
      <c r="I982" s="1">
        <v>86.41</v>
      </c>
      <c r="J982" t="s">
        <v>564</v>
      </c>
      <c r="K982" s="2" t="s">
        <v>566</v>
      </c>
      <c r="L982">
        <v>0</v>
      </c>
    </row>
    <row r="983" spans="1:12" x14ac:dyDescent="0.3">
      <c r="A983" t="s">
        <v>620</v>
      </c>
      <c r="B983" s="2">
        <v>44802</v>
      </c>
      <c r="C983">
        <v>1171345</v>
      </c>
      <c r="D983" t="s">
        <v>503</v>
      </c>
      <c r="E983" s="2">
        <v>44832</v>
      </c>
      <c r="F983" t="s">
        <v>13</v>
      </c>
      <c r="G983">
        <v>43015</v>
      </c>
      <c r="H983" t="s">
        <v>373</v>
      </c>
      <c r="I983" s="1">
        <v>165.89</v>
      </c>
      <c r="J983" t="s">
        <v>564</v>
      </c>
      <c r="K983" s="2">
        <v>45024</v>
      </c>
      <c r="L983">
        <v>0</v>
      </c>
    </row>
    <row r="984" spans="1:12" x14ac:dyDescent="0.3">
      <c r="A984" t="s">
        <v>620</v>
      </c>
      <c r="B984" s="2">
        <v>44782</v>
      </c>
      <c r="C984">
        <v>1169204</v>
      </c>
      <c r="D984" t="s">
        <v>504</v>
      </c>
      <c r="E984" s="2">
        <v>44812</v>
      </c>
      <c r="F984" t="s">
        <v>13</v>
      </c>
      <c r="G984">
        <v>43015</v>
      </c>
      <c r="H984" t="s">
        <v>373</v>
      </c>
      <c r="I984" s="1">
        <v>179.16</v>
      </c>
      <c r="J984" t="s">
        <v>564</v>
      </c>
      <c r="K984" s="2" t="s">
        <v>566</v>
      </c>
      <c r="L984">
        <v>0</v>
      </c>
    </row>
    <row r="985" spans="1:12" x14ac:dyDescent="0.3">
      <c r="A985" t="s">
        <v>620</v>
      </c>
      <c r="B985" s="2">
        <v>44740</v>
      </c>
      <c r="C985">
        <v>1164763</v>
      </c>
      <c r="D985" t="s">
        <v>505</v>
      </c>
      <c r="E985" s="2">
        <v>44770</v>
      </c>
      <c r="F985" t="s">
        <v>13</v>
      </c>
      <c r="G985">
        <v>43015</v>
      </c>
      <c r="H985" t="s">
        <v>373</v>
      </c>
      <c r="I985" s="1">
        <v>102.51</v>
      </c>
      <c r="J985" t="s">
        <v>564</v>
      </c>
      <c r="K985" s="2" t="s">
        <v>566</v>
      </c>
      <c r="L985">
        <v>0</v>
      </c>
    </row>
    <row r="986" spans="1:12" x14ac:dyDescent="0.3">
      <c r="A986" t="s">
        <v>620</v>
      </c>
      <c r="B986" s="2">
        <v>44740</v>
      </c>
      <c r="C986">
        <v>1164656</v>
      </c>
      <c r="D986" t="s">
        <v>506</v>
      </c>
      <c r="E986" s="2">
        <v>44770</v>
      </c>
      <c r="F986" t="s">
        <v>13</v>
      </c>
      <c r="G986">
        <v>43015</v>
      </c>
      <c r="H986" t="s">
        <v>373</v>
      </c>
      <c r="I986" s="1">
        <v>170.45</v>
      </c>
      <c r="J986" t="s">
        <v>564</v>
      </c>
      <c r="K986" s="2" t="s">
        <v>566</v>
      </c>
      <c r="L986" t="s">
        <v>577</v>
      </c>
    </row>
    <row r="987" spans="1:12" x14ac:dyDescent="0.3">
      <c r="A987" t="s">
        <v>620</v>
      </c>
      <c r="B987" s="2">
        <v>44742</v>
      </c>
      <c r="C987">
        <v>1165123</v>
      </c>
      <c r="D987" t="s">
        <v>507</v>
      </c>
      <c r="E987" s="2">
        <v>44772</v>
      </c>
      <c r="F987" t="s">
        <v>13</v>
      </c>
      <c r="G987">
        <v>43015</v>
      </c>
      <c r="H987" t="s">
        <v>373</v>
      </c>
      <c r="I987" s="1">
        <v>169.97</v>
      </c>
      <c r="J987" t="s">
        <v>564</v>
      </c>
      <c r="K987" s="2" t="s">
        <v>566</v>
      </c>
      <c r="L987">
        <v>0</v>
      </c>
    </row>
    <row r="988" spans="1:12" x14ac:dyDescent="0.3">
      <c r="A988" t="s">
        <v>620</v>
      </c>
      <c r="B988" s="2">
        <v>44742</v>
      </c>
      <c r="C988">
        <v>1165108</v>
      </c>
      <c r="D988" t="s">
        <v>508</v>
      </c>
      <c r="E988" s="2">
        <v>44772</v>
      </c>
      <c r="F988" t="s">
        <v>13</v>
      </c>
      <c r="G988">
        <v>43015</v>
      </c>
      <c r="H988" t="s">
        <v>373</v>
      </c>
      <c r="I988" s="1">
        <v>250.71</v>
      </c>
      <c r="J988" t="s">
        <v>564</v>
      </c>
      <c r="K988" s="2" t="s">
        <v>566</v>
      </c>
      <c r="L988">
        <v>0</v>
      </c>
    </row>
    <row r="989" spans="1:12" x14ac:dyDescent="0.3">
      <c r="A989" t="s">
        <v>620</v>
      </c>
      <c r="B989" s="2">
        <v>44767</v>
      </c>
      <c r="C989">
        <v>1167468</v>
      </c>
      <c r="D989" t="s">
        <v>509</v>
      </c>
      <c r="E989" s="2">
        <v>44797</v>
      </c>
      <c r="F989" t="s">
        <v>13</v>
      </c>
      <c r="G989">
        <v>43015</v>
      </c>
      <c r="H989" t="s">
        <v>373</v>
      </c>
      <c r="I989" s="1">
        <v>131.13999999999999</v>
      </c>
      <c r="J989" t="s">
        <v>564</v>
      </c>
      <c r="K989" s="2" t="s">
        <v>566</v>
      </c>
      <c r="L989">
        <v>0</v>
      </c>
    </row>
    <row r="990" spans="1:12" x14ac:dyDescent="0.3">
      <c r="A990" t="s">
        <v>620</v>
      </c>
      <c r="B990" s="2">
        <v>44769</v>
      </c>
      <c r="C990">
        <v>1167705</v>
      </c>
      <c r="D990" t="s">
        <v>510</v>
      </c>
      <c r="E990" s="2">
        <v>44799</v>
      </c>
      <c r="F990" t="s">
        <v>13</v>
      </c>
      <c r="G990">
        <v>43015</v>
      </c>
      <c r="H990" t="s">
        <v>373</v>
      </c>
      <c r="I990" s="1">
        <v>128.06</v>
      </c>
      <c r="J990" t="s">
        <v>564</v>
      </c>
      <c r="K990" s="2" t="s">
        <v>566</v>
      </c>
      <c r="L990">
        <v>0</v>
      </c>
    </row>
    <row r="991" spans="1:12" x14ac:dyDescent="0.3">
      <c r="A991" t="s">
        <v>620</v>
      </c>
      <c r="B991" s="2">
        <v>44714</v>
      </c>
      <c r="C991">
        <v>1161919</v>
      </c>
      <c r="D991" t="s">
        <v>511</v>
      </c>
      <c r="E991" s="2">
        <v>44744</v>
      </c>
      <c r="F991" t="s">
        <v>13</v>
      </c>
      <c r="G991">
        <v>43015</v>
      </c>
      <c r="H991" t="s">
        <v>373</v>
      </c>
      <c r="I991" s="1">
        <v>10.31</v>
      </c>
      <c r="J991" t="s">
        <v>564</v>
      </c>
      <c r="K991" s="2" t="s">
        <v>566</v>
      </c>
      <c r="L991">
        <v>0</v>
      </c>
    </row>
    <row r="992" spans="1:12" x14ac:dyDescent="0.3">
      <c r="A992" t="s">
        <v>620</v>
      </c>
      <c r="B992" s="2">
        <v>44715</v>
      </c>
      <c r="C992">
        <v>1162048</v>
      </c>
      <c r="D992" t="s">
        <v>512</v>
      </c>
      <c r="E992" s="2">
        <v>44745</v>
      </c>
      <c r="F992" t="s">
        <v>13</v>
      </c>
      <c r="G992">
        <v>43015</v>
      </c>
      <c r="H992" t="s">
        <v>373</v>
      </c>
      <c r="I992" s="1">
        <v>20.28</v>
      </c>
      <c r="J992" t="s">
        <v>564</v>
      </c>
      <c r="K992" s="2" t="s">
        <v>566</v>
      </c>
      <c r="L992">
        <v>0</v>
      </c>
    </row>
    <row r="993" spans="1:12" x14ac:dyDescent="0.3">
      <c r="A993" t="s">
        <v>620</v>
      </c>
      <c r="B993" s="2">
        <v>44769</v>
      </c>
      <c r="C993">
        <v>1167765</v>
      </c>
      <c r="D993" t="s">
        <v>513</v>
      </c>
      <c r="E993" s="2">
        <v>44799</v>
      </c>
      <c r="F993" t="s">
        <v>13</v>
      </c>
      <c r="G993">
        <v>43015</v>
      </c>
      <c r="H993" t="s">
        <v>373</v>
      </c>
      <c r="I993" s="1">
        <v>166.39</v>
      </c>
      <c r="J993" t="s">
        <v>623</v>
      </c>
      <c r="K993" s="2" t="s">
        <v>624</v>
      </c>
      <c r="L993" t="s">
        <v>566</v>
      </c>
    </row>
    <row r="994" spans="1:12" x14ac:dyDescent="0.3">
      <c r="A994" t="s">
        <v>620</v>
      </c>
      <c r="B994" s="2">
        <v>44712</v>
      </c>
      <c r="C994">
        <v>1161516</v>
      </c>
      <c r="D994" t="s">
        <v>514</v>
      </c>
      <c r="E994" s="2">
        <v>44742</v>
      </c>
      <c r="F994" t="s">
        <v>13</v>
      </c>
      <c r="G994">
        <v>43015</v>
      </c>
      <c r="H994" t="s">
        <v>373</v>
      </c>
      <c r="I994" s="1">
        <v>98.94</v>
      </c>
      <c r="J994" t="s">
        <v>564</v>
      </c>
      <c r="K994" s="2" t="s">
        <v>566</v>
      </c>
      <c r="L994">
        <v>0</v>
      </c>
    </row>
    <row r="995" spans="1:12" x14ac:dyDescent="0.3">
      <c r="A995" t="s">
        <v>620</v>
      </c>
      <c r="B995" s="2">
        <v>44811</v>
      </c>
      <c r="C995">
        <v>1172464</v>
      </c>
      <c r="D995" t="s">
        <v>515</v>
      </c>
      <c r="E995" s="2">
        <v>44841</v>
      </c>
      <c r="F995" t="s">
        <v>13</v>
      </c>
      <c r="G995">
        <v>43015</v>
      </c>
      <c r="H995" t="s">
        <v>373</v>
      </c>
      <c r="I995" s="1">
        <v>153.16999999999999</v>
      </c>
      <c r="J995" t="s">
        <v>564</v>
      </c>
      <c r="K995" s="2" t="s">
        <v>566</v>
      </c>
      <c r="L995">
        <v>0</v>
      </c>
    </row>
    <row r="996" spans="1:12" x14ac:dyDescent="0.3">
      <c r="A996" t="s">
        <v>620</v>
      </c>
      <c r="B996" s="2">
        <v>44740</v>
      </c>
      <c r="C996">
        <v>1164659</v>
      </c>
      <c r="D996" t="s">
        <v>516</v>
      </c>
      <c r="E996" s="2">
        <v>44770</v>
      </c>
      <c r="F996" t="s">
        <v>13</v>
      </c>
      <c r="G996">
        <v>43015</v>
      </c>
      <c r="H996" t="s">
        <v>373</v>
      </c>
      <c r="I996" s="1">
        <v>45.79</v>
      </c>
      <c r="J996" t="s">
        <v>564</v>
      </c>
      <c r="K996" s="2" t="s">
        <v>566</v>
      </c>
      <c r="L996">
        <v>0</v>
      </c>
    </row>
    <row r="997" spans="1:12" x14ac:dyDescent="0.3">
      <c r="A997" t="s">
        <v>620</v>
      </c>
      <c r="B997" s="2">
        <v>44674</v>
      </c>
      <c r="C997">
        <v>1157477</v>
      </c>
      <c r="D997" t="s">
        <v>517</v>
      </c>
      <c r="E997" s="2">
        <v>44704</v>
      </c>
      <c r="F997" t="s">
        <v>13</v>
      </c>
      <c r="G997">
        <v>43015</v>
      </c>
      <c r="H997" t="s">
        <v>373</v>
      </c>
      <c r="I997" s="1">
        <v>151.97</v>
      </c>
      <c r="J997" t="s">
        <v>564</v>
      </c>
      <c r="K997" s="2" t="s">
        <v>566</v>
      </c>
      <c r="L997">
        <v>0</v>
      </c>
    </row>
    <row r="998" spans="1:12" x14ac:dyDescent="0.3">
      <c r="A998" t="s">
        <v>620</v>
      </c>
      <c r="B998" s="2">
        <v>44680</v>
      </c>
      <c r="C998">
        <v>1158174</v>
      </c>
      <c r="D998" t="s">
        <v>518</v>
      </c>
      <c r="E998" s="2">
        <v>44710</v>
      </c>
      <c r="F998" t="s">
        <v>13</v>
      </c>
      <c r="G998">
        <v>43015</v>
      </c>
      <c r="H998" t="s">
        <v>373</v>
      </c>
      <c r="I998" s="1">
        <v>120.18</v>
      </c>
      <c r="J998" t="s">
        <v>564</v>
      </c>
      <c r="K998" s="2" t="s">
        <v>566</v>
      </c>
      <c r="L998">
        <v>0</v>
      </c>
    </row>
    <row r="999" spans="1:12" x14ac:dyDescent="0.3">
      <c r="A999" t="s">
        <v>620</v>
      </c>
      <c r="B999" s="2">
        <v>44681</v>
      </c>
      <c r="C999">
        <v>1158237</v>
      </c>
      <c r="D999" t="s">
        <v>519</v>
      </c>
      <c r="E999" s="2">
        <v>44711</v>
      </c>
      <c r="F999" t="s">
        <v>13</v>
      </c>
      <c r="G999">
        <v>43015</v>
      </c>
      <c r="H999" t="s">
        <v>373</v>
      </c>
      <c r="I999" s="1">
        <v>53.29</v>
      </c>
      <c r="J999" t="s">
        <v>564</v>
      </c>
      <c r="K999" s="2" t="s">
        <v>566</v>
      </c>
      <c r="L999">
        <v>0</v>
      </c>
    </row>
    <row r="1000" spans="1:12" x14ac:dyDescent="0.3">
      <c r="A1000" t="s">
        <v>620</v>
      </c>
      <c r="B1000" s="2">
        <v>44681</v>
      </c>
      <c r="C1000">
        <v>1158256</v>
      </c>
      <c r="D1000" t="s">
        <v>520</v>
      </c>
      <c r="E1000" s="2">
        <v>44711</v>
      </c>
      <c r="F1000" t="s">
        <v>13</v>
      </c>
      <c r="G1000">
        <v>43015</v>
      </c>
      <c r="H1000" t="s">
        <v>373</v>
      </c>
      <c r="I1000" s="1">
        <v>125.23</v>
      </c>
      <c r="J1000" t="s">
        <v>564</v>
      </c>
      <c r="K1000" s="2" t="s">
        <v>566</v>
      </c>
      <c r="L1000">
        <v>0</v>
      </c>
    </row>
    <row r="1001" spans="1:12" x14ac:dyDescent="0.3">
      <c r="A1001" t="s">
        <v>620</v>
      </c>
      <c r="B1001" s="2">
        <v>44702</v>
      </c>
      <c r="C1001">
        <v>1160576</v>
      </c>
      <c r="D1001" t="s">
        <v>521</v>
      </c>
      <c r="E1001" s="2">
        <v>44732</v>
      </c>
      <c r="F1001" t="s">
        <v>13</v>
      </c>
      <c r="G1001">
        <v>43015</v>
      </c>
      <c r="H1001" t="s">
        <v>373</v>
      </c>
      <c r="I1001" s="1">
        <v>22.04</v>
      </c>
      <c r="J1001" t="s">
        <v>564</v>
      </c>
      <c r="K1001" s="2" t="s">
        <v>566</v>
      </c>
      <c r="L1001">
        <v>0</v>
      </c>
    </row>
    <row r="1002" spans="1:12" x14ac:dyDescent="0.3">
      <c r="A1002" t="s">
        <v>620</v>
      </c>
      <c r="B1002" s="2">
        <v>44742</v>
      </c>
      <c r="C1002">
        <v>1165143</v>
      </c>
      <c r="D1002" t="s">
        <v>522</v>
      </c>
      <c r="E1002" s="2">
        <v>44772</v>
      </c>
      <c r="F1002" t="s">
        <v>13</v>
      </c>
      <c r="G1002">
        <v>43015</v>
      </c>
      <c r="H1002" t="s">
        <v>373</v>
      </c>
      <c r="I1002" s="1">
        <v>179.81</v>
      </c>
      <c r="J1002" t="s">
        <v>564</v>
      </c>
      <c r="K1002" s="2" t="s">
        <v>566</v>
      </c>
      <c r="L1002">
        <v>0</v>
      </c>
    </row>
    <row r="1003" spans="1:12" x14ac:dyDescent="0.3">
      <c r="A1003" t="s">
        <v>620</v>
      </c>
      <c r="B1003" s="2">
        <v>44649</v>
      </c>
      <c r="C1003">
        <v>1154505</v>
      </c>
      <c r="D1003" t="s">
        <v>523</v>
      </c>
      <c r="E1003" s="2">
        <v>44679</v>
      </c>
      <c r="F1003" t="s">
        <v>13</v>
      </c>
      <c r="G1003">
        <v>43015</v>
      </c>
      <c r="H1003" t="s">
        <v>373</v>
      </c>
      <c r="I1003" s="1">
        <v>196.23</v>
      </c>
      <c r="J1003" t="s">
        <v>573</v>
      </c>
      <c r="K1003" s="2" t="s">
        <v>566</v>
      </c>
      <c r="L1003">
        <v>0</v>
      </c>
    </row>
    <row r="1004" spans="1:12" x14ac:dyDescent="0.3">
      <c r="A1004" t="s">
        <v>620</v>
      </c>
      <c r="B1004" s="2">
        <v>44648</v>
      </c>
      <c r="C1004">
        <v>1154420</v>
      </c>
      <c r="D1004" t="s">
        <v>524</v>
      </c>
      <c r="E1004" s="2">
        <v>44678</v>
      </c>
      <c r="F1004" t="s">
        <v>13</v>
      </c>
      <c r="G1004">
        <v>43015</v>
      </c>
      <c r="H1004" t="s">
        <v>373</v>
      </c>
      <c r="I1004" s="1">
        <v>167.62</v>
      </c>
      <c r="J1004" t="s">
        <v>564</v>
      </c>
      <c r="K1004" s="2" t="s">
        <v>566</v>
      </c>
      <c r="L1004">
        <v>0</v>
      </c>
    </row>
    <row r="1005" spans="1:12" x14ac:dyDescent="0.3">
      <c r="A1005" t="s">
        <v>620</v>
      </c>
      <c r="B1005" s="2">
        <v>44649</v>
      </c>
      <c r="C1005">
        <v>1154621</v>
      </c>
      <c r="D1005" t="s">
        <v>525</v>
      </c>
      <c r="E1005" s="2">
        <v>44679</v>
      </c>
      <c r="F1005" t="s">
        <v>13</v>
      </c>
      <c r="G1005">
        <v>43015</v>
      </c>
      <c r="H1005" t="s">
        <v>373</v>
      </c>
      <c r="I1005" s="1">
        <v>179.77</v>
      </c>
      <c r="J1005" t="s">
        <v>564</v>
      </c>
      <c r="K1005" s="2" t="s">
        <v>566</v>
      </c>
      <c r="L1005">
        <v>0</v>
      </c>
    </row>
    <row r="1006" spans="1:12" x14ac:dyDescent="0.3">
      <c r="A1006" t="s">
        <v>620</v>
      </c>
      <c r="B1006" s="2">
        <v>44658</v>
      </c>
      <c r="C1006">
        <v>1155760</v>
      </c>
      <c r="D1006" t="s">
        <v>526</v>
      </c>
      <c r="E1006" s="2">
        <v>44688</v>
      </c>
      <c r="F1006" t="s">
        <v>13</v>
      </c>
      <c r="G1006">
        <v>43015</v>
      </c>
      <c r="H1006" t="s">
        <v>373</v>
      </c>
      <c r="I1006" s="1">
        <v>86.39</v>
      </c>
      <c r="J1006" t="s">
        <v>564</v>
      </c>
      <c r="K1006" s="2" t="s">
        <v>566</v>
      </c>
      <c r="L1006">
        <v>0</v>
      </c>
    </row>
    <row r="1007" spans="1:12" x14ac:dyDescent="0.3">
      <c r="A1007" t="s">
        <v>620</v>
      </c>
      <c r="B1007" s="2">
        <v>44769</v>
      </c>
      <c r="C1007">
        <v>1167776</v>
      </c>
      <c r="D1007" t="s">
        <v>527</v>
      </c>
      <c r="E1007" s="2">
        <v>44799</v>
      </c>
      <c r="F1007" t="s">
        <v>13</v>
      </c>
      <c r="G1007">
        <v>43015</v>
      </c>
      <c r="H1007" t="s">
        <v>373</v>
      </c>
      <c r="I1007" s="1">
        <v>332.17</v>
      </c>
      <c r="J1007" t="s">
        <v>564</v>
      </c>
      <c r="K1007" s="2" t="s">
        <v>566</v>
      </c>
      <c r="L1007">
        <v>0</v>
      </c>
    </row>
    <row r="1008" spans="1:12" x14ac:dyDescent="0.3">
      <c r="A1008" t="s">
        <v>620</v>
      </c>
      <c r="B1008" s="2">
        <v>44680</v>
      </c>
      <c r="C1008">
        <v>1158168</v>
      </c>
      <c r="D1008" t="s">
        <v>528</v>
      </c>
      <c r="E1008" s="2">
        <v>44710</v>
      </c>
      <c r="F1008" t="s">
        <v>13</v>
      </c>
      <c r="G1008">
        <v>43015</v>
      </c>
      <c r="H1008" t="s">
        <v>373</v>
      </c>
      <c r="I1008" s="1">
        <v>20.12</v>
      </c>
      <c r="J1008" t="s">
        <v>564</v>
      </c>
      <c r="K1008" s="2" t="s">
        <v>566</v>
      </c>
      <c r="L1008">
        <v>0</v>
      </c>
    </row>
    <row r="1009" spans="1:12" x14ac:dyDescent="0.3">
      <c r="A1009" t="s">
        <v>620</v>
      </c>
      <c r="B1009" s="2">
        <v>44639</v>
      </c>
      <c r="C1009">
        <v>1153340</v>
      </c>
      <c r="D1009" t="s">
        <v>529</v>
      </c>
      <c r="E1009" s="2">
        <v>44669</v>
      </c>
      <c r="F1009" t="s">
        <v>13</v>
      </c>
      <c r="G1009">
        <v>43015</v>
      </c>
      <c r="H1009" t="s">
        <v>373</v>
      </c>
      <c r="I1009" s="1">
        <v>51.5</v>
      </c>
      <c r="J1009" t="s">
        <v>564</v>
      </c>
      <c r="K1009" s="2" t="s">
        <v>566</v>
      </c>
      <c r="L1009">
        <v>0</v>
      </c>
    </row>
    <row r="1010" spans="1:12" x14ac:dyDescent="0.3">
      <c r="A1010" t="s">
        <v>620</v>
      </c>
      <c r="B1010" s="2">
        <v>44639</v>
      </c>
      <c r="C1010">
        <v>1153360</v>
      </c>
      <c r="D1010" t="s">
        <v>530</v>
      </c>
      <c r="E1010" s="2">
        <v>44669</v>
      </c>
      <c r="F1010" t="s">
        <v>13</v>
      </c>
      <c r="G1010">
        <v>43015</v>
      </c>
      <c r="H1010" t="s">
        <v>373</v>
      </c>
      <c r="I1010" s="1">
        <v>165.3</v>
      </c>
      <c r="J1010" t="s">
        <v>564</v>
      </c>
      <c r="K1010" s="2" t="s">
        <v>566</v>
      </c>
      <c r="L1010">
        <v>0</v>
      </c>
    </row>
    <row r="1011" spans="1:12" x14ac:dyDescent="0.3">
      <c r="A1011" t="s">
        <v>620</v>
      </c>
      <c r="B1011" s="2">
        <v>44648</v>
      </c>
      <c r="C1011">
        <v>1154300</v>
      </c>
      <c r="D1011" t="s">
        <v>531</v>
      </c>
      <c r="E1011" s="2">
        <v>44678</v>
      </c>
      <c r="F1011" t="s">
        <v>13</v>
      </c>
      <c r="G1011">
        <v>43015</v>
      </c>
      <c r="H1011" t="s">
        <v>373</v>
      </c>
      <c r="I1011" s="1">
        <v>109.93</v>
      </c>
      <c r="J1011" t="s">
        <v>564</v>
      </c>
      <c r="K1011" s="2">
        <v>45146</v>
      </c>
      <c r="L1011">
        <v>0</v>
      </c>
    </row>
    <row r="1012" spans="1:12" x14ac:dyDescent="0.3">
      <c r="A1012" t="s">
        <v>620</v>
      </c>
      <c r="B1012" s="2">
        <v>44643</v>
      </c>
      <c r="C1012">
        <v>1153814</v>
      </c>
      <c r="D1012" t="s">
        <v>532</v>
      </c>
      <c r="E1012" s="2">
        <v>44673</v>
      </c>
      <c r="F1012" t="s">
        <v>13</v>
      </c>
      <c r="G1012">
        <v>43015</v>
      </c>
      <c r="H1012" t="s">
        <v>373</v>
      </c>
      <c r="I1012" s="1">
        <v>428.74</v>
      </c>
      <c r="J1012" t="s">
        <v>564</v>
      </c>
      <c r="K1012" s="2" t="s">
        <v>566</v>
      </c>
      <c r="L1012">
        <v>0</v>
      </c>
    </row>
    <row r="1013" spans="1:12" x14ac:dyDescent="0.3">
      <c r="A1013" t="s">
        <v>620</v>
      </c>
      <c r="B1013" s="2">
        <v>44645</v>
      </c>
      <c r="C1013">
        <v>1154060</v>
      </c>
      <c r="D1013" t="s">
        <v>533</v>
      </c>
      <c r="E1013" s="2">
        <v>44675</v>
      </c>
      <c r="F1013" t="s">
        <v>13</v>
      </c>
      <c r="G1013">
        <v>43015</v>
      </c>
      <c r="H1013" t="s">
        <v>373</v>
      </c>
      <c r="I1013" s="1">
        <v>180.71</v>
      </c>
      <c r="J1013" t="s">
        <v>564</v>
      </c>
      <c r="K1013" s="2" t="s">
        <v>566</v>
      </c>
      <c r="L1013">
        <v>0</v>
      </c>
    </row>
    <row r="1014" spans="1:12" x14ac:dyDescent="0.3">
      <c r="A1014" t="s">
        <v>620</v>
      </c>
      <c r="B1014" s="2">
        <v>44646</v>
      </c>
      <c r="C1014">
        <v>1154223</v>
      </c>
      <c r="D1014" t="s">
        <v>534</v>
      </c>
      <c r="E1014" s="2">
        <v>44676</v>
      </c>
      <c r="F1014" t="s">
        <v>13</v>
      </c>
      <c r="G1014">
        <v>43015</v>
      </c>
      <c r="H1014" t="s">
        <v>373</v>
      </c>
      <c r="I1014" s="1">
        <v>118.73</v>
      </c>
      <c r="J1014" t="s">
        <v>564</v>
      </c>
      <c r="K1014" s="2">
        <v>45024</v>
      </c>
      <c r="L1014">
        <v>0</v>
      </c>
    </row>
    <row r="1015" spans="1:12" x14ac:dyDescent="0.3">
      <c r="A1015" t="s">
        <v>620</v>
      </c>
      <c r="B1015" s="2">
        <v>44659</v>
      </c>
      <c r="C1015">
        <v>1155857</v>
      </c>
      <c r="D1015" t="s">
        <v>535</v>
      </c>
      <c r="E1015" s="2">
        <v>44689</v>
      </c>
      <c r="F1015" t="s">
        <v>13</v>
      </c>
      <c r="G1015">
        <v>43015</v>
      </c>
      <c r="H1015" t="s">
        <v>373</v>
      </c>
      <c r="I1015" s="1">
        <v>0.01</v>
      </c>
      <c r="J1015" t="s">
        <v>623</v>
      </c>
      <c r="K1015" s="2" t="s">
        <v>624</v>
      </c>
      <c r="L1015" t="s">
        <v>566</v>
      </c>
    </row>
    <row r="1016" spans="1:12" x14ac:dyDescent="0.3">
      <c r="A1016" t="s">
        <v>620</v>
      </c>
      <c r="B1016" s="2">
        <v>44658</v>
      </c>
      <c r="C1016">
        <v>1155775</v>
      </c>
      <c r="D1016" t="s">
        <v>536</v>
      </c>
      <c r="E1016" s="2">
        <v>44688</v>
      </c>
      <c r="F1016" t="s">
        <v>13</v>
      </c>
      <c r="G1016">
        <v>43015</v>
      </c>
      <c r="H1016" t="s">
        <v>373</v>
      </c>
      <c r="I1016" s="1">
        <v>87.29</v>
      </c>
      <c r="J1016" t="s">
        <v>564</v>
      </c>
      <c r="K1016" s="2" t="s">
        <v>566</v>
      </c>
      <c r="L1016">
        <v>0</v>
      </c>
    </row>
    <row r="1017" spans="1:12" x14ac:dyDescent="0.3">
      <c r="A1017" t="s">
        <v>620</v>
      </c>
      <c r="B1017" s="2">
        <v>44636</v>
      </c>
      <c r="C1017">
        <v>1152890</v>
      </c>
      <c r="D1017" t="s">
        <v>537</v>
      </c>
      <c r="E1017" s="2">
        <v>44666</v>
      </c>
      <c r="F1017" t="s">
        <v>13</v>
      </c>
      <c r="G1017">
        <v>43015</v>
      </c>
      <c r="H1017" t="s">
        <v>373</v>
      </c>
      <c r="I1017" s="1">
        <v>51.84</v>
      </c>
      <c r="J1017" t="s">
        <v>564</v>
      </c>
      <c r="K1017" s="2" t="s">
        <v>566</v>
      </c>
      <c r="L1017">
        <v>0</v>
      </c>
    </row>
    <row r="1018" spans="1:12" x14ac:dyDescent="0.3">
      <c r="A1018" t="s">
        <v>620</v>
      </c>
      <c r="B1018" s="2">
        <v>44638</v>
      </c>
      <c r="C1018">
        <v>1153215</v>
      </c>
      <c r="D1018" t="s">
        <v>538</v>
      </c>
      <c r="E1018" s="2">
        <v>44668</v>
      </c>
      <c r="F1018" t="s">
        <v>13</v>
      </c>
      <c r="G1018">
        <v>43015</v>
      </c>
      <c r="H1018" t="s">
        <v>373</v>
      </c>
      <c r="I1018" s="1">
        <v>36.729999999999997</v>
      </c>
      <c r="J1018" t="s">
        <v>564</v>
      </c>
      <c r="K1018" s="2" t="s">
        <v>566</v>
      </c>
      <c r="L1018">
        <v>0</v>
      </c>
    </row>
    <row r="1019" spans="1:12" x14ac:dyDescent="0.3">
      <c r="A1019" t="s">
        <v>620</v>
      </c>
      <c r="B1019" s="2">
        <v>44837</v>
      </c>
      <c r="C1019">
        <v>1175241</v>
      </c>
      <c r="D1019" t="s">
        <v>539</v>
      </c>
      <c r="E1019" s="2">
        <v>44867</v>
      </c>
      <c r="F1019" t="s">
        <v>13</v>
      </c>
      <c r="G1019">
        <v>43015</v>
      </c>
      <c r="H1019" t="s">
        <v>373</v>
      </c>
      <c r="I1019" s="1">
        <v>179.49</v>
      </c>
      <c r="J1019" t="s">
        <v>564</v>
      </c>
      <c r="K1019" s="2" t="s">
        <v>566</v>
      </c>
      <c r="L1019">
        <v>0</v>
      </c>
    </row>
    <row r="1020" spans="1:12" x14ac:dyDescent="0.3">
      <c r="A1020" t="s">
        <v>620</v>
      </c>
      <c r="B1020" s="2">
        <v>44639</v>
      </c>
      <c r="C1020">
        <v>1153330</v>
      </c>
      <c r="D1020" t="s">
        <v>540</v>
      </c>
      <c r="E1020" s="2">
        <v>44669</v>
      </c>
      <c r="F1020" t="s">
        <v>13</v>
      </c>
      <c r="G1020">
        <v>43015</v>
      </c>
      <c r="H1020" t="s">
        <v>373</v>
      </c>
      <c r="I1020" s="1">
        <v>307.63</v>
      </c>
      <c r="J1020" t="s">
        <v>564</v>
      </c>
      <c r="K1020" s="2" t="s">
        <v>566</v>
      </c>
      <c r="L1020">
        <v>0</v>
      </c>
    </row>
    <row r="1021" spans="1:12" x14ac:dyDescent="0.3">
      <c r="A1021" t="s">
        <v>620</v>
      </c>
      <c r="B1021" s="2">
        <v>44617</v>
      </c>
      <c r="C1021">
        <v>1150592</v>
      </c>
      <c r="D1021" t="s">
        <v>541</v>
      </c>
      <c r="E1021" s="2">
        <v>44647</v>
      </c>
      <c r="F1021" t="s">
        <v>13</v>
      </c>
      <c r="G1021">
        <v>43015</v>
      </c>
      <c r="H1021" t="s">
        <v>373</v>
      </c>
      <c r="I1021" s="1">
        <v>103.53</v>
      </c>
      <c r="J1021" t="s">
        <v>564</v>
      </c>
      <c r="K1021" s="2" t="s">
        <v>566</v>
      </c>
      <c r="L1021">
        <v>0</v>
      </c>
    </row>
    <row r="1022" spans="1:12" x14ac:dyDescent="0.3">
      <c r="A1022" t="s">
        <v>620</v>
      </c>
      <c r="B1022" s="2">
        <v>44624</v>
      </c>
      <c r="C1022">
        <v>1151144</v>
      </c>
      <c r="D1022" t="s">
        <v>542</v>
      </c>
      <c r="E1022" s="2">
        <v>44654</v>
      </c>
      <c r="F1022" t="s">
        <v>13</v>
      </c>
      <c r="G1022">
        <v>43015</v>
      </c>
      <c r="H1022" t="s">
        <v>373</v>
      </c>
      <c r="I1022" s="1">
        <v>67.84</v>
      </c>
      <c r="J1022" t="s">
        <v>564</v>
      </c>
      <c r="K1022" s="2" t="s">
        <v>566</v>
      </c>
      <c r="L1022">
        <v>0</v>
      </c>
    </row>
    <row r="1023" spans="1:12" x14ac:dyDescent="0.3">
      <c r="A1023" t="s">
        <v>620</v>
      </c>
      <c r="B1023" s="2">
        <v>44628</v>
      </c>
      <c r="C1023">
        <v>1151597</v>
      </c>
      <c r="D1023" t="s">
        <v>543</v>
      </c>
      <c r="E1023" s="2">
        <v>44658</v>
      </c>
      <c r="F1023" t="s">
        <v>13</v>
      </c>
      <c r="G1023">
        <v>43015</v>
      </c>
      <c r="H1023" t="s">
        <v>373</v>
      </c>
      <c r="I1023" s="1">
        <v>38.67</v>
      </c>
      <c r="J1023" t="s">
        <v>564</v>
      </c>
      <c r="K1023" s="2" t="s">
        <v>566</v>
      </c>
      <c r="L1023">
        <v>0</v>
      </c>
    </row>
    <row r="1024" spans="1:12" x14ac:dyDescent="0.3">
      <c r="A1024" t="s">
        <v>620</v>
      </c>
      <c r="B1024" s="2">
        <v>44629</v>
      </c>
      <c r="C1024">
        <v>1151659</v>
      </c>
      <c r="D1024" t="s">
        <v>544</v>
      </c>
      <c r="E1024" s="2">
        <v>44659</v>
      </c>
      <c r="F1024" t="s">
        <v>13</v>
      </c>
      <c r="G1024">
        <v>43015</v>
      </c>
      <c r="H1024" t="s">
        <v>373</v>
      </c>
      <c r="I1024" s="1">
        <v>49.54</v>
      </c>
      <c r="J1024" t="s">
        <v>564</v>
      </c>
      <c r="K1024" s="2" t="s">
        <v>566</v>
      </c>
      <c r="L1024">
        <v>0</v>
      </c>
    </row>
    <row r="1025" spans="1:12" x14ac:dyDescent="0.3">
      <c r="A1025" t="s">
        <v>620</v>
      </c>
      <c r="B1025" s="2">
        <v>44629</v>
      </c>
      <c r="C1025">
        <v>1151817</v>
      </c>
      <c r="D1025" t="s">
        <v>545</v>
      </c>
      <c r="E1025" s="2">
        <v>44659</v>
      </c>
      <c r="F1025" t="s">
        <v>13</v>
      </c>
      <c r="G1025">
        <v>43015</v>
      </c>
      <c r="H1025" t="s">
        <v>373</v>
      </c>
      <c r="I1025" s="1">
        <v>36.78</v>
      </c>
      <c r="J1025" t="s">
        <v>564</v>
      </c>
      <c r="K1025" s="2" t="s">
        <v>566</v>
      </c>
      <c r="L1025">
        <v>0</v>
      </c>
    </row>
    <row r="1026" spans="1:12" x14ac:dyDescent="0.3">
      <c r="A1026" t="s">
        <v>620</v>
      </c>
      <c r="B1026" s="2">
        <v>44631</v>
      </c>
      <c r="C1026">
        <v>1152095</v>
      </c>
      <c r="D1026" t="s">
        <v>546</v>
      </c>
      <c r="E1026" s="2">
        <v>44661</v>
      </c>
      <c r="F1026" t="s">
        <v>13</v>
      </c>
      <c r="G1026">
        <v>43015</v>
      </c>
      <c r="H1026" t="s">
        <v>373</v>
      </c>
      <c r="I1026" s="1">
        <v>111.06</v>
      </c>
      <c r="J1026" t="s">
        <v>574</v>
      </c>
      <c r="K1026" s="2" t="s">
        <v>566</v>
      </c>
      <c r="L1026">
        <v>0</v>
      </c>
    </row>
    <row r="1027" spans="1:12" x14ac:dyDescent="0.3">
      <c r="A1027" t="s">
        <v>620</v>
      </c>
      <c r="B1027" s="2">
        <v>44712</v>
      </c>
      <c r="C1027">
        <v>1161491</v>
      </c>
      <c r="D1027" t="s">
        <v>547</v>
      </c>
      <c r="E1027" s="2">
        <v>44742</v>
      </c>
      <c r="F1027" t="s">
        <v>13</v>
      </c>
      <c r="G1027">
        <v>43015</v>
      </c>
      <c r="H1027" t="s">
        <v>373</v>
      </c>
      <c r="I1027" s="1">
        <v>87.98</v>
      </c>
      <c r="J1027" t="s">
        <v>564</v>
      </c>
      <c r="K1027" s="2" t="s">
        <v>566</v>
      </c>
      <c r="L1027">
        <v>0</v>
      </c>
    </row>
    <row r="1028" spans="1:12" x14ac:dyDescent="0.3">
      <c r="A1028" t="s">
        <v>620</v>
      </c>
      <c r="B1028" s="2">
        <v>44625</v>
      </c>
      <c r="C1028">
        <v>1151253</v>
      </c>
      <c r="D1028" t="s">
        <v>548</v>
      </c>
      <c r="E1028" s="2">
        <v>44655</v>
      </c>
      <c r="F1028" t="s">
        <v>13</v>
      </c>
      <c r="G1028">
        <v>43015</v>
      </c>
      <c r="H1028" t="s">
        <v>373</v>
      </c>
      <c r="I1028" s="1">
        <v>187.31</v>
      </c>
      <c r="J1028" t="s">
        <v>564</v>
      </c>
      <c r="K1028" s="2" t="s">
        <v>566</v>
      </c>
      <c r="L1028">
        <v>0</v>
      </c>
    </row>
    <row r="1029" spans="1:12" x14ac:dyDescent="0.3">
      <c r="A1029" t="s">
        <v>620</v>
      </c>
      <c r="B1029" s="2">
        <v>44622</v>
      </c>
      <c r="C1029">
        <v>1150810</v>
      </c>
      <c r="D1029" t="s">
        <v>549</v>
      </c>
      <c r="E1029" s="2">
        <v>44652</v>
      </c>
      <c r="F1029" t="s">
        <v>13</v>
      </c>
      <c r="G1029">
        <v>43015</v>
      </c>
      <c r="H1029" t="s">
        <v>373</v>
      </c>
      <c r="I1029" s="1">
        <v>48.91</v>
      </c>
      <c r="J1029" t="s">
        <v>564</v>
      </c>
      <c r="K1029" s="2" t="s">
        <v>566</v>
      </c>
      <c r="L1029">
        <v>0</v>
      </c>
    </row>
    <row r="1030" spans="1:12" x14ac:dyDescent="0.3">
      <c r="A1030" t="s">
        <v>620</v>
      </c>
      <c r="B1030" s="2">
        <v>44636</v>
      </c>
      <c r="C1030">
        <v>1152867</v>
      </c>
      <c r="D1030" t="s">
        <v>550</v>
      </c>
      <c r="E1030" s="2">
        <v>44666</v>
      </c>
      <c r="F1030" t="s">
        <v>13</v>
      </c>
      <c r="G1030">
        <v>43015</v>
      </c>
      <c r="H1030" t="s">
        <v>373</v>
      </c>
      <c r="I1030" s="1">
        <v>46.76</v>
      </c>
      <c r="J1030" t="s">
        <v>564</v>
      </c>
      <c r="K1030" s="2" t="s">
        <v>566</v>
      </c>
      <c r="L1030">
        <v>0</v>
      </c>
    </row>
    <row r="1031" spans="1:12" x14ac:dyDescent="0.3">
      <c r="A1031" t="s">
        <v>620</v>
      </c>
      <c r="B1031" s="2">
        <v>44616</v>
      </c>
      <c r="C1031">
        <v>1150498</v>
      </c>
      <c r="D1031" t="s">
        <v>551</v>
      </c>
      <c r="E1031" s="2">
        <v>44646</v>
      </c>
      <c r="F1031" t="s">
        <v>13</v>
      </c>
      <c r="G1031">
        <v>43015</v>
      </c>
      <c r="H1031" t="s">
        <v>373</v>
      </c>
      <c r="I1031" s="1">
        <v>113.78</v>
      </c>
      <c r="J1031" t="s">
        <v>564</v>
      </c>
      <c r="K1031" s="2" t="s">
        <v>566</v>
      </c>
      <c r="L1031">
        <v>0</v>
      </c>
    </row>
    <row r="1032" spans="1:12" x14ac:dyDescent="0.3">
      <c r="A1032" t="s">
        <v>620</v>
      </c>
      <c r="B1032" s="2">
        <v>44617</v>
      </c>
      <c r="C1032">
        <v>1150577</v>
      </c>
      <c r="D1032" t="s">
        <v>552</v>
      </c>
      <c r="E1032" s="2">
        <v>44647</v>
      </c>
      <c r="F1032" t="s">
        <v>13</v>
      </c>
      <c r="G1032">
        <v>43015</v>
      </c>
      <c r="H1032" t="s">
        <v>373</v>
      </c>
      <c r="I1032" s="1">
        <v>48.15</v>
      </c>
      <c r="J1032" t="s">
        <v>564</v>
      </c>
      <c r="K1032" s="2" t="s">
        <v>566</v>
      </c>
      <c r="L1032">
        <v>0</v>
      </c>
    </row>
    <row r="1033" spans="1:12" x14ac:dyDescent="0.3">
      <c r="A1033" t="s">
        <v>621</v>
      </c>
      <c r="B1033" s="2">
        <v>44586</v>
      </c>
      <c r="C1033">
        <v>1146546</v>
      </c>
      <c r="D1033" t="s">
        <v>553</v>
      </c>
      <c r="E1033" s="2">
        <v>44616</v>
      </c>
      <c r="F1033" t="s">
        <v>13</v>
      </c>
      <c r="G1033">
        <v>50023</v>
      </c>
      <c r="H1033" t="s">
        <v>554</v>
      </c>
      <c r="I1033" s="1">
        <v>215</v>
      </c>
      <c r="J1033" t="s">
        <v>564</v>
      </c>
      <c r="K1033" s="2">
        <v>45146</v>
      </c>
      <c r="L1033">
        <v>0</v>
      </c>
    </row>
  </sheetData>
  <conditionalFormatting sqref="I1:I1048576">
    <cfRule type="cellIs" dxfId="8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D810-79AF-4DAC-987A-2A845FCEEBD5}">
  <dimension ref="A1:I645"/>
  <sheetViews>
    <sheetView workbookViewId="0">
      <selection activeCell="E1" sqref="E1:E1048576"/>
    </sheetView>
  </sheetViews>
  <sheetFormatPr baseColWidth="10" defaultRowHeight="14.4" x14ac:dyDescent="0.3"/>
  <cols>
    <col min="1" max="1" width="11" customWidth="1"/>
    <col min="2" max="2" width="9.88671875" customWidth="1"/>
    <col min="3" max="3" width="28.77734375" customWidth="1"/>
    <col min="4" max="4" width="28.109375" customWidth="1"/>
    <col min="5" max="5" width="15.21875" style="3" customWidth="1"/>
    <col min="6" max="6" width="23.77734375" bestFit="1" customWidth="1"/>
    <col min="7" max="7" width="24.5546875" style="2" customWidth="1"/>
    <col min="8" max="8" width="27.44140625" customWidth="1"/>
    <col min="9" max="9" width="31.5546875" customWidth="1"/>
  </cols>
  <sheetData>
    <row r="1" spans="1:9" x14ac:dyDescent="0.3">
      <c r="A1" t="s">
        <v>555</v>
      </c>
      <c r="B1" t="s">
        <v>556</v>
      </c>
      <c r="C1" t="s">
        <v>557</v>
      </c>
      <c r="D1" t="s">
        <v>558</v>
      </c>
      <c r="E1" s="3" t="s">
        <v>559</v>
      </c>
      <c r="F1" t="s">
        <v>560</v>
      </c>
      <c r="G1" s="2" t="s">
        <v>561</v>
      </c>
      <c r="H1" t="s">
        <v>562</v>
      </c>
      <c r="I1" t="s">
        <v>563</v>
      </c>
    </row>
    <row r="2" spans="1:9" x14ac:dyDescent="0.3">
      <c r="A2">
        <v>1143235</v>
      </c>
      <c r="B2" t="str" cm="1">
        <f t="array" ref="B2">_xlfn.XLOOKUP(A2,VALUE([1]!Tabla_cobros[InvoiceNumber]),[1]!Tabla_cobros[DebtorNumber])</f>
        <v xml:space="preserve"> 60391</v>
      </c>
      <c r="C2" t="str" cm="1">
        <f t="array" ref="C2">_xlfn.XLOOKUP(A2,VALUE('[1]CUENTAS POR COBRAR'!C:C),'[1]CUENTAS POR COBRAR'!H:H)</f>
        <v>MEDUCA ( REGIONAL DE PROV. CENTRALES)</v>
      </c>
      <c r="D2" t="str" cm="1">
        <f t="array" ref="D2">_xlfn.XLOOKUP(A2,VALUE('[1]CUENTAS POR COBRAR'!C:C),'[1]CUENTAS POR COBRAR'!D:D)</f>
        <v>1FHS610001181-00026587</v>
      </c>
      <c r="E2" s="3" cm="1">
        <f t="array" ref="E2">_xlfn.XLOOKUP(A2,VALUE('[1]CUENTAS POR COBRAR'!C:C),'[1]CUENTAS POR COBRAR'!I:I)</f>
        <v>84.64</v>
      </c>
      <c r="F2" t="s">
        <v>564</v>
      </c>
      <c r="G2" s="2">
        <v>44228</v>
      </c>
    </row>
    <row r="3" spans="1:9" x14ac:dyDescent="0.3">
      <c r="A3">
        <v>1103773</v>
      </c>
      <c r="B3" t="str" cm="1">
        <f t="array" ref="B3">_xlfn.XLOOKUP(A3,VALUE([1]!Tabla_cobros[InvoiceNumber]),[1]!Tabla_cobros[DebtorNumber])</f>
        <v xml:space="preserve"> 13025</v>
      </c>
      <c r="C3" t="str" cm="1">
        <f t="array" ref="C3">_xlfn.XLOOKUP(A3,VALUE('[1]CUENTAS POR COBRAR'!C:C),'[1]CUENTAS POR COBRAR'!H:H)</f>
        <v>MUNICIPIO DE SAN MIGUELITO</v>
      </c>
      <c r="D3" t="str" cm="1">
        <f t="array" ref="D3">_xlfn.XLOOKUP(A3,VALUE('[1]CUENTAS POR COBRAR'!C:C),'[1]CUENTAS POR COBRAR'!D:D)</f>
        <v>1FHS610001181-00015057</v>
      </c>
      <c r="E3" s="3" cm="1">
        <f t="array" ref="E3">_xlfn.XLOOKUP(A3,VALUE('[1]CUENTAS POR COBRAR'!C:C),'[1]CUENTAS POR COBRAR'!I:I)</f>
        <v>1044</v>
      </c>
      <c r="F3" t="s">
        <v>564</v>
      </c>
      <c r="G3" s="2">
        <v>44176</v>
      </c>
      <c r="I3" t="s">
        <v>565</v>
      </c>
    </row>
    <row r="4" spans="1:9" x14ac:dyDescent="0.3">
      <c r="A4">
        <v>1125660</v>
      </c>
      <c r="B4" t="str" cm="1">
        <f t="array" ref="B4">_xlfn.XLOOKUP(A4,VALUE([1]!Tabla_cobros[InvoiceNumber]),[1]!Tabla_cobros[DebtorNumber])</f>
        <v xml:space="preserve"> 60023</v>
      </c>
      <c r="C4" t="str" cm="1">
        <f t="array" ref="C4">_xlfn.XLOOKUP(A4,VALUE('[1]CUENTAS POR COBRAR'!C:C),'[1]CUENTAS POR COBRAR'!H:H)</f>
        <v>HOSP.GUSTAVO COLLADO R.(EL VIGIA)C.S.S.</v>
      </c>
      <c r="D4" t="str" cm="1">
        <f t="array" ref="D4">_xlfn.XLOOKUP(A4,VALUE('[1]CUENTAS POR COBRAR'!C:C),'[1]CUENTAS POR COBRAR'!D:D)</f>
        <v>1FHS610001181-00021050</v>
      </c>
      <c r="E4" s="3" cm="1">
        <f t="array" ref="E4">_xlfn.XLOOKUP(A4,VALUE('[1]CUENTAS POR COBRAR'!C:C),'[1]CUENTAS POR COBRAR'!I:I)</f>
        <v>261</v>
      </c>
      <c r="F4" t="s">
        <v>564</v>
      </c>
      <c r="G4" s="2" t="s">
        <v>566</v>
      </c>
      <c r="I4" t="s">
        <v>567</v>
      </c>
    </row>
    <row r="5" spans="1:9" x14ac:dyDescent="0.3">
      <c r="A5">
        <v>922375</v>
      </c>
      <c r="B5" t="str" cm="1">
        <f t="array" ref="B5">_xlfn.XLOOKUP(A5,VALUE([1]!Tabla_cobros[InvoiceNumber]),[1]!Tabla_cobros[DebtorNumber])</f>
        <v xml:space="preserve"> 13042</v>
      </c>
      <c r="C5" t="str" cm="1">
        <f t="array" ref="C5">_xlfn.XLOOKUP(A5,VALUE('[1]CUENTAS POR COBRAR'!C:C),'[1]CUENTAS POR COBRAR'!H:H)</f>
        <v>MINISTERIO DE EDUCACION</v>
      </c>
      <c r="D5" t="str" cm="1">
        <f t="array" ref="D5">_xlfn.XLOOKUP(A5,VALUE('[1]CUENTAS POR COBRAR'!C:C),'[1]CUENTAS POR COBRAR'!D:D)</f>
        <v>1FHS610000284-00069514</v>
      </c>
      <c r="E5" s="3" cm="1">
        <f t="array" ref="E5">_xlfn.XLOOKUP(A5,VALUE('[1]CUENTAS POR COBRAR'!C:C),'[1]CUENTAS POR COBRAR'!I:I)</f>
        <v>636.65</v>
      </c>
      <c r="F5" t="s">
        <v>564</v>
      </c>
      <c r="G5" s="2">
        <v>44225</v>
      </c>
      <c r="I5" t="s">
        <v>568</v>
      </c>
    </row>
    <row r="6" spans="1:9" x14ac:dyDescent="0.3">
      <c r="A6">
        <v>1154177</v>
      </c>
      <c r="B6" t="str" cm="1">
        <f t="array" ref="B6">_xlfn.XLOOKUP(A6,VALUE([1]!Tabla_cobros[InvoiceNumber]),[1]!Tabla_cobros[DebtorNumber])</f>
        <v xml:space="preserve"> 20093</v>
      </c>
      <c r="C6" t="str" cm="1">
        <f t="array" ref="C6">_xlfn.XLOOKUP(A6,VALUE('[1]CUENTAS POR COBRAR'!C:C),'[1]CUENTAS POR COBRAR'!H:H)</f>
        <v>CSS- COORDINACION ADMINISTRATIVA DE COLON</v>
      </c>
      <c r="D6" t="str" cm="1">
        <f t="array" ref="D6">_xlfn.XLOOKUP(A6,VALUE('[1]CUENTAS POR COBRAR'!C:C),'[1]CUENTAS POR COBRAR'!D:D)</f>
        <v>1FHS610001181-00030271</v>
      </c>
      <c r="E6" s="3" cm="1">
        <f t="array" ref="E6">_xlfn.XLOOKUP(A6,VALUE('[1]CUENTAS POR COBRAR'!C:C),'[1]CUENTAS POR COBRAR'!I:I)</f>
        <v>295</v>
      </c>
      <c r="F6" t="s">
        <v>569</v>
      </c>
      <c r="G6" s="2" t="s">
        <v>566</v>
      </c>
    </row>
    <row r="7" spans="1:9" x14ac:dyDescent="0.3">
      <c r="A7">
        <v>1068307</v>
      </c>
      <c r="B7" t="str" cm="1">
        <f t="array" ref="B7">_xlfn.XLOOKUP(A7,VALUE([1]!Tabla_cobros[InvoiceNumber]),[1]!Tabla_cobros[DebtorNumber])</f>
        <v xml:space="preserve"> 20089</v>
      </c>
      <c r="C7" t="str" cm="1">
        <f t="array" ref="C7">_xlfn.XLOOKUP(A7,VALUE('[1]CUENTAS POR COBRAR'!C:C),'[1]CUENTAS POR COBRAR'!H:H)</f>
        <v>ULAPS DE PORTOBELO</v>
      </c>
      <c r="D7" t="str" cm="1">
        <f t="array" ref="D7">_xlfn.XLOOKUP(A7,VALUE('[1]CUENTAS POR COBRAR'!C:C),'[1]CUENTAS POR COBRAR'!D:D)</f>
        <v>1FHS610001181-00006155</v>
      </c>
      <c r="E7" s="3" cm="1">
        <f t="array" ref="E7">_xlfn.XLOOKUP(A7,VALUE('[1]CUENTAS POR COBRAR'!C:C),'[1]CUENTAS POR COBRAR'!I:I)</f>
        <v>3.2</v>
      </c>
      <c r="F7" t="s">
        <v>564</v>
      </c>
      <c r="G7" s="2" t="s">
        <v>566</v>
      </c>
    </row>
    <row r="8" spans="1:9" x14ac:dyDescent="0.3">
      <c r="A8">
        <v>1164645</v>
      </c>
      <c r="B8" t="str" cm="1">
        <f t="array" ref="B8">_xlfn.XLOOKUP(A8,VALUE([1]!Tabla_cobros[InvoiceNumber]),[1]!Tabla_cobros[DebtorNumber])</f>
        <v xml:space="preserve"> 60283</v>
      </c>
      <c r="C8" t="str" cm="1">
        <f t="array" ref="C8">_xlfn.XLOOKUP(A8,VALUE('[1]CUENTAS POR COBRAR'!C:C),'[1]CUENTAS POR COBRAR'!H:H)</f>
        <v>HOSPITAL DR. RAFAEL ESTEVEZ</v>
      </c>
      <c r="D8" t="str" cm="1">
        <f t="array" ref="D8">_xlfn.XLOOKUP(A8,VALUE('[1]CUENTAS POR COBRAR'!C:C),'[1]CUENTAS POR COBRAR'!D:D)</f>
        <v>1FHS610001181-00033808</v>
      </c>
      <c r="E8" s="3" cm="1">
        <f t="array" ref="E8">_xlfn.XLOOKUP(A8,VALUE('[1]CUENTAS POR COBRAR'!C:C),'[1]CUENTAS POR COBRAR'!I:I)</f>
        <v>9.86</v>
      </c>
      <c r="F8" t="s">
        <v>564</v>
      </c>
      <c r="G8" s="2" t="s">
        <v>566</v>
      </c>
    </row>
    <row r="9" spans="1:9" x14ac:dyDescent="0.3">
      <c r="A9">
        <v>1081670</v>
      </c>
      <c r="B9" t="str" cm="1">
        <f t="array" ref="B9">_xlfn.XLOOKUP(A9,VALUE([1]!Tabla_cobros[InvoiceNumber]),[1]!Tabla_cobros[DebtorNumber])</f>
        <v xml:space="preserve"> 10492</v>
      </c>
      <c r="C9" t="str" cm="1">
        <f t="array" ref="C9">_xlfn.XLOOKUP(A9,VALUE('[1]CUENTAS POR COBRAR'!C:C),'[1]CUENTAS POR COBRAR'!H:H)</f>
        <v>PROCURADURIA GENERAL DE LA NACION</v>
      </c>
      <c r="D9" t="str" cm="1">
        <f t="array" ref="D9">_xlfn.XLOOKUP(A9,VALUE('[1]CUENTAS POR COBRAR'!C:C),'[1]CUENTAS POR COBRAR'!D:D)</f>
        <v>1FHS610001181-00008759</v>
      </c>
      <c r="E9" s="3" cm="1">
        <f t="array" ref="E9">_xlfn.XLOOKUP(A9,VALUE('[1]CUENTAS POR COBRAR'!C:C),'[1]CUENTAS POR COBRAR'!I:I)</f>
        <v>132.68</v>
      </c>
      <c r="F9" t="s">
        <v>564</v>
      </c>
      <c r="G9" s="2" t="s">
        <v>566</v>
      </c>
    </row>
    <row r="10" spans="1:9" x14ac:dyDescent="0.3">
      <c r="A10">
        <v>1098526</v>
      </c>
      <c r="B10" t="str" cm="1">
        <f t="array" ref="B10">_xlfn.XLOOKUP(A10,VALUE([1]!Tabla_cobros[InvoiceNumber]),[1]!Tabla_cobros[DebtorNumber])</f>
        <v xml:space="preserve"> 12261</v>
      </c>
      <c r="C10" t="str" cm="1">
        <f t="array" ref="C10">_xlfn.XLOOKUP(A10,VALUE('[1]CUENTAS POR COBRAR'!C:C),'[1]CUENTAS POR COBRAR'!H:H)</f>
        <v>I.F.A.R.H.U.</v>
      </c>
      <c r="D10" t="str" cm="1">
        <f t="array" ref="D10">_xlfn.XLOOKUP(A10,VALUE('[1]CUENTAS POR COBRAR'!C:C),'[1]CUENTAS POR COBRAR'!D:D)</f>
        <v>1FHS610001181-00013572</v>
      </c>
      <c r="E10" s="3" cm="1">
        <f t="array" ref="E10">_xlfn.XLOOKUP(A10,VALUE('[1]CUENTAS POR COBRAR'!C:C),'[1]CUENTAS POR COBRAR'!I:I)</f>
        <v>128.4</v>
      </c>
      <c r="F10" t="s">
        <v>564</v>
      </c>
      <c r="G10" s="2" t="s">
        <v>566</v>
      </c>
    </row>
    <row r="11" spans="1:9" x14ac:dyDescent="0.3">
      <c r="A11">
        <v>1042191</v>
      </c>
      <c r="B11" t="str" cm="1">
        <f t="array" ref="B11">_xlfn.XLOOKUP(A11,VALUE([1]!Tabla_cobros[InvoiceNumber]),[1]!Tabla_cobros[DebtorNumber])</f>
        <v xml:space="preserve"> 40752</v>
      </c>
      <c r="C11" t="str" cm="1">
        <f t="array" ref="C11">_xlfn.XLOOKUP(A11,VALUE('[1]CUENTAS POR COBRAR'!C:C),'[1]CUENTAS POR COBRAR'!H:H)</f>
        <v>HOSPITAL DIONISIO ARROCHA</v>
      </c>
      <c r="D11" t="str" cm="1">
        <f t="array" ref="D11">_xlfn.XLOOKUP(A11,VALUE('[1]CUENTAS POR COBRAR'!C:C),'[1]CUENTAS POR COBRAR'!D:D)</f>
        <v>1FHS610001181-00000476</v>
      </c>
      <c r="E11" s="3" cm="1">
        <f t="array" ref="E11">_xlfn.XLOOKUP(A11,VALUE('[1]CUENTAS POR COBRAR'!C:C),'[1]CUENTAS POR COBRAR'!I:I)</f>
        <v>600</v>
      </c>
      <c r="F11" t="s">
        <v>564</v>
      </c>
      <c r="G11" s="2" t="s">
        <v>566</v>
      </c>
    </row>
    <row r="12" spans="1:9" x14ac:dyDescent="0.3">
      <c r="A12">
        <v>1161020</v>
      </c>
      <c r="B12" t="str" cm="1">
        <f t="array" ref="B12">_xlfn.XLOOKUP(A12,VALUE([1]!Tabla_cobros[InvoiceNumber]),[1]!Tabla_cobros[DebtorNumber])</f>
        <v xml:space="preserve"> 12261</v>
      </c>
      <c r="C12" t="str" cm="1">
        <f t="array" ref="C12">_xlfn.XLOOKUP(A12,VALUE('[1]CUENTAS POR COBRAR'!C:C),'[1]CUENTAS POR COBRAR'!H:H)</f>
        <v>I.F.A.R.H.U.</v>
      </c>
      <c r="D12" t="str" cm="1">
        <f t="array" ref="D12">_xlfn.XLOOKUP(A12,VALUE('[1]CUENTAS POR COBRAR'!C:C),'[1]CUENTAS POR COBRAR'!D:D)</f>
        <v>1FHS610001181-00032564</v>
      </c>
      <c r="E12" s="3" cm="1">
        <f t="array" ref="E12">_xlfn.XLOOKUP(A12,VALUE('[1]CUENTAS POR COBRAR'!C:C),'[1]CUENTAS POR COBRAR'!I:I)</f>
        <v>250.92</v>
      </c>
      <c r="F12" t="s">
        <v>570</v>
      </c>
      <c r="G12" s="2" t="s">
        <v>566</v>
      </c>
      <c r="I12" t="s">
        <v>571</v>
      </c>
    </row>
    <row r="13" spans="1:9" x14ac:dyDescent="0.3">
      <c r="A13">
        <v>1159957</v>
      </c>
      <c r="B13" t="str" cm="1">
        <f t="array" ref="B13">_xlfn.XLOOKUP(A13,VALUE([1]!Tabla_cobros[InvoiceNumber]),[1]!Tabla_cobros[DebtorNumber])</f>
        <v xml:space="preserve"> 12277</v>
      </c>
      <c r="C13" t="str" cm="1">
        <f t="array" ref="C13">_xlfn.XLOOKUP(A13,VALUE('[1]CUENTAS POR COBRAR'!C:C),'[1]CUENTAS POR COBRAR'!H:H)</f>
        <v>INADEH</v>
      </c>
      <c r="D13" t="str" cm="1">
        <f t="array" ref="D13">_xlfn.XLOOKUP(A13,VALUE('[1]CUENTAS POR COBRAR'!C:C),'[1]CUENTAS POR COBRAR'!D:D)</f>
        <v>1FHS610001181-00032203</v>
      </c>
      <c r="E13" s="3" cm="1">
        <f t="array" ref="E13">_xlfn.XLOOKUP(A13,VALUE('[1]CUENTAS POR COBRAR'!C:C),'[1]CUENTAS POR COBRAR'!I:I)</f>
        <v>91.88</v>
      </c>
      <c r="F13" t="s">
        <v>569</v>
      </c>
      <c r="G13" s="2" t="s">
        <v>566</v>
      </c>
    </row>
    <row r="14" spans="1:9" x14ac:dyDescent="0.3">
      <c r="A14">
        <v>1167392</v>
      </c>
      <c r="B14" t="str" cm="1">
        <f t="array" ref="B14">_xlfn.XLOOKUP(A14,VALUE([1]!Tabla_cobros[InvoiceNumber]),[1]!Tabla_cobros[DebtorNumber])</f>
        <v xml:space="preserve"> 13848</v>
      </c>
      <c r="C14" t="str" cm="1">
        <f t="array" ref="C14">_xlfn.XLOOKUP(A14,VALUE('[1]CUENTAS POR COBRAR'!C:C),'[1]CUENTAS POR COBRAR'!H:H)</f>
        <v>POLIC. DR. CARLOS N. BRIN</v>
      </c>
      <c r="D14" t="str" cm="1">
        <f t="array" ref="D14">_xlfn.XLOOKUP(A14,VALUE('[1]CUENTAS POR COBRAR'!C:C),'[1]CUENTAS POR COBRAR'!D:D)</f>
        <v>1FHS610001181-00034712</v>
      </c>
      <c r="E14" s="3" cm="1">
        <f t="array" ref="E14">_xlfn.XLOOKUP(A14,VALUE('[1]CUENTAS POR COBRAR'!C:C),'[1]CUENTAS POR COBRAR'!I:I)</f>
        <v>10.45</v>
      </c>
      <c r="F14" t="s">
        <v>564</v>
      </c>
      <c r="G14" s="2" t="s">
        <v>566</v>
      </c>
    </row>
    <row r="15" spans="1:9" x14ac:dyDescent="0.3">
      <c r="A15">
        <v>1160215</v>
      </c>
      <c r="B15" t="str" cm="1">
        <f t="array" ref="B15">_xlfn.XLOOKUP(A15,VALUE([1]!Tabla_cobros[InvoiceNumber]),[1]!Tabla_cobros[DebtorNumber])</f>
        <v xml:space="preserve"> 20093</v>
      </c>
      <c r="C15" t="str" cm="1">
        <f t="array" ref="C15">_xlfn.XLOOKUP(A15,VALUE('[1]CUENTAS POR COBRAR'!C:C),'[1]CUENTAS POR COBRAR'!H:H)</f>
        <v>CSS- COORDINACION ADMINISTRATIVA DE COLON</v>
      </c>
      <c r="D15" t="str" cm="1">
        <f t="array" ref="D15">_xlfn.XLOOKUP(A15,VALUE('[1]CUENTAS POR COBRAR'!C:C),'[1]CUENTAS POR COBRAR'!D:D)</f>
        <v>1FHS610001181-00032324</v>
      </c>
      <c r="E15" s="3" cm="1">
        <f t="array" ref="E15">_xlfn.XLOOKUP(A15,VALUE('[1]CUENTAS POR COBRAR'!C:C),'[1]CUENTAS POR COBRAR'!I:I)</f>
        <v>165.76</v>
      </c>
      <c r="F15" t="s">
        <v>564</v>
      </c>
      <c r="G15" s="2" t="s">
        <v>566</v>
      </c>
    </row>
    <row r="16" spans="1:9" x14ac:dyDescent="0.3">
      <c r="A16">
        <v>1151597</v>
      </c>
      <c r="B16" t="str" cm="1">
        <f t="array" ref="B16">_xlfn.XLOOKUP(A16,VALUE([1]!Tabla_cobros[InvoiceNumber]),[1]!Tabla_cobros[DebtorNumber])</f>
        <v xml:space="preserve"> 43015</v>
      </c>
      <c r="C16" t="str" cm="1">
        <f t="array" ref="C16">_xlfn.XLOOKUP(A16,VALUE('[1]CUENTAS POR COBRAR'!C:C),'[1]CUENTAS POR COBRAR'!H:H)</f>
        <v>MEDUCA (REGIONAL DE CHIRIQUI)</v>
      </c>
      <c r="D16" t="str" cm="1">
        <f t="array" ref="D16">_xlfn.XLOOKUP(A16,VALUE('[1]CUENTAS POR COBRAR'!C:C),'[1]CUENTAS POR COBRAR'!D:D)</f>
        <v>1FHS610001181-00029369</v>
      </c>
      <c r="E16" s="3" cm="1">
        <f t="array" ref="E16">_xlfn.XLOOKUP(A16,VALUE('[1]CUENTAS POR COBRAR'!C:C),'[1]CUENTAS POR COBRAR'!I:I)</f>
        <v>38.67</v>
      </c>
      <c r="F16" t="s">
        <v>564</v>
      </c>
      <c r="G16" s="2" t="s">
        <v>566</v>
      </c>
    </row>
    <row r="17" spans="1:9" x14ac:dyDescent="0.3">
      <c r="A17">
        <v>1160581</v>
      </c>
      <c r="B17" t="str" cm="1">
        <f t="array" ref="B17">_xlfn.XLOOKUP(A17,VALUE([1]!Tabla_cobros[InvoiceNumber]),[1]!Tabla_cobros[DebtorNumber])</f>
        <v xml:space="preserve"> 12043</v>
      </c>
      <c r="C17" t="str" cm="1">
        <f t="array" ref="C17">_xlfn.XLOOKUP(A17,VALUE('[1]CUENTAS POR COBRAR'!C:C),'[1]CUENTAS POR COBRAR'!H:H)</f>
        <v>HOSPITAL REGIONAL DE CHEPO</v>
      </c>
      <c r="D17" t="str" cm="1">
        <f t="array" ref="D17">_xlfn.XLOOKUP(A17,VALUE('[1]CUENTAS POR COBRAR'!C:C),'[1]CUENTAS POR COBRAR'!D:D)</f>
        <v>1FHS610001181-00032428</v>
      </c>
      <c r="E17" s="3" cm="1">
        <f t="array" ref="E17">_xlfn.XLOOKUP(A17,VALUE('[1]CUENTAS POR COBRAR'!C:C),'[1]CUENTAS POR COBRAR'!I:I)</f>
        <v>270</v>
      </c>
      <c r="F17" t="s">
        <v>564</v>
      </c>
      <c r="G17" s="2" t="s">
        <v>566</v>
      </c>
    </row>
    <row r="18" spans="1:9" x14ac:dyDescent="0.3">
      <c r="A18">
        <v>1160587</v>
      </c>
      <c r="B18" t="str" cm="1">
        <f t="array" ref="B18">_xlfn.XLOOKUP(A18,VALUE([1]!Tabla_cobros[InvoiceNumber]),[1]!Tabla_cobros[DebtorNumber])</f>
        <v xml:space="preserve"> 12043</v>
      </c>
      <c r="C18" t="str" cm="1">
        <f t="array" ref="C18">_xlfn.XLOOKUP(A18,VALUE('[1]CUENTAS POR COBRAR'!C:C),'[1]CUENTAS POR COBRAR'!H:H)</f>
        <v>HOSPITAL REGIONAL DE CHEPO</v>
      </c>
      <c r="D18" t="str" cm="1">
        <f t="array" ref="D18">_xlfn.XLOOKUP(A18,VALUE('[1]CUENTAS POR COBRAR'!C:C),'[1]CUENTAS POR COBRAR'!D:D)</f>
        <v>1FHS610001181-00032427</v>
      </c>
      <c r="E18" s="3" cm="1">
        <f t="array" ref="E18">_xlfn.XLOOKUP(A18,VALUE('[1]CUENTAS POR COBRAR'!C:C),'[1]CUENTAS POR COBRAR'!I:I)</f>
        <v>352</v>
      </c>
      <c r="F18" t="s">
        <v>564</v>
      </c>
      <c r="G18" s="2" t="s">
        <v>566</v>
      </c>
    </row>
    <row r="19" spans="1:9" x14ac:dyDescent="0.3">
      <c r="A19">
        <v>1167801</v>
      </c>
      <c r="B19" t="str" cm="1">
        <f t="array" ref="B19">_xlfn.XLOOKUP(A19,VALUE([1]!Tabla_cobros[InvoiceNumber]),[1]!Tabla_cobros[DebtorNumber])</f>
        <v xml:space="preserve"> 60283</v>
      </c>
      <c r="C19" t="str" cm="1">
        <f t="array" ref="C19">_xlfn.XLOOKUP(A19,VALUE('[1]CUENTAS POR COBRAR'!C:C),'[1]CUENTAS POR COBRAR'!H:H)</f>
        <v>HOSPITAL DR. RAFAEL ESTEVEZ</v>
      </c>
      <c r="D19" t="str" cm="1">
        <f t="array" ref="D19">_xlfn.XLOOKUP(A19,VALUE('[1]CUENTAS POR COBRAR'!C:C),'[1]CUENTAS POR COBRAR'!D:D)</f>
        <v>1FHS610001181-00034840</v>
      </c>
      <c r="E19" s="3" cm="1">
        <f t="array" ref="E19">_xlfn.XLOOKUP(A19,VALUE('[1]CUENTAS POR COBRAR'!C:C),'[1]CUENTAS POR COBRAR'!I:I)</f>
        <v>15.6</v>
      </c>
      <c r="F19" t="s">
        <v>564</v>
      </c>
      <c r="G19" s="2" t="s">
        <v>566</v>
      </c>
    </row>
    <row r="20" spans="1:9" x14ac:dyDescent="0.3">
      <c r="A20">
        <v>1176853</v>
      </c>
      <c r="B20" t="str" cm="1">
        <f t="array" ref="B20">_xlfn.XLOOKUP(A20,VALUE([1]!Tabla_cobros[InvoiceNumber]),[1]!Tabla_cobros[DebtorNumber])</f>
        <v xml:space="preserve"> 31097</v>
      </c>
      <c r="C20" t="str" cm="1">
        <f t="array" ref="C20">_xlfn.XLOOKUP(A20,VALUE('[1]CUENTAS POR COBRAR'!C:C),'[1]CUENTAS POR COBRAR'!H:H)</f>
        <v>MEDUCA (REGIONAL DE PANAMA OESTE)</v>
      </c>
      <c r="D20" t="str" cm="1">
        <f t="array" ref="D20">_xlfn.XLOOKUP(A20,VALUE('[1]CUENTAS POR COBRAR'!C:C),'[1]CUENTAS POR COBRAR'!D:D)</f>
        <v>1FHS610001181-00037597</v>
      </c>
      <c r="E20" s="3" cm="1">
        <f t="array" ref="E20">_xlfn.XLOOKUP(A20,VALUE('[1]CUENTAS POR COBRAR'!C:C),'[1]CUENTAS POR COBRAR'!I:I)</f>
        <v>92.88</v>
      </c>
      <c r="F20" t="s">
        <v>564</v>
      </c>
      <c r="G20" s="2">
        <v>44894</v>
      </c>
    </row>
    <row r="21" spans="1:9" x14ac:dyDescent="0.3">
      <c r="A21">
        <v>1165850</v>
      </c>
      <c r="B21" t="str" cm="1">
        <f t="array" ref="B21">_xlfn.XLOOKUP(A21,VALUE([1]!Tabla_cobros[InvoiceNumber]),[1]!Tabla_cobros[DebtorNumber])</f>
        <v xml:space="preserve"> 13540</v>
      </c>
      <c r="C21" t="str" cm="1">
        <f t="array" ref="C21">_xlfn.XLOOKUP(A21,VALUE('[1]CUENTAS POR COBRAR'!C:C),'[1]CUENTAS POR COBRAR'!H:H)</f>
        <v>MUNICIPIO DE PANAMA</v>
      </c>
      <c r="D21" t="str" cm="1">
        <f t="array" ref="D21">_xlfn.XLOOKUP(A21,VALUE('[1]CUENTAS POR COBRAR'!C:C),'[1]CUENTAS POR COBRAR'!D:D)</f>
        <v>1FHS610001181-00034221</v>
      </c>
      <c r="E21" s="3" cm="1">
        <f t="array" ref="E21">_xlfn.XLOOKUP(A21,VALUE('[1]CUENTAS POR COBRAR'!C:C),'[1]CUENTAS POR COBRAR'!I:I)</f>
        <v>1.19</v>
      </c>
      <c r="F21" t="s">
        <v>564</v>
      </c>
      <c r="G21" s="2">
        <v>44768</v>
      </c>
      <c r="H21">
        <v>76251</v>
      </c>
    </row>
    <row r="22" spans="1:9" x14ac:dyDescent="0.3">
      <c r="A22">
        <v>1165863</v>
      </c>
      <c r="B22" t="str" cm="1">
        <f t="array" ref="B22">_xlfn.XLOOKUP(A22,VALUE([1]!Tabla_cobros[InvoiceNumber]),[1]!Tabla_cobros[DebtorNumber])</f>
        <v xml:space="preserve"> 13540</v>
      </c>
      <c r="C22" t="str" cm="1">
        <f t="array" ref="C22">_xlfn.XLOOKUP(A22,VALUE('[1]CUENTAS POR COBRAR'!C:C),'[1]CUENTAS POR COBRAR'!H:H)</f>
        <v>MUNICIPIO DE PANAMA</v>
      </c>
      <c r="D22" t="str" cm="1">
        <f t="array" ref="D22">_xlfn.XLOOKUP(A22,VALUE('[1]CUENTAS POR COBRAR'!C:C),'[1]CUENTAS POR COBRAR'!D:D)</f>
        <v>1FHS610001181-00034220</v>
      </c>
      <c r="E22" s="3" cm="1">
        <f t="array" ref="E22">_xlfn.XLOOKUP(A22,VALUE('[1]CUENTAS POR COBRAR'!C:C),'[1]CUENTAS POR COBRAR'!I:I)</f>
        <v>9.58</v>
      </c>
      <c r="F22" t="s">
        <v>564</v>
      </c>
      <c r="G22" s="2">
        <v>44768</v>
      </c>
      <c r="H22">
        <v>76245</v>
      </c>
    </row>
    <row r="23" spans="1:9" x14ac:dyDescent="0.3">
      <c r="A23">
        <v>1155183</v>
      </c>
      <c r="B23" t="str" cm="1">
        <f t="array" ref="B23">_xlfn.XLOOKUP(A23,VALUE([1]!Tabla_cobros[InvoiceNumber]),[1]!Tabla_cobros[DebtorNumber])</f>
        <v xml:space="preserve"> 11483</v>
      </c>
      <c r="C23" t="str" cm="1">
        <f t="array" ref="C23">_xlfn.XLOOKUP(A23,VALUE('[1]CUENTAS POR COBRAR'!C:C),'[1]CUENTAS POR COBRAR'!H:H)</f>
        <v>COMPLEJO HOSP.DR. ARNULFO ARIAS MADRID(C.S.S.)</v>
      </c>
      <c r="D23" t="str" cm="1">
        <f t="array" ref="D23">_xlfn.XLOOKUP(A23,VALUE('[1]CUENTAS POR COBRAR'!C:C),'[1]CUENTAS POR COBRAR'!D:D)</f>
        <v>1FHS610001181-00030569</v>
      </c>
      <c r="E23" s="3" cm="1">
        <f t="array" ref="E23">_xlfn.XLOOKUP(A23,VALUE('[1]CUENTAS POR COBRAR'!C:C),'[1]CUENTAS POR COBRAR'!I:I)</f>
        <v>919.2</v>
      </c>
      <c r="F23" t="s">
        <v>564</v>
      </c>
      <c r="G23" s="2" t="s">
        <v>566</v>
      </c>
    </row>
    <row r="24" spans="1:9" x14ac:dyDescent="0.3">
      <c r="A24">
        <v>1154448</v>
      </c>
      <c r="B24" t="str" cm="1">
        <f t="array" ref="B24">_xlfn.XLOOKUP(A24,VALUE([1]!Tabla_cobros[InvoiceNumber]),[1]!Tabla_cobros[DebtorNumber])</f>
        <v xml:space="preserve"> 11483</v>
      </c>
      <c r="C24" t="str" cm="1">
        <f t="array" ref="C24">_xlfn.XLOOKUP(A24,VALUE('[1]CUENTAS POR COBRAR'!C:C),'[1]CUENTAS POR COBRAR'!H:H)</f>
        <v>COMPLEJO HOSP.DR. ARNULFO ARIAS MADRID(C.S.S.)</v>
      </c>
      <c r="D24" t="str" cm="1">
        <f t="array" ref="D24">_xlfn.XLOOKUP(A24,VALUE('[1]CUENTAS POR COBRAR'!C:C),'[1]CUENTAS POR COBRAR'!D:D)</f>
        <v>1FHS610001181-00030390</v>
      </c>
      <c r="E24" s="3" cm="1">
        <f t="array" ref="E24">_xlfn.XLOOKUP(A24,VALUE('[1]CUENTAS POR COBRAR'!C:C),'[1]CUENTAS POR COBRAR'!I:I)</f>
        <v>9975</v>
      </c>
      <c r="F24" t="s">
        <v>564</v>
      </c>
      <c r="G24" s="2" t="s">
        <v>566</v>
      </c>
    </row>
    <row r="25" spans="1:9" x14ac:dyDescent="0.3">
      <c r="A25">
        <v>1140840</v>
      </c>
      <c r="B25" t="str" cm="1">
        <f t="array" ref="B25">_xlfn.XLOOKUP(A25,VALUE([1]!Tabla_cobros[InvoiceNumber]),[1]!Tabla_cobros[DebtorNumber])</f>
        <v xml:space="preserve"> 40752</v>
      </c>
      <c r="C25" t="str" cm="1">
        <f t="array" ref="C25">_xlfn.XLOOKUP(A25,VALUE('[1]CUENTAS POR COBRAR'!C:C),'[1]CUENTAS POR COBRAR'!H:H)</f>
        <v>HOSPITAL DIONISIO ARROCHA</v>
      </c>
      <c r="D25" t="str" cm="1">
        <f t="array" ref="D25">_xlfn.XLOOKUP(A25,VALUE('[1]CUENTAS POR COBRAR'!C:C),'[1]CUENTAS POR COBRAR'!D:D)</f>
        <v>1FHS610001181-00025895</v>
      </c>
      <c r="E25" s="3" cm="1">
        <f t="array" ref="E25">_xlfn.XLOOKUP(A25,VALUE('[1]CUENTAS POR COBRAR'!C:C),'[1]CUENTAS POR COBRAR'!I:I)</f>
        <v>172.43</v>
      </c>
      <c r="F25" t="s">
        <v>564</v>
      </c>
      <c r="G25" s="2">
        <v>44217</v>
      </c>
      <c r="I25" t="s">
        <v>572</v>
      </c>
    </row>
    <row r="26" spans="1:9" x14ac:dyDescent="0.3">
      <c r="A26">
        <v>1150904</v>
      </c>
      <c r="B26" t="str" cm="1">
        <f t="array" ref="B26">_xlfn.XLOOKUP(A26,VALUE([1]!Tabla_cobros[InvoiceNumber]),[1]!Tabla_cobros[DebtorNumber])</f>
        <v xml:space="preserve"> 50111</v>
      </c>
      <c r="C26" t="str" cm="1">
        <f t="array" ref="C26">_xlfn.XLOOKUP(A26,VALUE('[1]CUENTAS POR COBRAR'!C:C),'[1]CUENTAS POR COBRAR'!H:H)</f>
        <v>C.S.S. HOSPITAL DE ALMIRANTE</v>
      </c>
      <c r="D26" t="str" cm="1">
        <f t="array" ref="D26">_xlfn.XLOOKUP(A26,VALUE('[1]CUENTAS POR COBRAR'!C:C),'[1]CUENTAS POR COBRAR'!D:D)</f>
        <v>1FHS610001181-00029142</v>
      </c>
      <c r="E26" s="3" cm="1">
        <f t="array" ref="E26">_xlfn.XLOOKUP(A26,VALUE('[1]CUENTAS POR COBRAR'!C:C),'[1]CUENTAS POR COBRAR'!I:I)</f>
        <v>123.45</v>
      </c>
      <c r="F26" t="s">
        <v>564</v>
      </c>
      <c r="G26" s="2" t="s">
        <v>566</v>
      </c>
    </row>
    <row r="27" spans="1:9" x14ac:dyDescent="0.3">
      <c r="A27">
        <v>1073448</v>
      </c>
      <c r="B27" t="str" cm="1">
        <f t="array" ref="B27">_xlfn.XLOOKUP(A27,VALUE([1]!Tabla_cobros[InvoiceNumber]),[1]!Tabla_cobros[DebtorNumber])</f>
        <v xml:space="preserve"> 60210</v>
      </c>
      <c r="C27" t="str" cm="1">
        <f t="array" ref="C27">_xlfn.XLOOKUP(A27,VALUE('[1]CUENTAS POR COBRAR'!C:C),'[1]CUENTAS POR COBRAR'!H:H)</f>
        <v>C.S.S. POLICLINICA ROBERTO RAMIREZ DE DIEGO</v>
      </c>
      <c r="D27" t="str" cm="1">
        <f t="array" ref="D27">_xlfn.XLOOKUP(A27,VALUE('[1]CUENTAS POR COBRAR'!C:C),'[1]CUENTAS POR COBRAR'!D:D)</f>
        <v>1FHS610001181-00007093</v>
      </c>
      <c r="E27" s="3" cm="1">
        <f t="array" ref="E27">_xlfn.XLOOKUP(A27,VALUE('[1]CUENTAS POR COBRAR'!C:C),'[1]CUENTAS POR COBRAR'!I:I)</f>
        <v>238.5</v>
      </c>
      <c r="F27" t="s">
        <v>564</v>
      </c>
      <c r="G27" s="2" t="s">
        <v>566</v>
      </c>
    </row>
    <row r="28" spans="1:9" x14ac:dyDescent="0.3">
      <c r="A28">
        <v>1142333</v>
      </c>
      <c r="B28" t="str" cm="1">
        <f t="array" ref="B28">_xlfn.XLOOKUP(A28,VALUE([1]!Tabla_cobros[InvoiceNumber]),[1]!Tabla_cobros[DebtorNumber])</f>
        <v xml:space="preserve"> 50505</v>
      </c>
      <c r="C28" t="str" cm="1">
        <f t="array" ref="C28">_xlfn.XLOOKUP(A28,VALUE('[1]CUENTAS POR COBRAR'!C:C),'[1]CUENTAS POR COBRAR'!H:H)</f>
        <v>HOSPITAL DE CHIRIQUI GRANDE</v>
      </c>
      <c r="D28" t="str" cm="1">
        <f t="array" ref="D28">_xlfn.XLOOKUP(A28,VALUE('[1]CUENTAS POR COBRAR'!C:C),'[1]CUENTAS POR COBRAR'!D:D)</f>
        <v>1FHS610001181-00026320</v>
      </c>
      <c r="E28" s="3" cm="1">
        <f t="array" ref="E28">_xlfn.XLOOKUP(A28,VALUE('[1]CUENTAS POR COBRAR'!C:C),'[1]CUENTAS POR COBRAR'!I:I)</f>
        <v>23.21</v>
      </c>
      <c r="F28" t="s">
        <v>564</v>
      </c>
      <c r="G28" s="2" t="s">
        <v>566</v>
      </c>
    </row>
    <row r="29" spans="1:9" x14ac:dyDescent="0.3">
      <c r="A29">
        <v>1162899</v>
      </c>
      <c r="B29" t="str" cm="1">
        <f t="array" ref="B29">_xlfn.XLOOKUP(A29,VALUE([1]!Tabla_cobros[InvoiceNumber]),[1]!Tabla_cobros[DebtorNumber])</f>
        <v xml:space="preserve"> 50505</v>
      </c>
      <c r="C29" t="str" cm="1">
        <f t="array" ref="C29">_xlfn.XLOOKUP(A29,VALUE('[1]CUENTAS POR COBRAR'!C:C),'[1]CUENTAS POR COBRAR'!H:H)</f>
        <v>HOSPITAL DE CHIRIQUI GRANDE</v>
      </c>
      <c r="D29" t="str" cm="1">
        <f t="array" ref="D29">_xlfn.XLOOKUP(A29,VALUE('[1]CUENTAS POR COBRAR'!C:C),'[1]CUENTAS POR COBRAR'!D:D)</f>
        <v>1FHS610001181-00033241</v>
      </c>
      <c r="E29" s="3" cm="1">
        <f t="array" ref="E29">_xlfn.XLOOKUP(A29,VALUE('[1]CUENTAS POR COBRAR'!C:C),'[1]CUENTAS POR COBRAR'!I:I)</f>
        <v>2.4500000000000002</v>
      </c>
      <c r="F29" t="s">
        <v>564</v>
      </c>
      <c r="G29" s="2" t="s">
        <v>566</v>
      </c>
    </row>
    <row r="30" spans="1:9" x14ac:dyDescent="0.3">
      <c r="A30">
        <v>1130849</v>
      </c>
      <c r="B30" t="str" cm="1">
        <f t="array" ref="B30">_xlfn.XLOOKUP(A30,VALUE([1]!Tabla_cobros[InvoiceNumber]),[1]!Tabla_cobros[DebtorNumber])</f>
        <v xml:space="preserve"> 20337</v>
      </c>
      <c r="C30" t="str" cm="1">
        <f t="array" ref="C30">_xlfn.XLOOKUP(A30,VALUE('[1]CUENTAS POR COBRAR'!C:C),'[1]CUENTAS POR COBRAR'!H:H)</f>
        <v>CAJA DE SEGURO SOCIAL (COLON)</v>
      </c>
      <c r="D30" t="str" cm="1">
        <f t="array" ref="D30">_xlfn.XLOOKUP(A30,VALUE('[1]CUENTAS POR COBRAR'!C:C),'[1]CUENTAS POR COBRAR'!D:D)</f>
        <v>1FHS610001181-00022616</v>
      </c>
      <c r="E30" s="3" cm="1">
        <f t="array" ref="E30">_xlfn.XLOOKUP(A30,VALUE('[1]CUENTAS POR COBRAR'!C:C),'[1]CUENTAS POR COBRAR'!I:I)</f>
        <v>526.79999999999995</v>
      </c>
      <c r="F30" t="s">
        <v>569</v>
      </c>
      <c r="G30" s="2" t="s">
        <v>566</v>
      </c>
    </row>
    <row r="31" spans="1:9" x14ac:dyDescent="0.3">
      <c r="A31">
        <v>10798758</v>
      </c>
      <c r="B31" t="str" cm="1">
        <f t="array" ref="B31">_xlfn.XLOOKUP(A31,VALUE([1]!Tabla_cobros[InvoiceNumber]),[1]!Tabla_cobros[DebtorNumber])</f>
        <v xml:space="preserve"> 14025</v>
      </c>
      <c r="C31" t="str" cm="1">
        <f t="array" ref="C31">_xlfn.XLOOKUP(A31,VALUE('[1]CUENTAS POR COBRAR'!C:C),'[1]CUENTAS POR COBRAR'!H:H)</f>
        <v>POLIC. PRESIDENTE REMON</v>
      </c>
      <c r="D31" t="str" cm="1">
        <f t="array" ref="D31">_xlfn.XLOOKUP(A31,VALUE('[1]CUENTAS POR COBRAR'!C:C),'[1]CUENTAS POR COBRAR'!D:D)</f>
        <v>AG 03494 ACH CSS POL DR PRESIDENTE R</v>
      </c>
      <c r="E31" s="3" cm="1">
        <f t="array" ref="E31">_xlfn.XLOOKUP(A31,VALUE('[1]CUENTAS POR COBRAR'!C:C),'[1]CUENTAS POR COBRAR'!I:I)</f>
        <v>26.75</v>
      </c>
      <c r="F31" t="s">
        <v>569</v>
      </c>
      <c r="G31" s="2" t="s">
        <v>566</v>
      </c>
    </row>
    <row r="32" spans="1:9" x14ac:dyDescent="0.3">
      <c r="A32">
        <v>1152438</v>
      </c>
      <c r="B32" t="str" cm="1">
        <f t="array" ref="B32">_xlfn.XLOOKUP(A32,VALUE([1]!Tabla_cobros[InvoiceNumber]),[1]!Tabla_cobros[DebtorNumber])</f>
        <v xml:space="preserve"> 10607</v>
      </c>
      <c r="C32" t="str" cm="1">
        <f t="array" ref="C32">_xlfn.XLOOKUP(A32,VALUE('[1]CUENTAS POR COBRAR'!C:C),'[1]CUENTAS POR COBRAR'!H:H)</f>
        <v>CAJA DE SEGURO SOCIAL</v>
      </c>
      <c r="D32" t="str" cm="1">
        <f t="array" ref="D32">_xlfn.XLOOKUP(A32,VALUE('[1]CUENTAS POR COBRAR'!C:C),'[1]CUENTAS POR COBRAR'!D:D)</f>
        <v>CK NCNAL 507837</v>
      </c>
      <c r="E32" s="3" cm="1">
        <f t="array" ref="E32">_xlfn.XLOOKUP(A32,VALUE('[1]CUENTAS POR COBRAR'!C:C),'[1]CUENTAS POR COBRAR'!I:I)</f>
        <v>-0.01</v>
      </c>
      <c r="F32" t="s">
        <v>564</v>
      </c>
      <c r="G32" s="2" t="s">
        <v>566</v>
      </c>
    </row>
    <row r="33" spans="1:8" x14ac:dyDescent="0.3">
      <c r="A33">
        <v>1176855</v>
      </c>
      <c r="B33" t="str" cm="1">
        <f t="array" ref="B33">_xlfn.XLOOKUP(A33,VALUE([1]!Tabla_cobros[InvoiceNumber]),[1]!Tabla_cobros[DebtorNumber])</f>
        <v xml:space="preserve"> 43015</v>
      </c>
      <c r="C33" t="str" cm="1">
        <f t="array" ref="C33">_xlfn.XLOOKUP(A33,VALUE('[1]CUENTAS POR COBRAR'!C:C),'[1]CUENTAS POR COBRAR'!H:H)</f>
        <v>MEDUCA (REGIONAL DE CHIRIQUI)</v>
      </c>
      <c r="D33" t="str" cm="1">
        <f t="array" ref="D33">_xlfn.XLOOKUP(A33,VALUE('[1]CUENTAS POR COBRAR'!C:C),'[1]CUENTAS POR COBRAR'!D:D)</f>
        <v>1FHS610001181-00037596</v>
      </c>
      <c r="E33" s="3" cm="1">
        <f t="array" ref="E33">_xlfn.XLOOKUP(A33,VALUE('[1]CUENTAS POR COBRAR'!C:C),'[1]CUENTAS POR COBRAR'!I:I)</f>
        <v>129.93</v>
      </c>
      <c r="F33" t="s">
        <v>564</v>
      </c>
      <c r="G33" s="2" t="s">
        <v>566</v>
      </c>
    </row>
    <row r="34" spans="1:8" x14ac:dyDescent="0.3">
      <c r="A34">
        <v>1155473</v>
      </c>
      <c r="B34" t="str" cm="1">
        <f t="array" ref="B34">_xlfn.XLOOKUP(A34,VALUE([1]!Tabla_cobros[InvoiceNumber]),[1]!Tabla_cobros[DebtorNumber])</f>
        <v xml:space="preserve"> 60391</v>
      </c>
      <c r="C34" t="str" cm="1">
        <f t="array" ref="C34">_xlfn.XLOOKUP(A34,VALUE('[1]CUENTAS POR COBRAR'!C:C),'[1]CUENTAS POR COBRAR'!H:H)</f>
        <v>MEDUCA ( REGIONAL DE PROV. CENTRALES)</v>
      </c>
      <c r="D34" t="str" cm="1">
        <f t="array" ref="D34">_xlfn.XLOOKUP(A34,VALUE('[1]CUENTAS POR COBRAR'!C:C),'[1]CUENTAS POR COBRAR'!D:D)</f>
        <v>1FHS610001181-00030668</v>
      </c>
      <c r="E34" s="3" cm="1">
        <f t="array" ref="E34">_xlfn.XLOOKUP(A34,VALUE('[1]CUENTAS POR COBRAR'!C:C),'[1]CUENTAS POR COBRAR'!I:I)</f>
        <v>163.72999999999999</v>
      </c>
      <c r="F34" t="s">
        <v>564</v>
      </c>
      <c r="G34" s="2" t="s">
        <v>566</v>
      </c>
    </row>
    <row r="35" spans="1:8" x14ac:dyDescent="0.3">
      <c r="A35">
        <v>1146025</v>
      </c>
      <c r="B35" t="str" cm="1">
        <f t="array" ref="B35">_xlfn.XLOOKUP(A35,VALUE([1]!Tabla_cobros[InvoiceNumber]),[1]!Tabla_cobros[DebtorNumber])</f>
        <v xml:space="preserve"> 10492</v>
      </c>
      <c r="C35" t="str" cm="1">
        <f t="array" ref="C35">_xlfn.XLOOKUP(A35,VALUE('[1]CUENTAS POR COBRAR'!C:C),'[1]CUENTAS POR COBRAR'!H:H)</f>
        <v>PROCURADURIA GENERAL DE LA NACION</v>
      </c>
      <c r="D35" t="str" cm="1">
        <f t="array" ref="D35">_xlfn.XLOOKUP(A35,VALUE('[1]CUENTAS POR COBRAR'!C:C),'[1]CUENTAS POR COBRAR'!D:D)</f>
        <v>1FHS610001181-00027537</v>
      </c>
      <c r="E35" s="3" cm="1">
        <f t="array" ref="E35">_xlfn.XLOOKUP(A35,VALUE('[1]CUENTAS POR COBRAR'!C:C),'[1]CUENTAS POR COBRAR'!I:I)</f>
        <v>36.06</v>
      </c>
      <c r="F35" t="s">
        <v>564</v>
      </c>
      <c r="G35" s="2" t="s">
        <v>566</v>
      </c>
    </row>
    <row r="36" spans="1:8" x14ac:dyDescent="0.3">
      <c r="A36">
        <v>1163400</v>
      </c>
      <c r="B36" t="str" cm="1">
        <f t="array" ref="B36">_xlfn.XLOOKUP(A36,VALUE([1]!Tabla_cobros[InvoiceNumber]),[1]!Tabla_cobros[DebtorNumber])</f>
        <v xml:space="preserve"> 13540</v>
      </c>
      <c r="C36" t="str" cm="1">
        <f t="array" ref="C36">_xlfn.XLOOKUP(A36,VALUE('[1]CUENTAS POR COBRAR'!C:C),'[1]CUENTAS POR COBRAR'!H:H)</f>
        <v>MUNICIPIO DE PANAMA</v>
      </c>
      <c r="D36" t="str" cm="1">
        <f t="array" ref="D36">_xlfn.XLOOKUP(A36,VALUE('[1]CUENTAS POR COBRAR'!C:C),'[1]CUENTAS POR COBRAR'!D:D)</f>
        <v>1FHS610001181-00033404</v>
      </c>
      <c r="E36" s="3" cm="1">
        <f t="array" ref="E36">_xlfn.XLOOKUP(A36,VALUE('[1]CUENTAS POR COBRAR'!C:C),'[1]CUENTAS POR COBRAR'!I:I)</f>
        <v>2.14</v>
      </c>
      <c r="F36" t="s">
        <v>564</v>
      </c>
      <c r="G36" s="2">
        <v>44768</v>
      </c>
      <c r="H36">
        <v>76248</v>
      </c>
    </row>
    <row r="37" spans="1:8" x14ac:dyDescent="0.3">
      <c r="A37">
        <v>1137059</v>
      </c>
      <c r="B37" t="str" cm="1">
        <f t="array" ref="B37">_xlfn.XLOOKUP(A37,VALUE([1]!Tabla_cobros[InvoiceNumber]),[1]!Tabla_cobros[DebtorNumber])</f>
        <v xml:space="preserve"> 10607</v>
      </c>
      <c r="C37" t="str" cm="1">
        <f t="array" ref="C37">_xlfn.XLOOKUP(A37,VALUE('[1]CUENTAS POR COBRAR'!C:C),'[1]CUENTAS POR COBRAR'!H:H)</f>
        <v>CAJA DE SEGURO SOCIAL</v>
      </c>
      <c r="D37" t="str" cm="1">
        <f t="array" ref="D37">_xlfn.XLOOKUP(A37,VALUE('[1]CUENTAS POR COBRAR'!C:C),'[1]CUENTAS POR COBRAR'!D:D)</f>
        <v>1FHS610001181-00024648</v>
      </c>
      <c r="E37" s="3" cm="1">
        <f t="array" ref="E37">_xlfn.XLOOKUP(A37,VALUE('[1]CUENTAS POR COBRAR'!C:C),'[1]CUENTAS POR COBRAR'!I:I)</f>
        <v>195.93</v>
      </c>
      <c r="F37" t="s">
        <v>564</v>
      </c>
      <c r="G37" s="2" t="s">
        <v>566</v>
      </c>
    </row>
    <row r="38" spans="1:8" x14ac:dyDescent="0.3">
      <c r="A38">
        <v>1138937</v>
      </c>
      <c r="B38" t="str" cm="1">
        <f t="array" ref="B38">_xlfn.XLOOKUP(A38,VALUE([1]!Tabla_cobros[InvoiceNumber]),[1]!Tabla_cobros[DebtorNumber])</f>
        <v xml:space="preserve"> 10607</v>
      </c>
      <c r="C38" t="str" cm="1">
        <f t="array" ref="C38">_xlfn.XLOOKUP(A38,VALUE('[1]CUENTAS POR COBRAR'!C:C),'[1]CUENTAS POR COBRAR'!H:H)</f>
        <v>CAJA DE SEGURO SOCIAL</v>
      </c>
      <c r="D38" t="str" cm="1">
        <f t="array" ref="D38">_xlfn.XLOOKUP(A38,VALUE('[1]CUENTAS POR COBRAR'!C:C),'[1]CUENTAS POR COBRAR'!D:D)</f>
        <v>1FHS610001181-00025246</v>
      </c>
      <c r="E38" s="3" cm="1">
        <f t="array" ref="E38">_xlfn.XLOOKUP(A38,VALUE('[1]CUENTAS POR COBRAR'!C:C),'[1]CUENTAS POR COBRAR'!I:I)</f>
        <v>10.91</v>
      </c>
      <c r="F38" t="s">
        <v>569</v>
      </c>
      <c r="G38" s="2" t="s">
        <v>566</v>
      </c>
    </row>
    <row r="39" spans="1:8" x14ac:dyDescent="0.3">
      <c r="A39">
        <v>1161258</v>
      </c>
      <c r="B39" t="str" cm="1">
        <f t="array" ref="B39">_xlfn.XLOOKUP(A39,VALUE([1]!Tabla_cobros[InvoiceNumber]),[1]!Tabla_cobros[DebtorNumber])</f>
        <v xml:space="preserve"> 10607</v>
      </c>
      <c r="C39" t="str" cm="1">
        <f t="array" ref="C39">_xlfn.XLOOKUP(A39,VALUE('[1]CUENTAS POR COBRAR'!C:C),'[1]CUENTAS POR COBRAR'!H:H)</f>
        <v>CAJA DE SEGURO SOCIAL</v>
      </c>
      <c r="D39" t="str" cm="1">
        <f t="array" ref="D39">_xlfn.XLOOKUP(A39,VALUE('[1]CUENTAS POR COBRAR'!C:C),'[1]CUENTAS POR COBRAR'!D:D)</f>
        <v>1FHS610001181-00032634</v>
      </c>
      <c r="E39" s="3" cm="1">
        <f t="array" ref="E39">_xlfn.XLOOKUP(A39,VALUE('[1]CUENTAS POR COBRAR'!C:C),'[1]CUENTAS POR COBRAR'!I:I)</f>
        <v>4.79</v>
      </c>
      <c r="F39" t="s">
        <v>564</v>
      </c>
      <c r="G39" s="2" t="s">
        <v>566</v>
      </c>
    </row>
    <row r="40" spans="1:8" x14ac:dyDescent="0.3">
      <c r="A40">
        <v>1140601</v>
      </c>
      <c r="B40" t="str" cm="1">
        <f t="array" ref="B40">_xlfn.XLOOKUP(A40,VALUE([1]!Tabla_cobros[InvoiceNumber]),[1]!Tabla_cobros[DebtorNumber])</f>
        <v xml:space="preserve"> 10607</v>
      </c>
      <c r="C40" t="str" cm="1">
        <f t="array" ref="C40">_xlfn.XLOOKUP(A40,VALUE('[1]CUENTAS POR COBRAR'!C:C),'[1]CUENTAS POR COBRAR'!H:H)</f>
        <v>CAJA DE SEGURO SOCIAL</v>
      </c>
      <c r="D40" t="str" cm="1">
        <f t="array" ref="D40">_xlfn.XLOOKUP(A40,VALUE('[1]CUENTAS POR COBRAR'!C:C),'[1]CUENTAS POR COBRAR'!D:D)</f>
        <v>1FHS610001181-00025798</v>
      </c>
      <c r="E40" s="3" cm="1">
        <f t="array" ref="E40">_xlfn.XLOOKUP(A40,VALUE('[1]CUENTAS POR COBRAR'!C:C),'[1]CUENTAS POR COBRAR'!I:I)</f>
        <v>163.02000000000001</v>
      </c>
      <c r="F40" t="s">
        <v>564</v>
      </c>
      <c r="G40" s="2" t="s">
        <v>566</v>
      </c>
    </row>
    <row r="41" spans="1:8" x14ac:dyDescent="0.3">
      <c r="A41">
        <v>1151680</v>
      </c>
      <c r="B41" t="str" cm="1">
        <f t="array" ref="B41">_xlfn.XLOOKUP(A41,VALUE([1]!Tabla_cobros[InvoiceNumber]),[1]!Tabla_cobros[DebtorNumber])</f>
        <v xml:space="preserve"> 61386</v>
      </c>
      <c r="C41" t="str" cm="1">
        <f t="array" ref="C41">_xlfn.XLOOKUP(A41,VALUE('[1]CUENTAS POR COBRAR'!C:C),'[1]CUENTAS POR COBRAR'!H:H)</f>
        <v>CSS- COORD.  ADMIN.DE VERAGUAS</v>
      </c>
      <c r="D41" t="str" cm="1">
        <f t="array" ref="D41">_xlfn.XLOOKUP(A41,VALUE('[1]CUENTAS POR COBRAR'!C:C),'[1]CUENTAS POR COBRAR'!D:D)</f>
        <v>1FHS610001181-00029382</v>
      </c>
      <c r="E41" s="3" cm="1">
        <f t="array" ref="E41">_xlfn.XLOOKUP(A41,VALUE('[1]CUENTAS POR COBRAR'!C:C),'[1]CUENTAS POR COBRAR'!I:I)</f>
        <v>174</v>
      </c>
      <c r="F41" t="s">
        <v>564</v>
      </c>
      <c r="G41" s="2" t="s">
        <v>566</v>
      </c>
    </row>
    <row r="42" spans="1:8" x14ac:dyDescent="0.3">
      <c r="A42">
        <v>1146212</v>
      </c>
      <c r="B42" t="str" cm="1">
        <f t="array" ref="B42">_xlfn.XLOOKUP(A42,VALUE([1]!Tabla_cobros[InvoiceNumber]),[1]!Tabla_cobros[DebtorNumber])</f>
        <v xml:space="preserve"> 16177</v>
      </c>
      <c r="C42" t="str" cm="1">
        <f t="array" ref="C42">_xlfn.XLOOKUP(A42,VALUE('[1]CUENTAS POR COBRAR'!C:C),'[1]CUENTAS POR COBRAR'!H:H)</f>
        <v>MEDUCA (REGION DE PANAMA)</v>
      </c>
      <c r="D42" t="str" cm="1">
        <f t="array" ref="D42">_xlfn.XLOOKUP(A42,VALUE('[1]CUENTAS POR COBRAR'!C:C),'[1]CUENTAS POR COBRAR'!D:D)</f>
        <v>1FHS610001181-00027600</v>
      </c>
      <c r="E42" s="3" cm="1">
        <f t="array" ref="E42">_xlfn.XLOOKUP(A42,VALUE('[1]CUENTAS POR COBRAR'!C:C),'[1]CUENTAS POR COBRAR'!I:I)</f>
        <v>173.43</v>
      </c>
      <c r="F42" t="s">
        <v>564</v>
      </c>
      <c r="G42" s="2" t="s">
        <v>566</v>
      </c>
    </row>
    <row r="43" spans="1:8" x14ac:dyDescent="0.3">
      <c r="A43">
        <v>1165108</v>
      </c>
      <c r="B43" t="str" cm="1">
        <f t="array" ref="B43">_xlfn.XLOOKUP(A43,VALUE([1]!Tabla_cobros[InvoiceNumber]),[1]!Tabla_cobros[DebtorNumber])</f>
        <v xml:space="preserve"> 43015</v>
      </c>
      <c r="C43" t="str" cm="1">
        <f t="array" ref="C43">_xlfn.XLOOKUP(A43,VALUE('[1]CUENTAS POR COBRAR'!C:C),'[1]CUENTAS POR COBRAR'!H:H)</f>
        <v>MEDUCA (REGIONAL DE CHIRIQUI)</v>
      </c>
      <c r="D43" t="str" cm="1">
        <f t="array" ref="D43">_xlfn.XLOOKUP(A43,VALUE('[1]CUENTAS POR COBRAR'!C:C),'[1]CUENTAS POR COBRAR'!D:D)</f>
        <v>1FHS610001181-00033999</v>
      </c>
      <c r="E43" s="3" cm="1">
        <f t="array" ref="E43">_xlfn.XLOOKUP(A43,VALUE('[1]CUENTAS POR COBRAR'!C:C),'[1]CUENTAS POR COBRAR'!I:I)</f>
        <v>250.71</v>
      </c>
      <c r="F43" t="s">
        <v>564</v>
      </c>
      <c r="G43" s="2" t="s">
        <v>566</v>
      </c>
    </row>
    <row r="44" spans="1:8" x14ac:dyDescent="0.3">
      <c r="A44">
        <v>1155188</v>
      </c>
      <c r="B44" t="str" cm="1">
        <f t="array" ref="B44">_xlfn.XLOOKUP(A44,VALUE([1]!Tabla_cobros[InvoiceNumber]),[1]!Tabla_cobros[DebtorNumber])</f>
        <v xml:space="preserve"> 11483</v>
      </c>
      <c r="C44" t="str" cm="1">
        <f t="array" ref="C44">_xlfn.XLOOKUP(A44,VALUE('[1]CUENTAS POR COBRAR'!C:C),'[1]CUENTAS POR COBRAR'!H:H)</f>
        <v>COMPLEJO HOSP.DR. ARNULFO ARIAS MADRID(C.S.S.)</v>
      </c>
      <c r="D44" t="str" cm="1">
        <f t="array" ref="D44">_xlfn.XLOOKUP(A44,VALUE('[1]CUENTAS POR COBRAR'!C:C),'[1]CUENTAS POR COBRAR'!D:D)</f>
        <v>1FHS610001181-00030567</v>
      </c>
      <c r="E44" s="3" cm="1">
        <f t="array" ref="E44">_xlfn.XLOOKUP(A44,VALUE('[1]CUENTAS POR COBRAR'!C:C),'[1]CUENTAS POR COBRAR'!I:I)</f>
        <v>35.880000000000003</v>
      </c>
      <c r="F44" t="s">
        <v>564</v>
      </c>
      <c r="G44" s="2" t="s">
        <v>566</v>
      </c>
    </row>
    <row r="45" spans="1:8" x14ac:dyDescent="0.3">
      <c r="A45">
        <v>1116607</v>
      </c>
      <c r="B45" t="str" cm="1">
        <f t="array" ref="B45">_xlfn.XLOOKUP(A45,VALUE([1]!Tabla_cobros[InvoiceNumber]),[1]!Tabla_cobros[DebtorNumber])</f>
        <v xml:space="preserve"> 12037</v>
      </c>
      <c r="C45" t="str" cm="1">
        <f t="array" ref="C45">_xlfn.XLOOKUP(A45,VALUE('[1]CUENTAS POR COBRAR'!C:C),'[1]CUENTAS POR COBRAR'!H:H)</f>
        <v>HOSPITAL SANTO TOMAS</v>
      </c>
      <c r="D45" t="str" cm="1">
        <f t="array" ref="D45">_xlfn.XLOOKUP(A45,VALUE('[1]CUENTAS POR COBRAR'!C:C),'[1]CUENTAS POR COBRAR'!D:D)</f>
        <v>1FHS610001181-00018463</v>
      </c>
      <c r="E45" s="3" cm="1">
        <f t="array" ref="E45">_xlfn.XLOOKUP(A45,VALUE('[1]CUENTAS POR COBRAR'!C:C),'[1]CUENTAS POR COBRAR'!I:I)</f>
        <v>299.60000000000002</v>
      </c>
      <c r="F45" t="s">
        <v>564</v>
      </c>
      <c r="G45" s="2">
        <v>44749</v>
      </c>
    </row>
    <row r="46" spans="1:8" x14ac:dyDescent="0.3">
      <c r="A46">
        <v>1140580</v>
      </c>
      <c r="B46" t="str" cm="1">
        <f t="array" ref="B46">_xlfn.XLOOKUP(A46,VALUE([1]!Tabla_cobros[InvoiceNumber]),[1]!Tabla_cobros[DebtorNumber])</f>
        <v xml:space="preserve"> 12428</v>
      </c>
      <c r="C46" t="str" cm="1">
        <f t="array" ref="C46">_xlfn.XLOOKUP(A46,VALUE('[1]CUENTAS POR COBRAR'!C:C),'[1]CUENTAS POR COBRAR'!H:H)</f>
        <v>MINISTERIO DE AMBIENTE</v>
      </c>
      <c r="D46" t="str" cm="1">
        <f t="array" ref="D46">_xlfn.XLOOKUP(A46,VALUE('[1]CUENTAS POR COBRAR'!C:C),'[1]CUENTAS POR COBRAR'!D:D)</f>
        <v>1FHS610001181-00025796</v>
      </c>
      <c r="E46" s="3" cm="1">
        <f t="array" ref="E46">_xlfn.XLOOKUP(A46,VALUE('[1]CUENTAS POR COBRAR'!C:C),'[1]CUENTAS POR COBRAR'!I:I)</f>
        <v>110.76</v>
      </c>
      <c r="F46" t="s">
        <v>564</v>
      </c>
      <c r="G46" s="2" t="s">
        <v>566</v>
      </c>
    </row>
    <row r="47" spans="1:8" x14ac:dyDescent="0.3">
      <c r="A47">
        <v>1152660</v>
      </c>
      <c r="B47" t="str" cm="1">
        <f t="array" ref="B47">_xlfn.XLOOKUP(A47,VALUE([1]!Tabla_cobros[InvoiceNumber]),[1]!Tabla_cobros[DebtorNumber])</f>
        <v xml:space="preserve"> 12428</v>
      </c>
      <c r="C47" t="str" cm="1">
        <f t="array" ref="C47">_xlfn.XLOOKUP(A47,VALUE('[1]CUENTAS POR COBRAR'!C:C),'[1]CUENTAS POR COBRAR'!H:H)</f>
        <v>MINISTERIO DE AMBIENTE</v>
      </c>
      <c r="D47" t="str" cm="1">
        <f t="array" ref="D47">_xlfn.XLOOKUP(A47,VALUE('[1]CUENTAS POR COBRAR'!C:C),'[1]CUENTAS POR COBRAR'!D:D)</f>
        <v>1FHS610001181-00029757</v>
      </c>
      <c r="E47" s="3" cm="1">
        <f t="array" ref="E47">_xlfn.XLOOKUP(A47,VALUE('[1]CUENTAS POR COBRAR'!C:C),'[1]CUENTAS POR COBRAR'!I:I)</f>
        <v>217.96</v>
      </c>
      <c r="F47" t="s">
        <v>564</v>
      </c>
      <c r="G47" s="2" t="s">
        <v>566</v>
      </c>
    </row>
    <row r="48" spans="1:8" x14ac:dyDescent="0.3">
      <c r="A48">
        <v>1164763</v>
      </c>
      <c r="B48" t="str" cm="1">
        <f t="array" ref="B48">_xlfn.XLOOKUP(A48,VALUE([1]!Tabla_cobros[InvoiceNumber]),[1]!Tabla_cobros[DebtorNumber])</f>
        <v xml:space="preserve"> 43015</v>
      </c>
      <c r="C48" t="str" cm="1">
        <f t="array" ref="C48">_xlfn.XLOOKUP(A48,VALUE('[1]CUENTAS POR COBRAR'!C:C),'[1]CUENTAS POR COBRAR'!H:H)</f>
        <v>MEDUCA (REGIONAL DE CHIRIQUI)</v>
      </c>
      <c r="D48" t="str" cm="1">
        <f t="array" ref="D48">_xlfn.XLOOKUP(A48,VALUE('[1]CUENTAS POR COBRAR'!C:C),'[1]CUENTAS POR COBRAR'!D:D)</f>
        <v>1FHS610001181-00033899</v>
      </c>
      <c r="E48" s="3" cm="1">
        <f t="array" ref="E48">_xlfn.XLOOKUP(A48,VALUE('[1]CUENTAS POR COBRAR'!C:C),'[1]CUENTAS POR COBRAR'!I:I)</f>
        <v>102.51</v>
      </c>
      <c r="F48" t="s">
        <v>564</v>
      </c>
      <c r="G48" s="2" t="s">
        <v>566</v>
      </c>
    </row>
    <row r="49" spans="1:7" x14ac:dyDescent="0.3">
      <c r="A49">
        <v>1143444</v>
      </c>
      <c r="B49" t="str" cm="1">
        <f t="array" ref="B49">_xlfn.XLOOKUP(A49,VALUE([1]!Tabla_cobros[InvoiceNumber]),[1]!Tabla_cobros[DebtorNumber])</f>
        <v xml:space="preserve"> 12797</v>
      </c>
      <c r="C49" t="str" cm="1">
        <f t="array" ref="C49">_xlfn.XLOOKUP(A49,VALUE('[1]CUENTAS POR COBRAR'!C:C),'[1]CUENTAS POR COBRAR'!H:H)</f>
        <v>LOTERIA NACIONAL DE BENEFICENCIA</v>
      </c>
      <c r="D49" t="str" cm="1">
        <f t="array" ref="D49">_xlfn.XLOOKUP(A49,VALUE('[1]CUENTAS POR COBRAR'!C:C),'[1]CUENTAS POR COBRAR'!D:D)</f>
        <v>1FHS610001181-00026666</v>
      </c>
      <c r="E49" s="3" cm="1">
        <f t="array" ref="E49">_xlfn.XLOOKUP(A49,VALUE('[1]CUENTAS POR COBRAR'!C:C),'[1]CUENTAS POR COBRAR'!I:I)</f>
        <v>72.53</v>
      </c>
      <c r="F49" t="s">
        <v>564</v>
      </c>
      <c r="G49" s="2" t="s">
        <v>566</v>
      </c>
    </row>
    <row r="50" spans="1:7" x14ac:dyDescent="0.3">
      <c r="A50">
        <v>1142866</v>
      </c>
      <c r="B50" t="str" cm="1">
        <f t="array" ref="B50">_xlfn.XLOOKUP(A50,VALUE([1]!Tabla_cobros[InvoiceNumber]),[1]!Tabla_cobros[DebtorNumber])</f>
        <v xml:space="preserve"> 13042</v>
      </c>
      <c r="C50" t="str" cm="1">
        <f t="array" ref="C50">_xlfn.XLOOKUP(A50,VALUE('[1]CUENTAS POR COBRAR'!C:C),'[1]CUENTAS POR COBRAR'!H:H)</f>
        <v>MINISTERIO DE EDUCACION</v>
      </c>
      <c r="D50" t="str" cm="1">
        <f t="array" ref="D50">_xlfn.XLOOKUP(A50,VALUE('[1]CUENTAS POR COBRAR'!C:C),'[1]CUENTAS POR COBRAR'!D:D)</f>
        <v>1FHS610001181-00026481</v>
      </c>
      <c r="E50" s="3" cm="1">
        <f t="array" ref="E50">_xlfn.XLOOKUP(A50,VALUE('[1]CUENTAS POR COBRAR'!C:C),'[1]CUENTAS POR COBRAR'!I:I)</f>
        <v>907.1</v>
      </c>
      <c r="F50" t="s">
        <v>564</v>
      </c>
      <c r="G50" s="2" t="s">
        <v>566</v>
      </c>
    </row>
    <row r="51" spans="1:7" x14ac:dyDescent="0.3">
      <c r="A51">
        <v>1142519</v>
      </c>
      <c r="B51" t="str" cm="1">
        <f t="array" ref="B51">_xlfn.XLOOKUP(A51,VALUE([1]!Tabla_cobros[InvoiceNumber]),[1]!Tabla_cobros[DebtorNumber])</f>
        <v xml:space="preserve"> 13141</v>
      </c>
      <c r="C51" t="str" cm="1">
        <f t="array" ref="C51">_xlfn.XLOOKUP(A51,VALUE('[1]CUENTAS POR COBRAR'!C:C),'[1]CUENTAS POR COBRAR'!H:H)</f>
        <v>MINISTERIO DE SALUD</v>
      </c>
      <c r="D51" t="str" cm="1">
        <f t="array" ref="D51">_xlfn.XLOOKUP(A51,VALUE('[1]CUENTAS POR COBRAR'!C:C),'[1]CUENTAS POR COBRAR'!D:D)</f>
        <v>1FHS610001181-00026373</v>
      </c>
      <c r="E51" s="3" cm="1">
        <f t="array" ref="E51">_xlfn.XLOOKUP(A51,VALUE('[1]CUENTAS POR COBRAR'!C:C),'[1]CUENTAS POR COBRAR'!I:I)</f>
        <v>235.4</v>
      </c>
      <c r="F51" t="s">
        <v>564</v>
      </c>
      <c r="G51" s="2" t="s">
        <v>566</v>
      </c>
    </row>
    <row r="52" spans="1:7" x14ac:dyDescent="0.3">
      <c r="A52">
        <v>1175219</v>
      </c>
      <c r="B52" t="str" cm="1">
        <f t="array" ref="B52">_xlfn.XLOOKUP(A52,VALUE([1]!Tabla_cobros[InvoiceNumber]),[1]!Tabla_cobros[DebtorNumber])</f>
        <v xml:space="preserve"> 20050</v>
      </c>
      <c r="C52" t="str" cm="1">
        <f t="array" ref="C52">_xlfn.XLOOKUP(A52,VALUE('[1]CUENTAS POR COBRAR'!C:C),'[1]CUENTAS POR COBRAR'!H:H)</f>
        <v>POLIC. HUGO SPADAFORA</v>
      </c>
      <c r="D52" t="str" cm="1">
        <f t="array" ref="D52">_xlfn.XLOOKUP(A52,VALUE('[1]CUENTAS POR COBRAR'!C:C),'[1]CUENTAS POR COBRAR'!D:D)</f>
        <v>1FHS610001181-00037104</v>
      </c>
      <c r="E52" s="3" cm="1">
        <f t="array" ref="E52">_xlfn.XLOOKUP(A52,VALUE('[1]CUENTAS POR COBRAR'!C:C),'[1]CUENTAS POR COBRAR'!I:I)</f>
        <v>3439.26</v>
      </c>
      <c r="F52" t="s">
        <v>564</v>
      </c>
      <c r="G52" s="2" t="s">
        <v>566</v>
      </c>
    </row>
    <row r="53" spans="1:7" x14ac:dyDescent="0.3">
      <c r="A53">
        <v>1161919</v>
      </c>
      <c r="B53" t="str" cm="1">
        <f t="array" ref="B53">_xlfn.XLOOKUP(A53,VALUE([1]!Tabla_cobros[InvoiceNumber]),[1]!Tabla_cobros[DebtorNumber])</f>
        <v xml:space="preserve"> 43015</v>
      </c>
      <c r="C53" t="str" cm="1">
        <f t="array" ref="C53">_xlfn.XLOOKUP(A53,VALUE('[1]CUENTAS POR COBRAR'!C:C),'[1]CUENTAS POR COBRAR'!H:H)</f>
        <v>MEDUCA (REGIONAL DE CHIRIQUI)</v>
      </c>
      <c r="D53" t="str" cm="1">
        <f t="array" ref="D53">_xlfn.XLOOKUP(A53,VALUE('[1]CUENTAS POR COBRAR'!C:C),'[1]CUENTAS POR COBRAR'!D:D)</f>
        <v>1FHS610001181-00032892</v>
      </c>
      <c r="E53" s="3" cm="1">
        <f t="array" ref="E53">_xlfn.XLOOKUP(A53,VALUE('[1]CUENTAS POR COBRAR'!C:C),'[1]CUENTAS POR COBRAR'!I:I)</f>
        <v>10.31</v>
      </c>
      <c r="F53" t="s">
        <v>564</v>
      </c>
      <c r="G53" s="2" t="s">
        <v>566</v>
      </c>
    </row>
    <row r="54" spans="1:7" x14ac:dyDescent="0.3">
      <c r="A54">
        <v>1152364</v>
      </c>
      <c r="B54" t="str" cm="1">
        <f t="array" ref="B54">_xlfn.XLOOKUP(A54,VALUE([1]!Tabla_cobros[InvoiceNumber]),[1]!Tabla_cobros[DebtorNumber])</f>
        <v xml:space="preserve"> 13244</v>
      </c>
      <c r="C54" t="str" cm="1">
        <f t="array" ref="C54">_xlfn.XLOOKUP(A54,VALUE('[1]CUENTAS POR COBRAR'!C:C),'[1]CUENTAS POR COBRAR'!H:H)</f>
        <v>MINISTERIO DE DESARROLLO AGROPECUARIO</v>
      </c>
      <c r="D54" t="str" cm="1">
        <f t="array" ref="D54">_xlfn.XLOOKUP(A54,VALUE('[1]CUENTAS POR COBRAR'!C:C),'[1]CUENTAS POR COBRAR'!D:D)</f>
        <v>1FHS610001181-00029624</v>
      </c>
      <c r="E54" s="3" cm="1">
        <f t="array" ref="E54">_xlfn.XLOOKUP(A54,VALUE('[1]CUENTAS POR COBRAR'!C:C),'[1]CUENTAS POR COBRAR'!I:I)</f>
        <v>252.73</v>
      </c>
      <c r="F54" t="s">
        <v>564</v>
      </c>
      <c r="G54" s="2" t="s">
        <v>566</v>
      </c>
    </row>
    <row r="55" spans="1:7" x14ac:dyDescent="0.3">
      <c r="A55">
        <v>1167807</v>
      </c>
      <c r="B55" t="str" cm="1">
        <f t="array" ref="B55">_xlfn.XLOOKUP(A55,VALUE([1]!Tabla_cobros[InvoiceNumber]),[1]!Tabla_cobros[DebtorNumber])</f>
        <v xml:space="preserve"> 10607</v>
      </c>
      <c r="C55" t="str" cm="1">
        <f t="array" ref="C55">_xlfn.XLOOKUP(A55,VALUE('[1]CUENTAS POR COBRAR'!C:C),'[1]CUENTAS POR COBRAR'!H:H)</f>
        <v>CAJA DE SEGURO SOCIAL</v>
      </c>
      <c r="D55" t="str" cm="1">
        <f t="array" ref="D55">_xlfn.XLOOKUP(A55,VALUE('[1]CUENTAS POR COBRAR'!C:C),'[1]CUENTAS POR COBRAR'!D:D)</f>
        <v>1FHS610001181-00034839</v>
      </c>
      <c r="E55" s="3" cm="1">
        <f t="array" ref="E55">_xlfn.XLOOKUP(A55,VALUE('[1]CUENTAS POR COBRAR'!C:C),'[1]CUENTAS POR COBRAR'!I:I)</f>
        <v>12</v>
      </c>
      <c r="F55" t="s">
        <v>564</v>
      </c>
      <c r="G55" s="2" t="s">
        <v>566</v>
      </c>
    </row>
    <row r="56" spans="1:7" x14ac:dyDescent="0.3">
      <c r="A56">
        <v>1171447</v>
      </c>
      <c r="B56" t="str" cm="1">
        <f t="array" ref="B56">_xlfn.XLOOKUP(A56,VALUE([1]!Tabla_cobros[InvoiceNumber]),[1]!Tabla_cobros[DebtorNumber])</f>
        <v xml:space="preserve"> 11470</v>
      </c>
      <c r="C56" t="str" cm="1">
        <f t="array" ref="C56">_xlfn.XLOOKUP(A56,VALUE('[1]CUENTAS POR COBRAR'!C:C),'[1]CUENTAS POR COBRAR'!H:H)</f>
        <v>CENTRO DE SALUD DE CHILIBRE</v>
      </c>
      <c r="D56" t="str" cm="1">
        <f t="array" ref="D56">_xlfn.XLOOKUP(A56,VALUE('[1]CUENTAS POR COBRAR'!C:C),'[1]CUENTAS POR COBRAR'!D:D)</f>
        <v>NACIONAL31530</v>
      </c>
      <c r="E56" s="3" cm="1">
        <f t="array" ref="E56">_xlfn.XLOOKUP(A56,VALUE('[1]CUENTAS POR COBRAR'!C:C),'[1]CUENTAS POR COBRAR'!I:I)</f>
        <v>-28</v>
      </c>
      <c r="F56" t="s">
        <v>564</v>
      </c>
      <c r="G56" s="2" t="s">
        <v>566</v>
      </c>
    </row>
    <row r="57" spans="1:7" x14ac:dyDescent="0.3">
      <c r="A57">
        <v>1169677</v>
      </c>
      <c r="B57" t="str" cm="1">
        <f t="array" ref="B57">_xlfn.XLOOKUP(A57,VALUE([1]!Tabla_cobros[InvoiceNumber]),[1]!Tabla_cobros[DebtorNumber])</f>
        <v xml:space="preserve"> 10827</v>
      </c>
      <c r="C57" t="str" cm="1">
        <f t="array" ref="C57">_xlfn.XLOOKUP(A57,VALUE('[1]CUENTAS POR COBRAR'!C:C),'[1]CUENTAS POR COBRAR'!H:H)</f>
        <v>CORREOS Y TELEGRAFOS</v>
      </c>
      <c r="D57" t="str" cm="1">
        <f t="array" ref="D57">_xlfn.XLOOKUP(A57,VALUE('[1]CUENTAS POR COBRAR'!C:C),'[1]CUENTAS POR COBRAR'!D:D)</f>
        <v>1FHS610001181-00035397</v>
      </c>
      <c r="E57" s="3" cm="1">
        <f t="array" ref="E57">_xlfn.XLOOKUP(A57,VALUE('[1]CUENTAS POR COBRAR'!C:C),'[1]CUENTAS POR COBRAR'!I:I)</f>
        <v>0.92</v>
      </c>
      <c r="F57" t="s">
        <v>564</v>
      </c>
      <c r="G57" s="2" t="s">
        <v>566</v>
      </c>
    </row>
    <row r="58" spans="1:7" x14ac:dyDescent="0.3">
      <c r="A58">
        <v>1146757</v>
      </c>
      <c r="B58" t="str" cm="1">
        <f t="array" ref="B58">_xlfn.XLOOKUP(A58,VALUE([1]!Tabla_cobros[InvoiceNumber]),[1]!Tabla_cobros[DebtorNumber])</f>
        <v xml:space="preserve"> 16177</v>
      </c>
      <c r="C58" t="str" cm="1">
        <f t="array" ref="C58">_xlfn.XLOOKUP(A58,VALUE('[1]CUENTAS POR COBRAR'!C:C),'[1]CUENTAS POR COBRAR'!H:H)</f>
        <v>MEDUCA (REGION DE PANAMA)</v>
      </c>
      <c r="D58" t="str" cm="1">
        <f t="array" ref="D58">_xlfn.XLOOKUP(A58,VALUE('[1]CUENTAS POR COBRAR'!C:C),'[1]CUENTAS POR COBRAR'!D:D)</f>
        <v>1FHS610001181-00027766</v>
      </c>
      <c r="E58" s="3" cm="1">
        <f t="array" ref="E58">_xlfn.XLOOKUP(A58,VALUE('[1]CUENTAS POR COBRAR'!C:C),'[1]CUENTAS POR COBRAR'!I:I)</f>
        <v>55.55</v>
      </c>
      <c r="F58" t="s">
        <v>564</v>
      </c>
      <c r="G58" s="2" t="s">
        <v>566</v>
      </c>
    </row>
    <row r="59" spans="1:7" x14ac:dyDescent="0.3">
      <c r="A59">
        <v>1172310</v>
      </c>
      <c r="B59" t="str" cm="1">
        <f t="array" ref="B59">_xlfn.XLOOKUP(A59,VALUE([1]!Tabla_cobros[InvoiceNumber]),[1]!Tabla_cobros[DebtorNumber])</f>
        <v xml:space="preserve"> 13542</v>
      </c>
      <c r="C59" t="str" cm="1">
        <f t="array" ref="C59">_xlfn.XLOOKUP(A59,VALUE('[1]CUENTAS POR COBRAR'!C:C),'[1]CUENTAS POR COBRAR'!H:H)</f>
        <v>CENTRO DE SALUD 24 DE DICIEMBRE</v>
      </c>
      <c r="D59" t="str" cm="1">
        <f t="array" ref="D59">_xlfn.XLOOKUP(A59,VALUE('[1]CUENTAS POR COBRAR'!C:C),'[1]CUENTAS POR COBRAR'!D:D)</f>
        <v>1FHS610001181-00036188</v>
      </c>
      <c r="E59" s="3" cm="1">
        <f t="array" ref="E59">_xlfn.XLOOKUP(A59,VALUE('[1]CUENTAS POR COBRAR'!C:C),'[1]CUENTAS POR COBRAR'!I:I)</f>
        <v>268.5</v>
      </c>
      <c r="F59" t="s">
        <v>564</v>
      </c>
      <c r="G59" s="2" t="s">
        <v>566</v>
      </c>
    </row>
    <row r="60" spans="1:7" x14ac:dyDescent="0.3">
      <c r="A60">
        <v>1161961</v>
      </c>
      <c r="B60" t="str" cm="1">
        <f t="array" ref="B60">_xlfn.XLOOKUP(A60,VALUE([1]!Tabla_cobros[InvoiceNumber]),[1]!Tabla_cobros[DebtorNumber])</f>
        <v xml:space="preserve"> 14711</v>
      </c>
      <c r="C60" t="str" cm="1">
        <f t="array" ref="C60">_xlfn.XLOOKUP(A60,VALUE('[1]CUENTAS POR COBRAR'!C:C),'[1]CUENTAS POR COBRAR'!H:H)</f>
        <v>CENTRO DE SALUD EMILIANO PONCE</v>
      </c>
      <c r="D60" t="str" cm="1">
        <f t="array" ref="D60">_xlfn.XLOOKUP(A60,VALUE('[1]CUENTAS POR COBRAR'!C:C),'[1]CUENTAS POR COBRAR'!D:D)</f>
        <v>1FHS310001256-00106298</v>
      </c>
      <c r="E60" s="3" cm="1">
        <f t="array" ref="E60">_xlfn.XLOOKUP(A60,VALUE('[1]CUENTAS POR COBRAR'!C:C),'[1]CUENTAS POR COBRAR'!I:I)</f>
        <v>131.5</v>
      </c>
      <c r="F60" t="s">
        <v>564</v>
      </c>
      <c r="G60" s="2" t="s">
        <v>566</v>
      </c>
    </row>
    <row r="61" spans="1:7" x14ac:dyDescent="0.3">
      <c r="A61">
        <v>1167089</v>
      </c>
      <c r="B61" t="str" cm="1">
        <f t="array" ref="B61">_xlfn.XLOOKUP(A61,VALUE([1]!Tabla_cobros[InvoiceNumber]),[1]!Tabla_cobros[DebtorNumber])</f>
        <v xml:space="preserve"> 14905</v>
      </c>
      <c r="C61" t="str" cm="1">
        <f t="array" ref="C61">_xlfn.XLOOKUP(A61,VALUE('[1]CUENTAS POR COBRAR'!C:C),'[1]CUENTAS POR COBRAR'!H:H)</f>
        <v>CENTRO DE SALUD DE CERRO BATEA</v>
      </c>
      <c r="D61" t="str" cm="1">
        <f t="array" ref="D61">_xlfn.XLOOKUP(A61,VALUE('[1]CUENTAS POR COBRAR'!C:C),'[1]CUENTAS POR COBRAR'!D:D)</f>
        <v>1FHS610001181-00034629</v>
      </c>
      <c r="E61" s="3" cm="1">
        <f t="array" ref="E61">_xlfn.XLOOKUP(A61,VALUE('[1]CUENTAS POR COBRAR'!C:C),'[1]CUENTAS POR COBRAR'!I:I)</f>
        <v>425</v>
      </c>
      <c r="F61" t="s">
        <v>569</v>
      </c>
      <c r="G61" s="2" t="s">
        <v>566</v>
      </c>
    </row>
    <row r="62" spans="1:7" x14ac:dyDescent="0.3">
      <c r="A62">
        <v>1146499</v>
      </c>
      <c r="B62" t="str" cm="1">
        <f t="array" ref="B62">_xlfn.XLOOKUP(A62,VALUE([1]!Tabla_cobros[InvoiceNumber]),[1]!Tabla_cobros[DebtorNumber])</f>
        <v xml:space="preserve"> 40025</v>
      </c>
      <c r="C62" t="str" cm="1">
        <f t="array" ref="C62">_xlfn.XLOOKUP(A62,VALUE('[1]CUENTAS POR COBRAR'!C:C),'[1]CUENTAS POR COBRAR'!H:H)</f>
        <v>CSS- COORD.  ADMIN. DE CHIRIQUI</v>
      </c>
      <c r="D62" t="str" cm="1">
        <f t="array" ref="D62">_xlfn.XLOOKUP(A62,VALUE('[1]CUENTAS POR COBRAR'!C:C),'[1]CUENTAS POR COBRAR'!D:D)</f>
        <v>1FHS610001181-00027684</v>
      </c>
      <c r="E62" s="3" cm="1">
        <f t="array" ref="E62">_xlfn.XLOOKUP(A62,VALUE('[1]CUENTAS POR COBRAR'!C:C),'[1]CUENTAS POR COBRAR'!I:I)</f>
        <v>78.760000000000005</v>
      </c>
      <c r="F62" t="s">
        <v>564</v>
      </c>
      <c r="G62" s="2" t="s">
        <v>566</v>
      </c>
    </row>
    <row r="63" spans="1:7" x14ac:dyDescent="0.3">
      <c r="A63">
        <v>1164690</v>
      </c>
      <c r="B63" t="str" cm="1">
        <f t="array" ref="B63">_xlfn.XLOOKUP(A63,VALUE([1]!Tabla_cobros[InvoiceNumber]),[1]!Tabla_cobros[DebtorNumber])</f>
        <v xml:space="preserve"> 16177</v>
      </c>
      <c r="C63" t="str" cm="1">
        <f t="array" ref="C63">_xlfn.XLOOKUP(A63,VALUE('[1]CUENTAS POR COBRAR'!C:C),'[1]CUENTAS POR COBRAR'!H:H)</f>
        <v>MEDUCA (REGION DE PANAMA)</v>
      </c>
      <c r="D63" t="str" cm="1">
        <f t="array" ref="D63">_xlfn.XLOOKUP(A63,VALUE('[1]CUENTAS POR COBRAR'!C:C),'[1]CUENTAS POR COBRAR'!D:D)</f>
        <v>1FHS610001181-00033826</v>
      </c>
      <c r="E63" s="3" cm="1">
        <f t="array" ref="E63">_xlfn.XLOOKUP(A63,VALUE('[1]CUENTAS POR COBRAR'!C:C),'[1]CUENTAS POR COBRAR'!I:I)</f>
        <v>646.29999999999995</v>
      </c>
      <c r="F63" t="s">
        <v>564</v>
      </c>
      <c r="G63" s="2">
        <v>45148</v>
      </c>
    </row>
    <row r="64" spans="1:7" x14ac:dyDescent="0.3">
      <c r="A64">
        <v>1150359</v>
      </c>
      <c r="B64" t="str" cm="1">
        <f t="array" ref="B64">_xlfn.XLOOKUP(A64,VALUE([1]!Tabla_cobros[InvoiceNumber]),[1]!Tabla_cobros[DebtorNumber])</f>
        <v xml:space="preserve"> 12225</v>
      </c>
      <c r="C64" t="str" cm="1">
        <f t="array" ref="C64">_xlfn.XLOOKUP(A64,VALUE('[1]CUENTAS POR COBRAR'!C:C),'[1]CUENTAS POR COBRAR'!H:H)</f>
        <v>EMPRESA DE TRANSMISION ELECTRICA S.A.etesa</v>
      </c>
      <c r="D64" t="str" cm="1">
        <f t="array" ref="D64">_xlfn.XLOOKUP(A64,VALUE('[1]CUENTAS POR COBRAR'!C:C),'[1]CUENTAS POR COBRAR'!D:D)</f>
        <v>1FHS610001181-00029023</v>
      </c>
      <c r="E64" s="3" cm="1">
        <f t="array" ref="E64">_xlfn.XLOOKUP(A64,VALUE('[1]CUENTAS POR COBRAR'!C:C),'[1]CUENTAS POR COBRAR'!I:I)</f>
        <v>851.68</v>
      </c>
      <c r="F64" t="s">
        <v>564</v>
      </c>
      <c r="G64" s="2">
        <v>45207</v>
      </c>
    </row>
    <row r="65" spans="1:8" x14ac:dyDescent="0.3">
      <c r="A65">
        <v>1146546</v>
      </c>
      <c r="B65" t="str" cm="1">
        <f t="array" ref="B65">_xlfn.XLOOKUP(A65,VALUE([1]!Tabla_cobros[InvoiceNumber]),[1]!Tabla_cobros[DebtorNumber])</f>
        <v xml:space="preserve"> 50023</v>
      </c>
      <c r="C65" t="str" cm="1">
        <f t="array" ref="C65">_xlfn.XLOOKUP(A65,VALUE('[1]CUENTAS POR COBRAR'!C:C),'[1]CUENTAS POR COBRAR'!H:H)</f>
        <v>CAJA DE SEGURO SOCIAL(CHANGUINOLA)</v>
      </c>
      <c r="D65" t="str" cm="1">
        <f t="array" ref="D65">_xlfn.XLOOKUP(A65,VALUE('[1]CUENTAS POR COBRAR'!C:C),'[1]CUENTAS POR COBRAR'!D:D)</f>
        <v>1FHS610001181-00027698</v>
      </c>
      <c r="E65" s="3" cm="1">
        <f t="array" ref="E65">_xlfn.XLOOKUP(A65,VALUE('[1]CUENTAS POR COBRAR'!C:C),'[1]CUENTAS POR COBRAR'!I:I)</f>
        <v>215</v>
      </c>
      <c r="F65" t="s">
        <v>564</v>
      </c>
      <c r="G65" s="2">
        <v>45146</v>
      </c>
    </row>
    <row r="66" spans="1:8" x14ac:dyDescent="0.3">
      <c r="A66">
        <v>1150279</v>
      </c>
      <c r="B66" t="str" cm="1">
        <f t="array" ref="B66">_xlfn.XLOOKUP(A66,VALUE([1]!Tabla_cobros[InvoiceNumber]),[1]!Tabla_cobros[DebtorNumber])</f>
        <v xml:space="preserve"> 50111</v>
      </c>
      <c r="C66" t="str" cm="1">
        <f t="array" ref="C66">_xlfn.XLOOKUP(A66,VALUE('[1]CUENTAS POR COBRAR'!C:C),'[1]CUENTAS POR COBRAR'!H:H)</f>
        <v>C.S.S. HOSPITAL DE ALMIRANTE</v>
      </c>
      <c r="D66" t="str" cm="1">
        <f t="array" ref="D66">_xlfn.XLOOKUP(A66,VALUE('[1]CUENTAS POR COBRAR'!C:C),'[1]CUENTAS POR COBRAR'!D:D)</f>
        <v>1FHS610001181-00028949</v>
      </c>
      <c r="E66" s="3" cm="1">
        <f t="array" ref="E66">_xlfn.XLOOKUP(A66,VALUE('[1]CUENTAS POR COBRAR'!C:C),'[1]CUENTAS POR COBRAR'!I:I)</f>
        <v>0.23</v>
      </c>
      <c r="F66" t="s">
        <v>564</v>
      </c>
      <c r="G66" s="2">
        <v>45146</v>
      </c>
    </row>
    <row r="67" spans="1:8" x14ac:dyDescent="0.3">
      <c r="A67">
        <v>1142342</v>
      </c>
      <c r="B67" t="str" cm="1">
        <f t="array" ref="B67">_xlfn.XLOOKUP(A67,VALUE([1]!Tabla_cobros[InvoiceNumber]),[1]!Tabla_cobros[DebtorNumber])</f>
        <v xml:space="preserve"> 13540</v>
      </c>
      <c r="C67" t="str" cm="1">
        <f t="array" ref="C67">_xlfn.XLOOKUP(A67,VALUE('[1]CUENTAS POR COBRAR'!C:C),'[1]CUENTAS POR COBRAR'!H:H)</f>
        <v>MUNICIPIO DE PANAMA</v>
      </c>
      <c r="D67" t="str" cm="1">
        <f t="array" ref="D67">_xlfn.XLOOKUP(A67,VALUE('[1]CUENTAS POR COBRAR'!C:C),'[1]CUENTAS POR COBRAR'!D:D)</f>
        <v>1FHS610001181-00026325</v>
      </c>
      <c r="E67" s="3" cm="1">
        <f t="array" ref="E67">_xlfn.XLOOKUP(A67,VALUE('[1]CUENTAS POR COBRAR'!C:C),'[1]CUENTAS POR COBRAR'!I:I)</f>
        <v>220.21</v>
      </c>
      <c r="F67" t="s">
        <v>564</v>
      </c>
      <c r="G67" s="2">
        <v>45146</v>
      </c>
    </row>
    <row r="68" spans="1:8" x14ac:dyDescent="0.3">
      <c r="A68">
        <v>1162876</v>
      </c>
      <c r="B68" t="str" cm="1">
        <f t="array" ref="B68">_xlfn.XLOOKUP(A68,VALUE([1]!Tabla_cobros[InvoiceNumber]),[1]!Tabla_cobros[DebtorNumber])</f>
        <v xml:space="preserve"> 13540</v>
      </c>
      <c r="C68" t="str" cm="1">
        <f t="array" ref="C68">_xlfn.XLOOKUP(A68,VALUE('[1]CUENTAS POR COBRAR'!C:C),'[1]CUENTAS POR COBRAR'!H:H)</f>
        <v>MUNICIPIO DE PANAMA</v>
      </c>
      <c r="D68" t="str" cm="1">
        <f t="array" ref="D68">_xlfn.XLOOKUP(A68,VALUE('[1]CUENTAS POR COBRAR'!C:C),'[1]CUENTAS POR COBRAR'!D:D)</f>
        <v>1FHS610001181-00033248</v>
      </c>
      <c r="E68" s="3" cm="1">
        <f t="array" ref="E68">_xlfn.XLOOKUP(A68,VALUE('[1]CUENTAS POR COBRAR'!C:C),'[1]CUENTAS POR COBRAR'!I:I)</f>
        <v>3.22</v>
      </c>
      <c r="F68" t="s">
        <v>564</v>
      </c>
      <c r="G68" s="2">
        <v>45146</v>
      </c>
      <c r="H68">
        <v>76246</v>
      </c>
    </row>
    <row r="69" spans="1:8" x14ac:dyDescent="0.3">
      <c r="A69">
        <v>1146780</v>
      </c>
      <c r="B69" t="str" cm="1">
        <f t="array" ref="B69">_xlfn.XLOOKUP(A69,VALUE([1]!Tabla_cobros[InvoiceNumber]),[1]!Tabla_cobros[DebtorNumber])</f>
        <v xml:space="preserve"> 13540</v>
      </c>
      <c r="C69" t="str" cm="1">
        <f t="array" ref="C69">_xlfn.XLOOKUP(A69,VALUE('[1]CUENTAS POR COBRAR'!C:C),'[1]CUENTAS POR COBRAR'!H:H)</f>
        <v>MUNICIPIO DE PANAMA</v>
      </c>
      <c r="D69" t="str" cm="1">
        <f t="array" ref="D69">_xlfn.XLOOKUP(A69,VALUE('[1]CUENTAS POR COBRAR'!C:C),'[1]CUENTAS POR COBRAR'!D:D)</f>
        <v>1FHS610001181-00027803</v>
      </c>
      <c r="E69" s="3" cm="1">
        <f t="array" ref="E69">_xlfn.XLOOKUP(A69,VALUE('[1]CUENTAS POR COBRAR'!C:C),'[1]CUENTAS POR COBRAR'!I:I)</f>
        <v>227.8</v>
      </c>
      <c r="F69" t="s">
        <v>564</v>
      </c>
      <c r="G69" s="2">
        <v>45146</v>
      </c>
    </row>
    <row r="70" spans="1:8" x14ac:dyDescent="0.3">
      <c r="A70">
        <v>1120462</v>
      </c>
      <c r="B70" t="str" cm="1">
        <f t="array" ref="B70">_xlfn.XLOOKUP(A70,VALUE([1]!Tabla_cobros[InvoiceNumber]),[1]!Tabla_cobros[DebtorNumber])</f>
        <v xml:space="preserve"> 60023</v>
      </c>
      <c r="C70" t="str" cm="1">
        <f t="array" ref="C70">_xlfn.XLOOKUP(A70,VALUE('[1]CUENTAS POR COBRAR'!C:C),'[1]CUENTAS POR COBRAR'!H:H)</f>
        <v>HOSP.GUSTAVO COLLADO R.(EL VIGIA)C.S.S.</v>
      </c>
      <c r="D70" t="str" cm="1">
        <f t="array" ref="D70">_xlfn.XLOOKUP(A70,VALUE('[1]CUENTAS POR COBRAR'!C:C),'[1]CUENTAS POR COBRAR'!D:D)</f>
        <v>R/C PROV CENTRALES DIONME 07/09/2021  CK NAC 54739</v>
      </c>
      <c r="E70" s="3" cm="1">
        <f t="array" ref="E70">_xlfn.XLOOKUP(A70,VALUE('[1]CUENTAS POR COBRAR'!C:C),'[1]CUENTAS POR COBRAR'!I:I)</f>
        <v>-0.03</v>
      </c>
      <c r="F70" t="s">
        <v>564</v>
      </c>
      <c r="G70" s="2">
        <v>45024</v>
      </c>
    </row>
    <row r="71" spans="1:8" x14ac:dyDescent="0.3">
      <c r="A71">
        <v>1110873</v>
      </c>
      <c r="B71" t="str" cm="1">
        <f t="array" ref="B71">_xlfn.XLOOKUP(A71,VALUE([1]!Tabla_cobros[InvoiceNumber]),[1]!Tabla_cobros[DebtorNumber])</f>
        <v xml:space="preserve"> 11416</v>
      </c>
      <c r="C71" t="str" cm="1">
        <f t="array" ref="C71">_xlfn.XLOOKUP(A71,VALUE('[1]CUENTAS POR COBRAR'!C:C),'[1]CUENTAS POR COBRAR'!H:H)</f>
        <v>CENTRO DE SALUD DE TOCUMEN</v>
      </c>
      <c r="D71" t="str" cm="1">
        <f t="array" ref="D71">_xlfn.XLOOKUP(A71,VALUE('[1]CUENTAS POR COBRAR'!C:C),'[1]CUENTAS POR COBRAR'!D:D)</f>
        <v>1FHS610001181-00016948</v>
      </c>
      <c r="E71" s="3" cm="1">
        <f t="array" ref="E71">_xlfn.XLOOKUP(A71,VALUE('[1]CUENTAS POR COBRAR'!C:C),'[1]CUENTAS POR COBRAR'!I:I)</f>
        <v>387.88</v>
      </c>
      <c r="F71" t="s">
        <v>564</v>
      </c>
      <c r="G71" s="2">
        <v>45024</v>
      </c>
    </row>
    <row r="72" spans="1:8" x14ac:dyDescent="0.3">
      <c r="A72">
        <v>1150772</v>
      </c>
      <c r="B72" t="str" cm="1">
        <f t="array" ref="B72">_xlfn.XLOOKUP(A72,VALUE([1]!Tabla_cobros[InvoiceNumber]),[1]!Tabla_cobros[DebtorNumber])</f>
        <v xml:space="preserve"> 13891</v>
      </c>
      <c r="C72" t="str" cm="1">
        <f t="array" ref="C72">_xlfn.XLOOKUP(A72,VALUE('[1]CUENTAS POR COBRAR'!C:C),'[1]CUENTAS POR COBRAR'!H:H)</f>
        <v>POLICIA NACIONAL</v>
      </c>
      <c r="D72" t="str" cm="1">
        <f t="array" ref="D72">_xlfn.XLOOKUP(A72,VALUE('[1]CUENTAS POR COBRAR'!C:C),'[1]CUENTAS POR COBRAR'!D:D)</f>
        <v>1FHS610001181-00029135</v>
      </c>
      <c r="E72" s="3" cm="1">
        <f t="array" ref="E72">_xlfn.XLOOKUP(A72,VALUE('[1]CUENTAS POR COBRAR'!C:C),'[1]CUENTAS POR COBRAR'!I:I)</f>
        <v>3980.4</v>
      </c>
      <c r="F72" t="s">
        <v>564</v>
      </c>
      <c r="G72" s="2">
        <v>45024</v>
      </c>
    </row>
    <row r="73" spans="1:8" x14ac:dyDescent="0.3">
      <c r="A73">
        <v>1165661</v>
      </c>
      <c r="B73" t="str" cm="1">
        <f t="array" ref="B73">_xlfn.XLOOKUP(A73,VALUE([1]!Tabla_cobros[InvoiceNumber]),[1]!Tabla_cobros[DebtorNumber])</f>
        <v xml:space="preserve"> 13540</v>
      </c>
      <c r="C73" t="str" cm="1">
        <f t="array" ref="C73">_xlfn.XLOOKUP(A73,VALUE('[1]CUENTAS POR COBRAR'!C:C),'[1]CUENTAS POR COBRAR'!H:H)</f>
        <v>MUNICIPIO DE PANAMA</v>
      </c>
      <c r="D73" t="str" cm="1">
        <f t="array" ref="D73">_xlfn.XLOOKUP(A73,VALUE('[1]CUENTAS POR COBRAR'!C:C),'[1]CUENTAS POR COBRAR'!D:D)</f>
        <v>1FHS610001181-00034178</v>
      </c>
      <c r="E73" s="3" cm="1">
        <f t="array" ref="E73">_xlfn.XLOOKUP(A73,VALUE('[1]CUENTAS POR COBRAR'!C:C),'[1]CUENTAS POR COBRAR'!I:I)</f>
        <v>2.41</v>
      </c>
      <c r="F73" t="s">
        <v>564</v>
      </c>
      <c r="G73" s="2">
        <v>45024</v>
      </c>
      <c r="H73">
        <v>76247</v>
      </c>
    </row>
    <row r="74" spans="1:8" x14ac:dyDescent="0.3">
      <c r="A74">
        <v>1161284</v>
      </c>
      <c r="B74" t="str" cm="1">
        <f t="array" ref="B74">_xlfn.XLOOKUP(A74,VALUE([1]!Tabla_cobros[InvoiceNumber]),[1]!Tabla_cobros[DebtorNumber])</f>
        <v xml:space="preserve"> 14126</v>
      </c>
      <c r="C74" t="str" cm="1">
        <f t="array" ref="C74">_xlfn.XLOOKUP(A74,VALUE('[1]CUENTAS POR COBRAR'!C:C),'[1]CUENTAS POR COBRAR'!H:H)</f>
        <v>REGION SALUD GNOBE BUGLE</v>
      </c>
      <c r="D74" t="str" cm="1">
        <f t="array" ref="D74">_xlfn.XLOOKUP(A74,VALUE('[1]CUENTAS POR COBRAR'!C:C),'[1]CUENTAS POR COBRAR'!D:D)</f>
        <v>1FHS610001181-00032645</v>
      </c>
      <c r="E74" s="3" cm="1">
        <f t="array" ref="E74">_xlfn.XLOOKUP(A74,VALUE('[1]CUENTAS POR COBRAR'!C:C),'[1]CUENTAS POR COBRAR'!I:I)</f>
        <v>316.51</v>
      </c>
      <c r="F74" t="s">
        <v>564</v>
      </c>
      <c r="G74" s="2">
        <v>45024</v>
      </c>
    </row>
    <row r="75" spans="1:8" x14ac:dyDescent="0.3">
      <c r="A75">
        <v>1164702</v>
      </c>
      <c r="B75" t="str" cm="1">
        <f t="array" ref="B75">_xlfn.XLOOKUP(A75,VALUE([1]!Tabla_cobros[InvoiceNumber]),[1]!Tabla_cobros[DebtorNumber])</f>
        <v xml:space="preserve"> 13540</v>
      </c>
      <c r="C75" t="str" cm="1">
        <f t="array" ref="C75">_xlfn.XLOOKUP(A75,VALUE('[1]CUENTAS POR COBRAR'!C:C),'[1]CUENTAS POR COBRAR'!H:H)</f>
        <v>MUNICIPIO DE PANAMA</v>
      </c>
      <c r="D75" t="str" cm="1">
        <f t="array" ref="D75">_xlfn.XLOOKUP(A75,VALUE('[1]CUENTAS POR COBRAR'!C:C),'[1]CUENTAS POR COBRAR'!D:D)</f>
        <v>1FHS610001181-00033822</v>
      </c>
      <c r="E75" s="3" cm="1">
        <f t="array" ref="E75">_xlfn.XLOOKUP(A75,VALUE('[1]CUENTAS POR COBRAR'!C:C),'[1]CUENTAS POR COBRAR'!I:I)</f>
        <v>1.1299999999999999</v>
      </c>
      <c r="F75" t="s">
        <v>564</v>
      </c>
      <c r="G75" s="2">
        <v>45024</v>
      </c>
      <c r="H75">
        <v>76088</v>
      </c>
    </row>
    <row r="76" spans="1:8" x14ac:dyDescent="0.3">
      <c r="A76">
        <v>1139940</v>
      </c>
      <c r="B76" t="str" cm="1">
        <f t="array" ref="B76">_xlfn.XLOOKUP(A76,VALUE([1]!Tabla_cobros[InvoiceNumber]),[1]!Tabla_cobros[DebtorNumber])</f>
        <v xml:space="preserve"> 14521</v>
      </c>
      <c r="C76" t="str" cm="1">
        <f t="array" ref="C76">_xlfn.XLOOKUP(A76,VALUE('[1]CUENTAS POR COBRAR'!C:C),'[1]CUENTAS POR COBRAR'!H:H)</f>
        <v>SENACYT (SEC. NAC. Y TECNOLOGIA)</v>
      </c>
      <c r="D76" t="str" cm="1">
        <f t="array" ref="D76">_xlfn.XLOOKUP(A76,VALUE('[1]CUENTAS POR COBRAR'!C:C),'[1]CUENTAS POR COBRAR'!D:D)</f>
        <v>1FHS610001181-00025523</v>
      </c>
      <c r="E76" s="3" cm="1">
        <f t="array" ref="E76">_xlfn.XLOOKUP(A76,VALUE('[1]CUENTAS POR COBRAR'!C:C),'[1]CUENTAS POR COBRAR'!I:I)</f>
        <v>32</v>
      </c>
      <c r="F76" t="s">
        <v>564</v>
      </c>
      <c r="G76" s="2">
        <v>45024</v>
      </c>
    </row>
    <row r="77" spans="1:8" x14ac:dyDescent="0.3">
      <c r="A77">
        <v>1164037</v>
      </c>
      <c r="B77" t="str" cm="1">
        <f t="array" ref="B77">_xlfn.XLOOKUP(A77,VALUE([1]!Tabla_cobros[InvoiceNumber]),[1]!Tabla_cobros[DebtorNumber])</f>
        <v xml:space="preserve"> 13540</v>
      </c>
      <c r="C77" t="str" cm="1">
        <f t="array" ref="C77">_xlfn.XLOOKUP(A77,VALUE('[1]CUENTAS POR COBRAR'!C:C),'[1]CUENTAS POR COBRAR'!H:H)</f>
        <v>MUNICIPIO DE PANAMA</v>
      </c>
      <c r="D77" t="str" cm="1">
        <f t="array" ref="D77">_xlfn.XLOOKUP(A77,VALUE('[1]CUENTAS POR COBRAR'!C:C),'[1]CUENTAS POR COBRAR'!D:D)</f>
        <v>1FHS610001181-00033610</v>
      </c>
      <c r="E77" s="3" cm="1">
        <f t="array" ref="E77">_xlfn.XLOOKUP(A77,VALUE('[1]CUENTAS POR COBRAR'!C:C),'[1]CUENTAS POR COBRAR'!I:I)</f>
        <v>4.82</v>
      </c>
      <c r="F77" t="s">
        <v>564</v>
      </c>
      <c r="G77" s="2">
        <v>45024</v>
      </c>
      <c r="H77">
        <v>76089</v>
      </c>
    </row>
    <row r="78" spans="1:8" x14ac:dyDescent="0.3">
      <c r="A78">
        <v>1140828</v>
      </c>
      <c r="B78" t="str" cm="1">
        <f t="array" ref="B78">_xlfn.XLOOKUP(A78,VALUE([1]!Tabla_cobros[InvoiceNumber]),[1]!Tabla_cobros[DebtorNumber])</f>
        <v xml:space="preserve"> 14859</v>
      </c>
      <c r="C78" t="str" cm="1">
        <f t="array" ref="C78">_xlfn.XLOOKUP(A78,VALUE('[1]CUENTAS POR COBRAR'!C:C),'[1]CUENTAS POR COBRAR'!H:H)</f>
        <v>UNIVERSIDAD TECNOLOGICA DE PMA</v>
      </c>
      <c r="D78" t="str" cm="1">
        <f t="array" ref="D78">_xlfn.XLOOKUP(A78,VALUE('[1]CUENTAS POR COBRAR'!C:C),'[1]CUENTAS POR COBRAR'!D:D)</f>
        <v>1FHS610001181-00025897</v>
      </c>
      <c r="E78" s="3" cm="1">
        <f t="array" ref="E78">_xlfn.XLOOKUP(A78,VALUE('[1]CUENTAS POR COBRAR'!C:C),'[1]CUENTAS POR COBRAR'!I:I)</f>
        <v>40.49</v>
      </c>
      <c r="F78" t="s">
        <v>564</v>
      </c>
      <c r="G78" s="2">
        <v>45024</v>
      </c>
    </row>
    <row r="79" spans="1:8" x14ac:dyDescent="0.3">
      <c r="A79">
        <v>1163525</v>
      </c>
      <c r="B79" t="str" cm="1">
        <f t="array" ref="B79">_xlfn.XLOOKUP(A79,VALUE([1]!Tabla_cobros[InvoiceNumber]),[1]!Tabla_cobros[DebtorNumber])</f>
        <v xml:space="preserve"> 13540</v>
      </c>
      <c r="C79" t="str" cm="1">
        <f t="array" ref="C79">_xlfn.XLOOKUP(A79,VALUE('[1]CUENTAS POR COBRAR'!C:C),'[1]CUENTAS POR COBRAR'!H:H)</f>
        <v>MUNICIPIO DE PANAMA</v>
      </c>
      <c r="D79" t="str" cm="1">
        <f t="array" ref="D79">_xlfn.XLOOKUP(A79,VALUE('[1]CUENTAS POR COBRAR'!C:C),'[1]CUENTAS POR COBRAR'!D:D)</f>
        <v>1FHS610001181-00033448</v>
      </c>
      <c r="E79" s="3" cm="1">
        <f t="array" ref="E79">_xlfn.XLOOKUP(A79,VALUE('[1]CUENTAS POR COBRAR'!C:C),'[1]CUENTAS POR COBRAR'!I:I)</f>
        <v>1.27</v>
      </c>
      <c r="F79" t="s">
        <v>564</v>
      </c>
      <c r="G79" s="2">
        <v>45177</v>
      </c>
      <c r="H79">
        <v>76090</v>
      </c>
    </row>
    <row r="80" spans="1:8" x14ac:dyDescent="0.3">
      <c r="A80">
        <v>1154223</v>
      </c>
      <c r="B80" t="str" cm="1">
        <f t="array" ref="B80">_xlfn.XLOOKUP(A80,VALUE([1]!Tabla_cobros[InvoiceNumber]),[1]!Tabla_cobros[DebtorNumber])</f>
        <v xml:space="preserve"> 43015</v>
      </c>
      <c r="C80" t="str" cm="1">
        <f t="array" ref="C80">_xlfn.XLOOKUP(A80,VALUE('[1]CUENTAS POR COBRAR'!C:C),'[1]CUENTAS POR COBRAR'!H:H)</f>
        <v>MEDUCA (REGIONAL DE CHIRIQUI)</v>
      </c>
      <c r="D80" t="str" cm="1">
        <f t="array" ref="D80">_xlfn.XLOOKUP(A80,VALUE('[1]CUENTAS POR COBRAR'!C:C),'[1]CUENTAS POR COBRAR'!D:D)</f>
        <v>1FHS610001181-00030284</v>
      </c>
      <c r="E80" s="3" cm="1">
        <f t="array" ref="E80">_xlfn.XLOOKUP(A80,VALUE('[1]CUENTAS POR COBRAR'!C:C),'[1]CUENTAS POR COBRAR'!I:I)</f>
        <v>118.73</v>
      </c>
      <c r="F80" t="s">
        <v>564</v>
      </c>
      <c r="G80" s="2">
        <v>45024</v>
      </c>
    </row>
    <row r="81" spans="1:7" x14ac:dyDescent="0.3">
      <c r="A81">
        <v>1169834</v>
      </c>
      <c r="B81" t="str" cm="1">
        <f t="array" ref="B81">_xlfn.XLOOKUP(A81,VALUE([1]!Tabla_cobros[InvoiceNumber]),[1]!Tabla_cobros[DebtorNumber])</f>
        <v xml:space="preserve"> 43015</v>
      </c>
      <c r="C81" t="str" cm="1">
        <f t="array" ref="C81">_xlfn.XLOOKUP(A81,VALUE('[1]CUENTAS POR COBRAR'!C:C),'[1]CUENTAS POR COBRAR'!H:H)</f>
        <v>MEDUCA (REGIONAL DE CHIRIQUI)</v>
      </c>
      <c r="D81" t="str" cm="1">
        <f t="array" ref="D81">_xlfn.XLOOKUP(A81,VALUE('[1]CUENTAS POR COBRAR'!C:C),'[1]CUENTAS POR COBRAR'!D:D)</f>
        <v>NACIONAL609</v>
      </c>
      <c r="E81" s="3" cm="1">
        <f t="array" ref="E81">_xlfn.XLOOKUP(A81,VALUE('[1]CUENTAS POR COBRAR'!C:C),'[1]CUENTAS POR COBRAR'!I:I)</f>
        <v>-3.46</v>
      </c>
      <c r="F81" t="s">
        <v>564</v>
      </c>
      <c r="G81" s="2">
        <v>45115</v>
      </c>
    </row>
    <row r="82" spans="1:7" x14ac:dyDescent="0.3">
      <c r="A82">
        <v>1169776</v>
      </c>
      <c r="B82" t="str" cm="1">
        <f t="array" ref="B82">_xlfn.XLOOKUP(A82,VALUE([1]!Tabla_cobros[InvoiceNumber]),[1]!Tabla_cobros[DebtorNumber])</f>
        <v xml:space="preserve"> 14126</v>
      </c>
      <c r="C82" t="str" cm="1">
        <f t="array" ref="C82">_xlfn.XLOOKUP(A82,VALUE('[1]CUENTAS POR COBRAR'!C:C),'[1]CUENTAS POR COBRAR'!H:H)</f>
        <v>REGION SALUD GNOBE BUGLE</v>
      </c>
      <c r="D82" t="str" cm="1">
        <f t="array" ref="D82">_xlfn.XLOOKUP(A82,VALUE('[1]CUENTAS POR COBRAR'!C:C),'[1]CUENTAS POR COBRAR'!D:D)</f>
        <v>1FHS610001181-00035392</v>
      </c>
      <c r="E82" s="3" cm="1">
        <f t="array" ref="E82">_xlfn.XLOOKUP(A82,VALUE('[1]CUENTAS POR COBRAR'!C:C),'[1]CUENTAS POR COBRAR'!I:I)</f>
        <v>8.9600000000000009</v>
      </c>
      <c r="F82" t="s">
        <v>564</v>
      </c>
      <c r="G82" s="2">
        <v>45115</v>
      </c>
    </row>
    <row r="83" spans="1:7" x14ac:dyDescent="0.3">
      <c r="A83">
        <v>1154300</v>
      </c>
      <c r="B83" t="str" cm="1">
        <f t="array" ref="B83">_xlfn.XLOOKUP(A83,VALUE([1]!Tabla_cobros[InvoiceNumber]),[1]!Tabla_cobros[DebtorNumber])</f>
        <v xml:space="preserve"> 43015</v>
      </c>
      <c r="C83" t="str" cm="1">
        <f t="array" ref="C83">_xlfn.XLOOKUP(A83,VALUE('[1]CUENTAS POR COBRAR'!C:C),'[1]CUENTAS POR COBRAR'!H:H)</f>
        <v>MEDUCA (REGIONAL DE CHIRIQUI)</v>
      </c>
      <c r="D83" t="str" cm="1">
        <f t="array" ref="D83">_xlfn.XLOOKUP(A83,VALUE('[1]CUENTAS POR COBRAR'!C:C),'[1]CUENTAS POR COBRAR'!D:D)</f>
        <v>1FHS610001181-00030347</v>
      </c>
      <c r="E83" s="3" cm="1">
        <f t="array" ref="E83">_xlfn.XLOOKUP(A83,VALUE('[1]CUENTAS POR COBRAR'!C:C),'[1]CUENTAS POR COBRAR'!I:I)</f>
        <v>109.93</v>
      </c>
      <c r="F83" t="s">
        <v>564</v>
      </c>
      <c r="G83" s="2">
        <v>45146</v>
      </c>
    </row>
    <row r="84" spans="1:7" x14ac:dyDescent="0.3">
      <c r="A84">
        <v>1165091</v>
      </c>
      <c r="B84" t="str" cm="1">
        <f t="array" ref="B84">_xlfn.XLOOKUP(A84,VALUE([1]!Tabla_cobros[InvoiceNumber]),[1]!Tabla_cobros[DebtorNumber])</f>
        <v xml:space="preserve"> 13536</v>
      </c>
      <c r="C84" t="str" cm="1">
        <f t="array" ref="C84">_xlfn.XLOOKUP(A84,VALUE('[1]CUENTAS POR COBRAR'!C:C),'[1]CUENTAS POR COBRAR'!H:H)</f>
        <v>ORGANO JUDICIAL</v>
      </c>
      <c r="D84" t="str" cm="1">
        <f t="array" ref="D84">_xlfn.XLOOKUP(A84,VALUE('[1]CUENTAS POR COBRAR'!C:C),'[1]CUENTAS POR COBRAR'!D:D)</f>
        <v>1FHS610001181-00034002</v>
      </c>
      <c r="E84" s="3" cm="1">
        <f t="array" ref="E84">_xlfn.XLOOKUP(A84,VALUE('[1]CUENTAS POR COBRAR'!C:C),'[1]CUENTAS POR COBRAR'!I:I)</f>
        <v>4.1500000000000004</v>
      </c>
      <c r="F84" t="s">
        <v>564</v>
      </c>
      <c r="G84" s="2">
        <v>45177</v>
      </c>
    </row>
    <row r="85" spans="1:7" x14ac:dyDescent="0.3">
      <c r="A85">
        <v>1135671</v>
      </c>
      <c r="B85" t="str" cm="1">
        <f t="array" ref="B85">_xlfn.XLOOKUP(A85,VALUE([1]!Tabla_cobros[InvoiceNumber]),[1]!Tabla_cobros[DebtorNumber])</f>
        <v xml:space="preserve"> 60391</v>
      </c>
      <c r="C85" t="str" cm="1">
        <f t="array" ref="C85">_xlfn.XLOOKUP(A85,VALUE('[1]CUENTAS POR COBRAR'!C:C),'[1]CUENTAS POR COBRAR'!H:H)</f>
        <v>MEDUCA ( REGIONAL DE PROV. CENTRALES)</v>
      </c>
      <c r="D85" t="str" cm="1">
        <f t="array" ref="D85">_xlfn.XLOOKUP(A85,VALUE('[1]CUENTAS POR COBRAR'!C:C),'[1]CUENTAS POR COBRAR'!D:D)</f>
        <v>1FHS610001181-00024148</v>
      </c>
      <c r="E85" s="3" cm="1">
        <f t="array" ref="E85">_xlfn.XLOOKUP(A85,VALUE('[1]CUENTAS POR COBRAR'!C:C),'[1]CUENTAS POR COBRAR'!I:I)</f>
        <v>116.6</v>
      </c>
      <c r="F85" t="s">
        <v>564</v>
      </c>
      <c r="G85" s="2">
        <v>45146</v>
      </c>
    </row>
    <row r="86" spans="1:7" x14ac:dyDescent="0.3">
      <c r="A86">
        <v>1173862</v>
      </c>
      <c r="B86" t="str" cm="1">
        <f t="array" ref="B86">_xlfn.XLOOKUP(A86,VALUE([1]!Tabla_cobros[InvoiceNumber]),[1]!Tabla_cobros[DebtorNumber])</f>
        <v xml:space="preserve"> 13542</v>
      </c>
      <c r="C86" t="str" cm="1">
        <f t="array" ref="C86">_xlfn.XLOOKUP(A86,VALUE('[1]CUENTAS POR COBRAR'!C:C),'[1]CUENTAS POR COBRAR'!H:H)</f>
        <v>CENTRO DE SALUD 24 DE DICIEMBRE</v>
      </c>
      <c r="D86" t="str" cm="1">
        <f t="array" ref="D86">_xlfn.XLOOKUP(A86,VALUE('[1]CUENTAS POR COBRAR'!C:C),'[1]CUENTAS POR COBRAR'!D:D)</f>
        <v>1FHS610001181-00036661</v>
      </c>
      <c r="E86" s="3" cm="1">
        <f t="array" ref="E86">_xlfn.XLOOKUP(A86,VALUE('[1]CUENTAS POR COBRAR'!C:C),'[1]CUENTAS POR COBRAR'!I:I)</f>
        <v>196.4</v>
      </c>
      <c r="F86" t="s">
        <v>564</v>
      </c>
      <c r="G86" s="2">
        <v>45238</v>
      </c>
    </row>
    <row r="87" spans="1:7" x14ac:dyDescent="0.3">
      <c r="A87">
        <v>1171345</v>
      </c>
      <c r="B87" t="str" cm="1">
        <f t="array" ref="B87">_xlfn.XLOOKUP(A87,VALUE([1]!Tabla_cobros[InvoiceNumber]),[1]!Tabla_cobros[DebtorNumber])</f>
        <v xml:space="preserve"> 43015</v>
      </c>
      <c r="C87" t="str" cm="1">
        <f t="array" ref="C87">_xlfn.XLOOKUP(A87,VALUE('[1]CUENTAS POR COBRAR'!C:C),'[1]CUENTAS POR COBRAR'!H:H)</f>
        <v>MEDUCA (REGIONAL DE CHIRIQUI)</v>
      </c>
      <c r="D87" t="str" cm="1">
        <f t="array" ref="D87">_xlfn.XLOOKUP(A87,VALUE('[1]CUENTAS POR COBRAR'!C:C),'[1]CUENTAS POR COBRAR'!D:D)</f>
        <v>1FHS610001181-00035866</v>
      </c>
      <c r="E87" s="3" cm="1">
        <f t="array" ref="E87">_xlfn.XLOOKUP(A87,VALUE('[1]CUENTAS POR COBRAR'!C:C),'[1]CUENTAS POR COBRAR'!I:I)</f>
        <v>165.89</v>
      </c>
      <c r="F87" t="s">
        <v>564</v>
      </c>
      <c r="G87" s="2">
        <v>45024</v>
      </c>
    </row>
    <row r="88" spans="1:7" x14ac:dyDescent="0.3">
      <c r="A88">
        <v>1161543</v>
      </c>
      <c r="B88" t="str" cm="1">
        <f t="array" ref="B88">_xlfn.XLOOKUP(A88,VALUE([1]!Tabla_cobros[InvoiceNumber]),[1]!Tabla_cobros[DebtorNumber])</f>
        <v xml:space="preserve"> 40527</v>
      </c>
      <c r="C88" t="str" cm="1">
        <f t="array" ref="C88">_xlfn.XLOOKUP(A88,VALUE('[1]CUENTAS POR COBRAR'!C:C),'[1]CUENTAS POR COBRAR'!H:H)</f>
        <v>CSS - COORDINACION ADMINISTRATIVA DE CHIRIQUI</v>
      </c>
      <c r="D88" t="str" cm="1">
        <f t="array" ref="D88">_xlfn.XLOOKUP(A88,VALUE('[1]CUENTAS POR COBRAR'!C:C),'[1]CUENTAS POR COBRAR'!D:D)</f>
        <v>1FHS610001181-00032744</v>
      </c>
      <c r="E88" s="3" cm="1">
        <f t="array" ref="E88">_xlfn.XLOOKUP(A88,VALUE('[1]CUENTAS POR COBRAR'!C:C),'[1]CUENTAS POR COBRAR'!I:I)</f>
        <v>1298.76</v>
      </c>
      <c r="F88" t="s">
        <v>564</v>
      </c>
      <c r="G88" s="2">
        <v>45177</v>
      </c>
    </row>
    <row r="89" spans="1:7" x14ac:dyDescent="0.3">
      <c r="A89">
        <v>1142380</v>
      </c>
      <c r="B89" t="str" cm="1">
        <f t="array" ref="B89">_xlfn.XLOOKUP(A89,VALUE([1]!Tabla_cobros[InvoiceNumber]),[1]!Tabla_cobros[DebtorNumber])</f>
        <v xml:space="preserve"> 50505</v>
      </c>
      <c r="C89" t="str" cm="1">
        <f t="array" ref="C89">_xlfn.XLOOKUP(A89,VALUE('[1]CUENTAS POR COBRAR'!C:C),'[1]CUENTAS POR COBRAR'!H:H)</f>
        <v>HOSPITAL DE CHIRIQUI GRANDE</v>
      </c>
      <c r="D89" t="str" cm="1">
        <f t="array" ref="D89">_xlfn.XLOOKUP(A89,VALUE('[1]CUENTAS POR COBRAR'!C:C),'[1]CUENTAS POR COBRAR'!D:D)</f>
        <v>1FHS610001181-00003382</v>
      </c>
      <c r="E89" s="3" cm="1">
        <f t="array" ref="E89">_xlfn.XLOOKUP(A89,VALUE('[1]CUENTAS POR COBRAR'!C:C),'[1]CUENTAS POR COBRAR'!I:I)</f>
        <v>-0.01</v>
      </c>
      <c r="F89" t="s">
        <v>573</v>
      </c>
      <c r="G89" s="2">
        <v>45146</v>
      </c>
    </row>
    <row r="90" spans="1:7" x14ac:dyDescent="0.3">
      <c r="A90">
        <v>1165600</v>
      </c>
      <c r="B90" t="str" cm="1">
        <f t="array" ref="B90">_xlfn.XLOOKUP(A90,VALUE([1]!Tabla_cobros[InvoiceNumber]),[1]!Tabla_cobros[DebtorNumber])</f>
        <v xml:space="preserve"> 41564</v>
      </c>
      <c r="C90" t="str" cm="1">
        <f t="array" ref="C90">_xlfn.XLOOKUP(A90,VALUE('[1]CUENTAS POR COBRAR'!C:C),'[1]CUENTAS POR COBRAR'!H:H)</f>
        <v>C.S.S. / HOSPITAL RAFAEL HERNÁNDEZ L.</v>
      </c>
      <c r="D90" t="str" cm="1">
        <f t="array" ref="D90">_xlfn.XLOOKUP(A90,VALUE('[1]CUENTAS POR COBRAR'!C:C),'[1]CUENTAS POR COBRAR'!D:D)</f>
        <v>1FHS610001181-00034141</v>
      </c>
      <c r="E90" s="3" cm="1">
        <f t="array" ref="E90">_xlfn.XLOOKUP(A90,VALUE('[1]CUENTAS POR COBRAR'!C:C),'[1]CUENTAS POR COBRAR'!I:I)</f>
        <v>31.89</v>
      </c>
      <c r="F90" t="s">
        <v>564</v>
      </c>
      <c r="G90" s="2">
        <v>45177</v>
      </c>
    </row>
    <row r="91" spans="1:7" x14ac:dyDescent="0.3">
      <c r="A91">
        <v>1164661</v>
      </c>
      <c r="B91" t="str" cm="1">
        <f t="array" ref="B91">_xlfn.XLOOKUP(A91,VALUE([1]!Tabla_cobros[InvoiceNumber]),[1]!Tabla_cobros[DebtorNumber])</f>
        <v xml:space="preserve"> 60226</v>
      </c>
      <c r="C91" t="str" cm="1">
        <f t="array" ref="C91">_xlfn.XLOOKUP(A91,VALUE('[1]CUENTAS POR COBRAR'!C:C),'[1]CUENTAS POR COBRAR'!H:H)</f>
        <v>POLICLINICA MANUEL DE JESUS ROJAS</v>
      </c>
      <c r="D91" t="str" cm="1">
        <f t="array" ref="D91">_xlfn.XLOOKUP(A91,VALUE('[1]CUENTAS POR COBRAR'!C:C),'[1]CUENTAS POR COBRAR'!D:D)</f>
        <v>1FHS610001181-00033818</v>
      </c>
      <c r="E91" s="3" cm="1">
        <f t="array" ref="E91">_xlfn.XLOOKUP(A91,VALUE('[1]CUENTAS POR COBRAR'!C:C),'[1]CUENTAS POR COBRAR'!I:I)</f>
        <v>1.04</v>
      </c>
      <c r="F91" t="s">
        <v>564</v>
      </c>
      <c r="G91" s="2" t="s">
        <v>566</v>
      </c>
    </row>
    <row r="92" spans="1:7" x14ac:dyDescent="0.3">
      <c r="A92">
        <v>1159954</v>
      </c>
      <c r="B92" t="str" cm="1">
        <f t="array" ref="B92">_xlfn.XLOOKUP(A92,VALUE([1]!Tabla_cobros[InvoiceNumber]),[1]!Tabla_cobros[DebtorNumber])</f>
        <v xml:space="preserve"> 60210</v>
      </c>
      <c r="C92" t="str" cm="1">
        <f t="array" ref="C92">_xlfn.XLOOKUP(A92,VALUE('[1]CUENTAS POR COBRAR'!C:C),'[1]CUENTAS POR COBRAR'!H:H)</f>
        <v>C.S.S. POLICLINICA ROBERTO RAMIREZ DE DIEGO</v>
      </c>
      <c r="D92" t="str" cm="1">
        <f t="array" ref="D92">_xlfn.XLOOKUP(A92,VALUE('[1]CUENTAS POR COBRAR'!C:C),'[1]CUENTAS POR COBRAR'!D:D)</f>
        <v>1FHS610001181-00032204</v>
      </c>
      <c r="E92" s="3" cm="1">
        <f t="array" ref="E92">_xlfn.XLOOKUP(A92,VALUE('[1]CUENTAS POR COBRAR'!C:C),'[1]CUENTAS POR COBRAR'!I:I)</f>
        <v>11.66</v>
      </c>
      <c r="F92" t="s">
        <v>564</v>
      </c>
      <c r="G92" s="2" t="s">
        <v>566</v>
      </c>
    </row>
    <row r="93" spans="1:7" x14ac:dyDescent="0.3">
      <c r="A93">
        <v>1166120</v>
      </c>
      <c r="B93" t="str" cm="1">
        <f t="array" ref="B93">_xlfn.XLOOKUP(A93,VALUE([1]!Tabla_cobros[InvoiceNumber]),[1]!Tabla_cobros[DebtorNumber])</f>
        <v xml:space="preserve"> 41564</v>
      </c>
      <c r="C93" t="str" cm="1">
        <f t="array" ref="C93">_xlfn.XLOOKUP(A93,VALUE('[1]CUENTAS POR COBRAR'!C:C),'[1]CUENTAS POR COBRAR'!H:H)</f>
        <v>C.S.S. / HOSPITAL RAFAEL HERNÁNDEZ L.</v>
      </c>
      <c r="D93" t="str" cm="1">
        <f t="array" ref="D93">_xlfn.XLOOKUP(A93,VALUE('[1]CUENTAS POR COBRAR'!C:C),'[1]CUENTAS POR COBRAR'!D:D)</f>
        <v>1FHS610001181-00034294</v>
      </c>
      <c r="E93" s="3" cm="1">
        <f t="array" ref="E93">_xlfn.XLOOKUP(A93,VALUE('[1]CUENTAS POR COBRAR'!C:C),'[1]CUENTAS POR COBRAR'!I:I)</f>
        <v>396</v>
      </c>
      <c r="F93" t="s">
        <v>573</v>
      </c>
      <c r="G93" s="2" t="s">
        <v>566</v>
      </c>
    </row>
    <row r="94" spans="1:7" x14ac:dyDescent="0.3">
      <c r="A94">
        <v>1075085</v>
      </c>
      <c r="B94" t="str" cm="1">
        <f t="array" ref="B94">_xlfn.XLOOKUP(A94,VALUE([1]!Tabla_cobros[InvoiceNumber]),[1]!Tabla_cobros[DebtorNumber])</f>
        <v xml:space="preserve"> 13141</v>
      </c>
      <c r="C94" t="str" cm="1">
        <f t="array" ref="C94">_xlfn.XLOOKUP(A94,VALUE('[1]CUENTAS POR COBRAR'!C:C),'[1]CUENTAS POR COBRAR'!H:H)</f>
        <v>MINISTERIO DE SALUD</v>
      </c>
      <c r="D94" t="str" cm="1">
        <f t="array" ref="D94">_xlfn.XLOOKUP(A94,VALUE('[1]CUENTAS POR COBRAR'!C:C),'[1]CUENTAS POR COBRAR'!D:D)</f>
        <v>1FHS610001181-00007278</v>
      </c>
      <c r="E94" s="3" cm="1">
        <f t="array" ref="E94">_xlfn.XLOOKUP(A94,VALUE('[1]CUENTAS POR COBRAR'!C:C),'[1]CUENTAS POR COBRAR'!I:I)</f>
        <v>1685.25</v>
      </c>
      <c r="F94" t="s">
        <v>564</v>
      </c>
      <c r="G94" s="2" t="s">
        <v>566</v>
      </c>
    </row>
    <row r="95" spans="1:7" x14ac:dyDescent="0.3">
      <c r="A95">
        <v>1136237</v>
      </c>
      <c r="B95" t="str" cm="1">
        <f t="array" ref="B95">_xlfn.XLOOKUP(A95,VALUE([1]!Tabla_cobros[InvoiceNumber]),[1]!Tabla_cobros[DebtorNumber])</f>
        <v xml:space="preserve"> 60362</v>
      </c>
      <c r="C95" t="str" cm="1">
        <f t="array" ref="C95">_xlfn.XLOOKUP(A95,VALUE('[1]CUENTAS POR COBRAR'!C:C),'[1]CUENTAS POR COBRAR'!H:H)</f>
        <v>HOSPITAL DR. EZEQUIEL ABADIA(SONA)</v>
      </c>
      <c r="D95" t="str" cm="1">
        <f t="array" ref="D95">_xlfn.XLOOKUP(A95,VALUE('[1]CUENTAS POR COBRAR'!C:C),'[1]CUENTAS POR COBRAR'!D:D)</f>
        <v>1FHS610001181-00024334</v>
      </c>
      <c r="E95" s="3" cm="1">
        <f t="array" ref="E95">_xlfn.XLOOKUP(A95,VALUE('[1]CUENTAS POR COBRAR'!C:C),'[1]CUENTAS POR COBRAR'!I:I)</f>
        <v>13.31</v>
      </c>
      <c r="F95" t="s">
        <v>564</v>
      </c>
      <c r="G95" s="2" t="s">
        <v>566</v>
      </c>
    </row>
    <row r="96" spans="1:7" x14ac:dyDescent="0.3">
      <c r="A96">
        <v>1155878</v>
      </c>
      <c r="B96" t="str" cm="1">
        <f t="array" ref="B96">_xlfn.XLOOKUP(A96,VALUE([1]!Tabla_cobros[InvoiceNumber]),[1]!Tabla_cobros[DebtorNumber])</f>
        <v xml:space="preserve"> 61386</v>
      </c>
      <c r="C96" t="str" cm="1">
        <f t="array" ref="C96">_xlfn.XLOOKUP(A96,VALUE('[1]CUENTAS POR COBRAR'!C:C),'[1]CUENTAS POR COBRAR'!H:H)</f>
        <v>CSS- COORD.  ADMIN.DE VERAGUAS</v>
      </c>
      <c r="D96" t="str" cm="1">
        <f t="array" ref="D96">_xlfn.XLOOKUP(A96,VALUE('[1]CUENTAS POR COBRAR'!C:C),'[1]CUENTAS POR COBRAR'!D:D)</f>
        <v>1FHS610001181-00030816</v>
      </c>
      <c r="E96" s="3" cm="1">
        <f t="array" ref="E96">_xlfn.XLOOKUP(A96,VALUE('[1]CUENTAS POR COBRAR'!C:C),'[1]CUENTAS POR COBRAR'!I:I)</f>
        <v>303.36</v>
      </c>
      <c r="F96" t="s">
        <v>564</v>
      </c>
      <c r="G96" s="2" t="s">
        <v>566</v>
      </c>
    </row>
    <row r="97" spans="1:7" x14ac:dyDescent="0.3">
      <c r="A97">
        <v>1153360</v>
      </c>
      <c r="B97" t="str" cm="1">
        <f t="array" ref="B97">_xlfn.XLOOKUP(A97,VALUE([1]!Tabla_cobros[InvoiceNumber]),[1]!Tabla_cobros[DebtorNumber])</f>
        <v xml:space="preserve"> 43015</v>
      </c>
      <c r="C97" t="str" cm="1">
        <f t="array" ref="C97">_xlfn.XLOOKUP(A97,VALUE('[1]CUENTAS POR COBRAR'!C:C),'[1]CUENTAS POR COBRAR'!H:H)</f>
        <v>MEDUCA (REGIONAL DE CHIRIQUI)</v>
      </c>
      <c r="D97" t="str" cm="1">
        <f t="array" ref="D97">_xlfn.XLOOKUP(A97,VALUE('[1]CUENTAS POR COBRAR'!C:C),'[1]CUENTAS POR COBRAR'!D:D)</f>
        <v>1FHS610001181-00029994</v>
      </c>
      <c r="E97" s="3" cm="1">
        <f t="array" ref="E97">_xlfn.XLOOKUP(A97,VALUE('[1]CUENTAS POR COBRAR'!C:C),'[1]CUENTAS POR COBRAR'!I:I)</f>
        <v>165.3</v>
      </c>
      <c r="F97" t="s">
        <v>564</v>
      </c>
      <c r="G97" s="2" t="s">
        <v>566</v>
      </c>
    </row>
    <row r="98" spans="1:7" x14ac:dyDescent="0.3">
      <c r="A98">
        <v>1154505</v>
      </c>
      <c r="B98" t="str" cm="1">
        <f t="array" ref="B98">_xlfn.XLOOKUP(A98,VALUE([1]!Tabla_cobros[InvoiceNumber]),[1]!Tabla_cobros[DebtorNumber])</f>
        <v xml:space="preserve"> 43015</v>
      </c>
      <c r="C98" t="str" cm="1">
        <f t="array" ref="C98">_xlfn.XLOOKUP(A98,VALUE('[1]CUENTAS POR COBRAR'!C:C),'[1]CUENTAS POR COBRAR'!H:H)</f>
        <v>MEDUCA (REGIONAL DE CHIRIQUI)</v>
      </c>
      <c r="D98" t="str" cm="1">
        <f t="array" ref="D98">_xlfn.XLOOKUP(A98,VALUE('[1]CUENTAS POR COBRAR'!C:C),'[1]CUENTAS POR COBRAR'!D:D)</f>
        <v>1FHS610001181-00030420</v>
      </c>
      <c r="E98" s="3" cm="1">
        <f t="array" ref="E98">_xlfn.XLOOKUP(A98,VALUE('[1]CUENTAS POR COBRAR'!C:C),'[1]CUENTAS POR COBRAR'!I:I)</f>
        <v>196.23</v>
      </c>
      <c r="F98" t="s">
        <v>573</v>
      </c>
      <c r="G98" s="2" t="s">
        <v>566</v>
      </c>
    </row>
    <row r="99" spans="1:7" x14ac:dyDescent="0.3">
      <c r="A99">
        <v>1170276</v>
      </c>
      <c r="B99" t="str" cm="1">
        <f t="array" ref="B99">_xlfn.XLOOKUP(A99,VALUE([1]!Tabla_cobros[InvoiceNumber]),[1]!Tabla_cobros[DebtorNumber])</f>
        <v xml:space="preserve"> 61381</v>
      </c>
      <c r="C99" t="str" cm="1">
        <f t="array" ref="C99">_xlfn.XLOOKUP(A99,VALUE('[1]CUENTAS POR COBRAR'!C:C),'[1]CUENTAS POR COBRAR'!H:H)</f>
        <v>CSS- COORD. ADMIN DE LOS SANTOS</v>
      </c>
      <c r="D99" t="str" cm="1">
        <f t="array" ref="D99">_xlfn.XLOOKUP(A99,VALUE('[1]CUENTAS POR COBRAR'!C:C),'[1]CUENTAS POR COBRAR'!D:D)</f>
        <v>1FHS610001181-00035566</v>
      </c>
      <c r="E99" s="3" cm="1">
        <f t="array" ref="E99">_xlfn.XLOOKUP(A99,VALUE('[1]CUENTAS POR COBRAR'!C:C),'[1]CUENTAS POR COBRAR'!I:I)</f>
        <v>280.14</v>
      </c>
      <c r="F99" t="s">
        <v>564</v>
      </c>
      <c r="G99" s="2" t="s">
        <v>566</v>
      </c>
    </row>
    <row r="100" spans="1:7" x14ac:dyDescent="0.3">
      <c r="A100">
        <v>1171293</v>
      </c>
      <c r="B100" t="str" cm="1">
        <f t="array" ref="B100">_xlfn.XLOOKUP(A100,VALUE([1]!Tabla_cobros[InvoiceNumber]),[1]!Tabla_cobros[DebtorNumber])</f>
        <v xml:space="preserve"> 13848</v>
      </c>
      <c r="C100" t="str" cm="1">
        <f t="array" ref="C100">_xlfn.XLOOKUP(A100,VALUE('[1]CUENTAS POR COBRAR'!C:C),'[1]CUENTAS POR COBRAR'!H:H)</f>
        <v>POLIC. DR. CARLOS N. BRIN</v>
      </c>
      <c r="D100" t="str" cm="1">
        <f t="array" ref="D100">_xlfn.XLOOKUP(A100,VALUE('[1]CUENTAS POR COBRAR'!C:C),'[1]CUENTAS POR COBRAR'!D:D)</f>
        <v>1FHS610001181-00035851</v>
      </c>
      <c r="E100" s="3" cm="1">
        <f t="array" ref="E100">_xlfn.XLOOKUP(A100,VALUE('[1]CUENTAS POR COBRAR'!C:C),'[1]CUENTAS POR COBRAR'!I:I)</f>
        <v>0.35</v>
      </c>
      <c r="F100" t="s">
        <v>564</v>
      </c>
      <c r="G100" s="2" t="s">
        <v>566</v>
      </c>
    </row>
    <row r="101" spans="1:7" x14ac:dyDescent="0.3">
      <c r="A101">
        <v>1152095</v>
      </c>
      <c r="B101" t="str" cm="1">
        <f t="array" ref="B101">_xlfn.XLOOKUP(A101,VALUE([1]!Tabla_cobros[InvoiceNumber]),[1]!Tabla_cobros[DebtorNumber])</f>
        <v xml:space="preserve"> 43015</v>
      </c>
      <c r="C101" t="str" cm="1">
        <f t="array" ref="C101">_xlfn.XLOOKUP(A101,VALUE('[1]CUENTAS POR COBRAR'!C:C),'[1]CUENTAS POR COBRAR'!H:H)</f>
        <v>MEDUCA (REGIONAL DE CHIRIQUI)</v>
      </c>
      <c r="D101" t="str" cm="1">
        <f t="array" ref="D101">_xlfn.XLOOKUP(A101,VALUE('[1]CUENTAS POR COBRAR'!C:C),'[1]CUENTAS POR COBRAR'!D:D)</f>
        <v>1FHS610001181-00029550</v>
      </c>
      <c r="E101" s="3" cm="1">
        <f t="array" ref="E101">_xlfn.XLOOKUP(A101,VALUE('[1]CUENTAS POR COBRAR'!C:C),'[1]CUENTAS POR COBRAR'!I:I)</f>
        <v>111.06</v>
      </c>
      <c r="F101" t="s">
        <v>574</v>
      </c>
      <c r="G101" s="2" t="s">
        <v>566</v>
      </c>
    </row>
    <row r="102" spans="1:7" x14ac:dyDescent="0.3">
      <c r="A102">
        <v>1140190</v>
      </c>
      <c r="B102" t="str" cm="1">
        <f t="array" ref="B102">_xlfn.XLOOKUP(A102,VALUE([1]!Tabla_cobros[InvoiceNumber]),[1]!Tabla_cobros[DebtorNumber])</f>
        <v xml:space="preserve"> 61408</v>
      </c>
      <c r="C102" t="str" cm="1">
        <f t="array" ref="C102">_xlfn.XLOOKUP(A102,VALUE('[1]CUENTAS POR COBRAR'!C:C),'[1]CUENTAS POR COBRAR'!H:H)</f>
        <v>C.S.S. POLICLINICA SAN JUAN DE DIOS-LOS SANTOS</v>
      </c>
      <c r="D102" t="str" cm="1">
        <f t="array" ref="D102">_xlfn.XLOOKUP(A102,VALUE('[1]CUENTAS POR COBRAR'!C:C),'[1]CUENTAS POR COBRAR'!D:D)</f>
        <v>1FHS610001181-00025651</v>
      </c>
      <c r="E102" s="3" cm="1">
        <f t="array" ref="E102">_xlfn.XLOOKUP(A102,VALUE('[1]CUENTAS POR COBRAR'!C:C),'[1]CUENTAS POR COBRAR'!I:I)</f>
        <v>23.27</v>
      </c>
      <c r="F102" t="s">
        <v>564</v>
      </c>
      <c r="G102" s="2" t="s">
        <v>566</v>
      </c>
    </row>
    <row r="103" spans="1:7" x14ac:dyDescent="0.3">
      <c r="A103">
        <v>1155775</v>
      </c>
      <c r="B103" t="str" cm="1">
        <f t="array" ref="B103">_xlfn.XLOOKUP(A103,VALUE([1]!Tabla_cobros[InvoiceNumber]),[1]!Tabla_cobros[DebtorNumber])</f>
        <v xml:space="preserve"> 43015</v>
      </c>
      <c r="C103" t="str" cm="1">
        <f t="array" ref="C103">_xlfn.XLOOKUP(A103,VALUE('[1]CUENTAS POR COBRAR'!C:C),'[1]CUENTAS POR COBRAR'!H:H)</f>
        <v>MEDUCA (REGIONAL DE CHIRIQUI)</v>
      </c>
      <c r="D103" t="str" cm="1">
        <f t="array" ref="D103">_xlfn.XLOOKUP(A103,VALUE('[1]CUENTAS POR COBRAR'!C:C),'[1]CUENTAS POR COBRAR'!D:D)</f>
        <v>1FHS610001181-00030765</v>
      </c>
      <c r="E103" s="3" cm="1">
        <f t="array" ref="E103">_xlfn.XLOOKUP(A103,VALUE('[1]CUENTAS POR COBRAR'!C:C),'[1]CUENTAS POR COBRAR'!I:I)</f>
        <v>87.29</v>
      </c>
      <c r="F103" t="s">
        <v>564</v>
      </c>
      <c r="G103" s="2" t="s">
        <v>566</v>
      </c>
    </row>
    <row r="104" spans="1:7" x14ac:dyDescent="0.3">
      <c r="A104">
        <v>1153340</v>
      </c>
      <c r="B104" t="str" cm="1">
        <f t="array" ref="B104">_xlfn.XLOOKUP(A104,VALUE([1]!Tabla_cobros[InvoiceNumber]),[1]!Tabla_cobros[DebtorNumber])</f>
        <v xml:space="preserve"> 43015</v>
      </c>
      <c r="C104" t="str" cm="1">
        <f t="array" ref="C104">_xlfn.XLOOKUP(A104,VALUE('[1]CUENTAS POR COBRAR'!C:C),'[1]CUENTAS POR COBRAR'!H:H)</f>
        <v>MEDUCA (REGIONAL DE CHIRIQUI)</v>
      </c>
      <c r="D104" t="str" cm="1">
        <f t="array" ref="D104">_xlfn.XLOOKUP(A104,VALUE('[1]CUENTAS POR COBRAR'!C:C),'[1]CUENTAS POR COBRAR'!D:D)</f>
        <v>1FHS610001181-00029996</v>
      </c>
      <c r="E104" s="3" cm="1">
        <f t="array" ref="E104">_xlfn.XLOOKUP(A104,VALUE('[1]CUENTAS POR COBRAR'!C:C),'[1]CUENTAS POR COBRAR'!I:I)</f>
        <v>51.5</v>
      </c>
      <c r="F104" t="s">
        <v>564</v>
      </c>
      <c r="G104" s="2" t="s">
        <v>566</v>
      </c>
    </row>
    <row r="105" spans="1:7" x14ac:dyDescent="0.3">
      <c r="A105">
        <v>1160576</v>
      </c>
      <c r="B105" t="str" cm="1">
        <f t="array" ref="B105">_xlfn.XLOOKUP(A105,VALUE([1]!Tabla_cobros[InvoiceNumber]),[1]!Tabla_cobros[DebtorNumber])</f>
        <v xml:space="preserve"> 43015</v>
      </c>
      <c r="C105" t="str" cm="1">
        <f t="array" ref="C105">_xlfn.XLOOKUP(A105,VALUE('[1]CUENTAS POR COBRAR'!C:C),'[1]CUENTAS POR COBRAR'!H:H)</f>
        <v>MEDUCA (REGIONAL DE CHIRIQUI)</v>
      </c>
      <c r="D105" t="str" cm="1">
        <f t="array" ref="D105">_xlfn.XLOOKUP(A105,VALUE('[1]CUENTAS POR COBRAR'!C:C),'[1]CUENTAS POR COBRAR'!D:D)</f>
        <v>1FHS610001181-00032430</v>
      </c>
      <c r="E105" s="3" cm="1">
        <f t="array" ref="E105">_xlfn.XLOOKUP(A105,VALUE('[1]CUENTAS POR COBRAR'!C:C),'[1]CUENTAS POR COBRAR'!I:I)</f>
        <v>22.04</v>
      </c>
      <c r="F105" t="s">
        <v>564</v>
      </c>
      <c r="G105" s="2" t="s">
        <v>566</v>
      </c>
    </row>
    <row r="106" spans="1:7" x14ac:dyDescent="0.3">
      <c r="A106">
        <v>1165617</v>
      </c>
      <c r="B106" t="str" cm="1">
        <f t="array" ref="B106">_xlfn.XLOOKUP(A106,VALUE([1]!Tabla_cobros[InvoiceNumber]),[1]!Tabla_cobros[DebtorNumber])</f>
        <v xml:space="preserve"> 43015</v>
      </c>
      <c r="C106" t="str" cm="1">
        <f t="array" ref="C106">_xlfn.XLOOKUP(A106,VALUE('[1]CUENTAS POR COBRAR'!C:C),'[1]CUENTAS POR COBRAR'!H:H)</f>
        <v>MEDUCA (REGIONAL DE CHIRIQUI)</v>
      </c>
      <c r="D106" t="str" cm="1">
        <f t="array" ref="D106">_xlfn.XLOOKUP(A106,VALUE('[1]CUENTAS POR COBRAR'!C:C),'[1]CUENTAS POR COBRAR'!D:D)</f>
        <v>bnacional594</v>
      </c>
      <c r="E106" s="3" cm="1">
        <f t="array" ref="E106">_xlfn.XLOOKUP(A106,VALUE('[1]CUENTAS POR COBRAR'!C:C),'[1]CUENTAS POR COBRAR'!I:I)</f>
        <v>-0.01</v>
      </c>
      <c r="F106" t="s">
        <v>564</v>
      </c>
      <c r="G106" s="2" t="s">
        <v>566</v>
      </c>
    </row>
    <row r="107" spans="1:7" x14ac:dyDescent="0.3">
      <c r="A107">
        <v>1168239</v>
      </c>
      <c r="B107" t="str" cm="1">
        <f t="array" ref="B107">_xlfn.XLOOKUP(A107,VALUE([1]!Tabla_cobros[InvoiceNumber]),[1]!Tabla_cobros[DebtorNumber])</f>
        <v xml:space="preserve"> 16177</v>
      </c>
      <c r="C107" t="str" cm="1">
        <f t="array" ref="C107">_xlfn.XLOOKUP(A107,VALUE('[1]CUENTAS POR COBRAR'!C:C),'[1]CUENTAS POR COBRAR'!H:H)</f>
        <v>MEDUCA (REGION DE PANAMA)</v>
      </c>
      <c r="D107" t="str" cm="1">
        <f t="array" ref="D107">_xlfn.XLOOKUP(A107,VALUE('[1]CUENTAS POR COBRAR'!C:C),'[1]CUENTAS POR COBRAR'!D:D)</f>
        <v>1FHS610001181-00034963</v>
      </c>
      <c r="E107" s="3" cm="1">
        <f t="array" ref="E107">_xlfn.XLOOKUP(A107,VALUE('[1]CUENTAS POR COBRAR'!C:C),'[1]CUENTAS POR COBRAR'!I:I)</f>
        <v>3.89</v>
      </c>
      <c r="F107" t="s">
        <v>564</v>
      </c>
      <c r="G107" s="2" t="s">
        <v>566</v>
      </c>
    </row>
    <row r="108" spans="1:7" x14ac:dyDescent="0.3">
      <c r="A108">
        <v>1167111</v>
      </c>
      <c r="B108" t="str" cm="1">
        <f t="array" ref="B108">_xlfn.XLOOKUP(A108,VALUE([1]!Tabla_cobros[InvoiceNumber]),[1]!Tabla_cobros[DebtorNumber])</f>
        <v xml:space="preserve"> 60391</v>
      </c>
      <c r="C108" t="str" cm="1">
        <f t="array" ref="C108">_xlfn.XLOOKUP(A108,VALUE('[1]CUENTAS POR COBRAR'!C:C),'[1]CUENTAS POR COBRAR'!H:H)</f>
        <v>MEDUCA ( REGIONAL DE PROV. CENTRALES)</v>
      </c>
      <c r="D108" t="str" cm="1">
        <f t="array" ref="D108">_xlfn.XLOOKUP(A108,VALUE('[1]CUENTAS POR COBRAR'!C:C),'[1]CUENTAS POR COBRAR'!D:D)</f>
        <v>1FHS610001181-00034652</v>
      </c>
      <c r="E108" s="3" cm="1">
        <f t="array" ref="E108">_xlfn.XLOOKUP(A108,VALUE('[1]CUENTAS POR COBRAR'!C:C),'[1]CUENTAS POR COBRAR'!I:I)</f>
        <v>93.87</v>
      </c>
      <c r="F108" t="s">
        <v>564</v>
      </c>
      <c r="G108" s="2" t="s">
        <v>566</v>
      </c>
    </row>
    <row r="109" spans="1:7" x14ac:dyDescent="0.3">
      <c r="A109">
        <v>1164835</v>
      </c>
      <c r="B109" t="str" cm="1">
        <f t="array" ref="B109">_xlfn.XLOOKUP(A109,VALUE([1]!Tabla_cobros[InvoiceNumber]),[1]!Tabla_cobros[DebtorNumber])</f>
        <v xml:space="preserve"> 60391</v>
      </c>
      <c r="C109" t="str" cm="1">
        <f t="array" ref="C109">_xlfn.XLOOKUP(A109,VALUE('[1]CUENTAS POR COBRAR'!C:C),'[1]CUENTAS POR COBRAR'!H:H)</f>
        <v>MEDUCA ( REGIONAL DE PROV. CENTRALES)</v>
      </c>
      <c r="D109" t="str" cm="1">
        <f t="array" ref="D109">_xlfn.XLOOKUP(A109,VALUE('[1]CUENTAS POR COBRAR'!C:C),'[1]CUENTAS POR COBRAR'!D:D)</f>
        <v>1FHS610001181-00033890</v>
      </c>
      <c r="E109" s="3" cm="1">
        <f t="array" ref="E109">_xlfn.XLOOKUP(A109,VALUE('[1]CUENTAS POR COBRAR'!C:C),'[1]CUENTAS POR COBRAR'!I:I)</f>
        <v>101.33</v>
      </c>
      <c r="F109" t="s">
        <v>564</v>
      </c>
      <c r="G109" s="2" t="s">
        <v>566</v>
      </c>
    </row>
    <row r="110" spans="1:7" x14ac:dyDescent="0.3">
      <c r="A110">
        <v>1168489</v>
      </c>
      <c r="B110" t="str" cm="1">
        <f t="array" ref="B110">_xlfn.XLOOKUP(A110,VALUE([1]!Tabla_cobros[InvoiceNumber]),[1]!Tabla_cobros[DebtorNumber])</f>
        <v xml:space="preserve"> 43015</v>
      </c>
      <c r="C110" t="str" cm="1">
        <f t="array" ref="C110">_xlfn.XLOOKUP(A110,VALUE('[1]CUENTAS POR COBRAR'!C:C),'[1]CUENTAS POR COBRAR'!H:H)</f>
        <v>MEDUCA (REGIONAL DE CHIRIQUI)</v>
      </c>
      <c r="D110" t="str" cm="1">
        <f t="array" ref="D110">_xlfn.XLOOKUP(A110,VALUE('[1]CUENTAS POR COBRAR'!C:C),'[1]CUENTAS POR COBRAR'!D:D)</f>
        <v>1FHS610001181-00035022</v>
      </c>
      <c r="E110" s="3" cm="1">
        <f t="array" ref="E110">_xlfn.XLOOKUP(A110,VALUE('[1]CUENTAS POR COBRAR'!C:C),'[1]CUENTAS POR COBRAR'!I:I)</f>
        <v>227.59</v>
      </c>
      <c r="F110" t="s">
        <v>564</v>
      </c>
      <c r="G110" s="2" t="s">
        <v>566</v>
      </c>
    </row>
    <row r="111" spans="1:7" x14ac:dyDescent="0.3">
      <c r="A111">
        <v>1168004</v>
      </c>
      <c r="B111" t="e" cm="1">
        <f t="array" ref="B111">_xlfn.XLOOKUP(A111,VALUE([1]!Tabla_cobros[InvoiceNumber]),[1]!Tabla_cobros[DebtorNumber])</f>
        <v>#N/A</v>
      </c>
      <c r="C111" t="e" cm="1">
        <f t="array" ref="C111">_xlfn.XLOOKUP(A111,VALUE('[1]CUENTAS POR COBRAR'!C:C),'[1]CUENTAS POR COBRAR'!H:H)</f>
        <v>#N/A</v>
      </c>
      <c r="D111" t="e" cm="1">
        <f t="array" ref="D111">_xlfn.XLOOKUP(A111,VALUE('[1]CUENTAS POR COBRAR'!C:C),'[1]CUENTAS POR COBRAR'!D:D)</f>
        <v>#N/A</v>
      </c>
      <c r="E111" s="3" t="e" cm="1">
        <f t="array" ref="E111">_xlfn.XLOOKUP(A111,VALUE('[1]CUENTAS POR COBRAR'!C:C),'[1]CUENTAS POR COBRAR'!I:I)</f>
        <v>#N/A</v>
      </c>
      <c r="F111" t="s">
        <v>564</v>
      </c>
      <c r="G111" s="2" t="s">
        <v>566</v>
      </c>
    </row>
    <row r="112" spans="1:7" x14ac:dyDescent="0.3">
      <c r="A112">
        <v>1133164</v>
      </c>
      <c r="B112" t="str" cm="1">
        <f t="array" ref="B112">_xlfn.XLOOKUP(A112,VALUE([1]!Tabla_cobros[InvoiceNumber]),[1]!Tabla_cobros[DebtorNumber])</f>
        <v xml:space="preserve"> 40025</v>
      </c>
      <c r="C112" t="str" cm="1">
        <f t="array" ref="C112">_xlfn.XLOOKUP(A112,VALUE('[1]CUENTAS POR COBRAR'!C:C),'[1]CUENTAS POR COBRAR'!H:H)</f>
        <v>CSS- COORD.  ADMIN. DE CHIRIQUI</v>
      </c>
      <c r="D112" t="str" cm="1">
        <f t="array" ref="D112">_xlfn.XLOOKUP(A112,VALUE('[1]CUENTAS POR COBRAR'!C:C),'[1]CUENTAS POR COBRAR'!D:D)</f>
        <v>1FHS610001181-00023279</v>
      </c>
      <c r="E112" s="3" cm="1">
        <f t="array" ref="E112">_xlfn.XLOOKUP(A112,VALUE('[1]CUENTAS POR COBRAR'!C:C),'[1]CUENTAS POR COBRAR'!I:I)</f>
        <v>244.4</v>
      </c>
      <c r="F112" t="s">
        <v>573</v>
      </c>
      <c r="G112" s="2" t="s">
        <v>566</v>
      </c>
    </row>
    <row r="113" spans="1:9" x14ac:dyDescent="0.3">
      <c r="A113">
        <v>1121047</v>
      </c>
      <c r="B113" t="str" cm="1">
        <f t="array" ref="B113">_xlfn.XLOOKUP(A113,VALUE([1]!Tabla_cobros[InvoiceNumber]),[1]!Tabla_cobros[DebtorNumber])</f>
        <v xml:space="preserve"> 10607</v>
      </c>
      <c r="C113" t="str" cm="1">
        <f t="array" ref="C113">_xlfn.XLOOKUP(A113,VALUE('[1]CUENTAS POR COBRAR'!C:C),'[1]CUENTAS POR COBRAR'!H:H)</f>
        <v>CAJA DE SEGURO SOCIAL</v>
      </c>
      <c r="D113" t="str" cm="1">
        <f t="array" ref="D113">_xlfn.XLOOKUP(A113,VALUE('[1]CUENTAS POR COBRAR'!C:C),'[1]CUENTAS POR COBRAR'!D:D)</f>
        <v>1FHS310001256-00081301</v>
      </c>
      <c r="E113" s="3" cm="1">
        <f t="array" ref="E113">_xlfn.XLOOKUP(A113,VALUE('[1]CUENTAS POR COBRAR'!C:C),'[1]CUENTAS POR COBRAR'!I:I)</f>
        <v>265.92</v>
      </c>
      <c r="F113" t="s">
        <v>564</v>
      </c>
      <c r="G113" s="2" t="s">
        <v>566</v>
      </c>
    </row>
    <row r="114" spans="1:9" x14ac:dyDescent="0.3">
      <c r="A114">
        <v>1143924</v>
      </c>
      <c r="B114" t="str" cm="1">
        <f t="array" ref="B114">_xlfn.XLOOKUP(A114,VALUE([1]!Tabla_cobros[InvoiceNumber]),[1]!Tabla_cobros[DebtorNumber])</f>
        <v xml:space="preserve"> 13540</v>
      </c>
      <c r="C114" t="str" cm="1">
        <f t="array" ref="C114">_xlfn.XLOOKUP(A114,VALUE('[1]CUENTAS POR COBRAR'!C:C),'[1]CUENTAS POR COBRAR'!H:H)</f>
        <v>MUNICIPIO DE PANAMA</v>
      </c>
      <c r="D114" t="str" cm="1">
        <f t="array" ref="D114">_xlfn.XLOOKUP(A114,VALUE('[1]CUENTAS POR COBRAR'!C:C),'[1]CUENTAS POR COBRAR'!D:D)</f>
        <v>1FHS610001181-00026819</v>
      </c>
      <c r="E114" s="3" cm="1">
        <f t="array" ref="E114">_xlfn.XLOOKUP(A114,VALUE('[1]CUENTAS POR COBRAR'!C:C),'[1]CUENTAS POR COBRAR'!I:I)</f>
        <v>126.82</v>
      </c>
      <c r="F114" t="s">
        <v>564</v>
      </c>
      <c r="G114" s="2" t="s">
        <v>566</v>
      </c>
    </row>
    <row r="115" spans="1:9" x14ac:dyDescent="0.3">
      <c r="A115">
        <v>1145653</v>
      </c>
      <c r="B115" t="str" cm="1">
        <f t="array" ref="B115">_xlfn.XLOOKUP(A115,VALUE([1]!Tabla_cobros[InvoiceNumber]),[1]!Tabla_cobros[DebtorNumber])</f>
        <v xml:space="preserve"> 13540</v>
      </c>
      <c r="C115" t="str" cm="1">
        <f t="array" ref="C115">_xlfn.XLOOKUP(A115,VALUE('[1]CUENTAS POR COBRAR'!C:C),'[1]CUENTAS POR COBRAR'!H:H)</f>
        <v>MUNICIPIO DE PANAMA</v>
      </c>
      <c r="D115" t="str" cm="1">
        <f t="array" ref="D115">_xlfn.XLOOKUP(A115,VALUE('[1]CUENTAS POR COBRAR'!C:C),'[1]CUENTAS POR COBRAR'!D:D)</f>
        <v>1FHS610001181-00027417</v>
      </c>
      <c r="E115" s="3" cm="1">
        <f t="array" ref="E115">_xlfn.XLOOKUP(A115,VALUE('[1]CUENTAS POR COBRAR'!C:C),'[1]CUENTAS POR COBRAR'!I:I)</f>
        <v>179.81</v>
      </c>
      <c r="F115" t="s">
        <v>564</v>
      </c>
      <c r="G115" s="2" t="s">
        <v>566</v>
      </c>
    </row>
    <row r="116" spans="1:9" x14ac:dyDescent="0.3">
      <c r="A116">
        <v>1168492</v>
      </c>
      <c r="B116" t="str" cm="1">
        <f t="array" ref="B116">_xlfn.XLOOKUP(A116,VALUE([1]!Tabla_cobros[InvoiceNumber]),[1]!Tabla_cobros[DebtorNumber])</f>
        <v xml:space="preserve"> 43015</v>
      </c>
      <c r="C116" t="str" cm="1">
        <f t="array" ref="C116">_xlfn.XLOOKUP(A116,VALUE('[1]CUENTAS POR COBRAR'!C:C),'[1]CUENTAS POR COBRAR'!H:H)</f>
        <v>MEDUCA (REGIONAL DE CHIRIQUI)</v>
      </c>
      <c r="D116" t="str" cm="1">
        <f t="array" ref="D116">_xlfn.XLOOKUP(A116,VALUE('[1]CUENTAS POR COBRAR'!C:C),'[1]CUENTAS POR COBRAR'!D:D)</f>
        <v>1FHS610001181-00035019</v>
      </c>
      <c r="E116" s="3" cm="1">
        <f t="array" ref="E116">_xlfn.XLOOKUP(A116,VALUE('[1]CUENTAS POR COBRAR'!C:C),'[1]CUENTAS POR COBRAR'!I:I)</f>
        <v>153.96</v>
      </c>
      <c r="F116" t="s">
        <v>564</v>
      </c>
      <c r="G116" s="2" t="s">
        <v>566</v>
      </c>
    </row>
    <row r="117" spans="1:9" x14ac:dyDescent="0.3">
      <c r="A117">
        <v>1167917</v>
      </c>
      <c r="B117" t="str" cm="1">
        <f t="array" ref="B117">_xlfn.XLOOKUP(A117,VALUE([1]!Tabla_cobros[InvoiceNumber]),[1]!Tabla_cobros[DebtorNumber])</f>
        <v xml:space="preserve"> 13848</v>
      </c>
      <c r="C117" t="str" cm="1">
        <f t="array" ref="C117">_xlfn.XLOOKUP(A117,VALUE('[1]CUENTAS POR COBRAR'!C:C),'[1]CUENTAS POR COBRAR'!H:H)</f>
        <v>POLIC. DR. CARLOS N. BRIN</v>
      </c>
      <c r="D117" t="str" cm="1">
        <f t="array" ref="D117">_xlfn.XLOOKUP(A117,VALUE('[1]CUENTAS POR COBRAR'!C:C),'[1]CUENTAS POR COBRAR'!D:D)</f>
        <v>1FHS610001181-00034859</v>
      </c>
      <c r="E117" s="3" cm="1">
        <f t="array" ref="E117">_xlfn.XLOOKUP(A117,VALUE('[1]CUENTAS POR COBRAR'!C:C),'[1]CUENTAS POR COBRAR'!I:I)</f>
        <v>20.8</v>
      </c>
      <c r="F117" t="s">
        <v>564</v>
      </c>
      <c r="G117" s="2" t="s">
        <v>566</v>
      </c>
    </row>
    <row r="118" spans="1:9" x14ac:dyDescent="0.3">
      <c r="A118">
        <v>1168800</v>
      </c>
      <c r="B118" t="str" cm="1">
        <f t="array" ref="B118">_xlfn.XLOOKUP(A118,VALUE([1]!Tabla_cobros[InvoiceNumber]),[1]!Tabla_cobros[DebtorNumber])</f>
        <v xml:space="preserve"> 43015</v>
      </c>
      <c r="C118" t="str" cm="1">
        <f t="array" ref="C118">_xlfn.XLOOKUP(A118,VALUE('[1]CUENTAS POR COBRAR'!C:C),'[1]CUENTAS POR COBRAR'!H:H)</f>
        <v>MEDUCA (REGIONAL DE CHIRIQUI)</v>
      </c>
      <c r="D118" t="str" cm="1">
        <f t="array" ref="D118">_xlfn.XLOOKUP(A118,VALUE('[1]CUENTAS POR COBRAR'!C:C),'[1]CUENTAS POR COBRAR'!D:D)</f>
        <v>1FHS610001181-00035105</v>
      </c>
      <c r="E118" s="3" cm="1">
        <f t="array" ref="E118">_xlfn.XLOOKUP(A118,VALUE('[1]CUENTAS POR COBRAR'!C:C),'[1]CUENTAS POR COBRAR'!I:I)</f>
        <v>86.41</v>
      </c>
      <c r="F118" t="s">
        <v>564</v>
      </c>
      <c r="G118" s="2" t="s">
        <v>566</v>
      </c>
    </row>
    <row r="119" spans="1:9" x14ac:dyDescent="0.3">
      <c r="A119">
        <v>1170013</v>
      </c>
      <c r="B119" t="e" cm="1">
        <f t="array" ref="B119">_xlfn.XLOOKUP(A119,VALUE([1]!Tabla_cobros[InvoiceNumber]),[1]!Tabla_cobros[DebtorNumber])</f>
        <v>#N/A</v>
      </c>
      <c r="C119" t="e" cm="1">
        <f t="array" ref="C119">_xlfn.XLOOKUP(A119,VALUE('[1]CUENTAS POR COBRAR'!C:C),'[1]CUENTAS POR COBRAR'!H:H)</f>
        <v>#N/A</v>
      </c>
      <c r="D119" t="e" cm="1">
        <f t="array" ref="D119">_xlfn.XLOOKUP(A119,VALUE('[1]CUENTAS POR COBRAR'!C:C),'[1]CUENTAS POR COBRAR'!D:D)</f>
        <v>#N/A</v>
      </c>
      <c r="E119" s="3" t="e" cm="1">
        <f t="array" ref="E119">_xlfn.XLOOKUP(A119,VALUE('[1]CUENTAS POR COBRAR'!C:C),'[1]CUENTAS POR COBRAR'!I:I)</f>
        <v>#N/A</v>
      </c>
      <c r="F119" t="s">
        <v>564</v>
      </c>
      <c r="G119" s="2" t="s">
        <v>566</v>
      </c>
    </row>
    <row r="120" spans="1:9" x14ac:dyDescent="0.3">
      <c r="A120">
        <v>1152671</v>
      </c>
      <c r="B120" t="str" cm="1">
        <f t="array" ref="B120">_xlfn.XLOOKUP(A120,VALUE([1]!Tabla_cobros[InvoiceNumber]),[1]!Tabla_cobros[DebtorNumber])</f>
        <v xml:space="preserve"> 31097</v>
      </c>
      <c r="C120" t="str" cm="1">
        <f t="array" ref="C120">_xlfn.XLOOKUP(A120,VALUE('[1]CUENTAS POR COBRAR'!C:C),'[1]CUENTAS POR COBRAR'!H:H)</f>
        <v>MEDUCA (REGIONAL DE PANAMA OESTE)</v>
      </c>
      <c r="D120" t="str" cm="1">
        <f t="array" ref="D120">_xlfn.XLOOKUP(A120,VALUE('[1]CUENTAS POR COBRAR'!C:C),'[1]CUENTAS POR COBRAR'!D:D)</f>
        <v>1FHS610001181-00029753</v>
      </c>
      <c r="E120" s="3" cm="1">
        <f t="array" ref="E120">_xlfn.XLOOKUP(A120,VALUE('[1]CUENTAS POR COBRAR'!C:C),'[1]CUENTAS POR COBRAR'!I:I)</f>
        <v>169.43</v>
      </c>
      <c r="F120" t="s">
        <v>564</v>
      </c>
      <c r="G120" s="2" t="s">
        <v>566</v>
      </c>
    </row>
    <row r="121" spans="1:9" x14ac:dyDescent="0.3">
      <c r="A121">
        <v>1151423</v>
      </c>
      <c r="B121" t="str" cm="1">
        <f t="array" ref="B121">_xlfn.XLOOKUP(A121,VALUE([1]!Tabla_cobros[InvoiceNumber]),[1]!Tabla_cobros[DebtorNumber])</f>
        <v xml:space="preserve"> 31097</v>
      </c>
      <c r="C121" t="str" cm="1">
        <f t="array" ref="C121">_xlfn.XLOOKUP(A121,VALUE('[1]CUENTAS POR COBRAR'!C:C),'[1]CUENTAS POR COBRAR'!H:H)</f>
        <v>MEDUCA (REGIONAL DE PANAMA OESTE)</v>
      </c>
      <c r="D121" t="str" cm="1">
        <f t="array" ref="D121">_xlfn.XLOOKUP(A121,VALUE('[1]CUENTAS POR COBRAR'!C:C),'[1]CUENTAS POR COBRAR'!D:D)</f>
        <v>1FHS610001181-00029323</v>
      </c>
      <c r="E121" s="3" cm="1">
        <f t="array" ref="E121">_xlfn.XLOOKUP(A121,VALUE('[1]CUENTAS POR COBRAR'!C:C),'[1]CUENTAS POR COBRAR'!I:I)</f>
        <v>236.1</v>
      </c>
      <c r="F121" t="s">
        <v>573</v>
      </c>
      <c r="G121" s="2" t="s">
        <v>566</v>
      </c>
    </row>
    <row r="122" spans="1:9" x14ac:dyDescent="0.3">
      <c r="A122">
        <v>1136644</v>
      </c>
      <c r="B122" t="str" cm="1">
        <f t="array" ref="B122">_xlfn.XLOOKUP(A122,VALUE([1]!Tabla_cobros[InvoiceNumber]),[1]!Tabla_cobros[DebtorNumber])</f>
        <v xml:space="preserve"> 43015</v>
      </c>
      <c r="C122" t="str" cm="1">
        <f t="array" ref="C122">_xlfn.XLOOKUP(A122,VALUE('[1]CUENTAS POR COBRAR'!C:C),'[1]CUENTAS POR COBRAR'!H:H)</f>
        <v>MEDUCA (REGIONAL DE CHIRIQUI)</v>
      </c>
      <c r="D122" t="str" cm="1">
        <f t="array" ref="D122">_xlfn.XLOOKUP(A122,VALUE('[1]CUENTAS POR COBRAR'!C:C),'[1]CUENTAS POR COBRAR'!D:D)</f>
        <v>1FHS310001256-00091164</v>
      </c>
      <c r="E122" s="3" cm="1">
        <f t="array" ref="E122">_xlfn.XLOOKUP(A122,VALUE('[1]CUENTAS POR COBRAR'!C:C),'[1]CUENTAS POR COBRAR'!I:I)</f>
        <v>237.25</v>
      </c>
      <c r="F122" t="s">
        <v>564</v>
      </c>
      <c r="G122" s="2" t="s">
        <v>566</v>
      </c>
    </row>
    <row r="123" spans="1:9" x14ac:dyDescent="0.3">
      <c r="A123">
        <v>1171198</v>
      </c>
      <c r="B123" t="str" cm="1">
        <f t="array" ref="B123">_xlfn.XLOOKUP(A123,VALUE([1]!Tabla_cobros[InvoiceNumber]),[1]!Tabla_cobros[DebtorNumber])</f>
        <v xml:space="preserve"> 60391</v>
      </c>
      <c r="C123" t="str" cm="1">
        <f t="array" ref="C123">_xlfn.XLOOKUP(A123,VALUE('[1]CUENTAS POR COBRAR'!C:C),'[1]CUENTAS POR COBRAR'!H:H)</f>
        <v>MEDUCA ( REGIONAL DE PROV. CENTRALES)</v>
      </c>
      <c r="D123" t="str" cm="1">
        <f t="array" ref="D123">_xlfn.XLOOKUP(A123,VALUE('[1]CUENTAS POR COBRAR'!C:C),'[1]CUENTAS POR COBRAR'!D:D)</f>
        <v>1FHS610001181-00035817</v>
      </c>
      <c r="E123" s="3" cm="1">
        <f t="array" ref="E123">_xlfn.XLOOKUP(A123,VALUE('[1]CUENTAS POR COBRAR'!C:C),'[1]CUENTAS POR COBRAR'!I:I)</f>
        <v>28.76</v>
      </c>
      <c r="F123" t="s">
        <v>564</v>
      </c>
      <c r="G123" s="2" t="s">
        <v>566</v>
      </c>
      <c r="I123" t="s">
        <v>575</v>
      </c>
    </row>
    <row r="124" spans="1:9" x14ac:dyDescent="0.3">
      <c r="A124">
        <v>1161474</v>
      </c>
      <c r="B124" t="e" cm="1">
        <f t="array" ref="B124">_xlfn.XLOOKUP(A124,VALUE([1]!Tabla_cobros[InvoiceNumber]),[1]!Tabla_cobros[DebtorNumber])</f>
        <v>#N/A</v>
      </c>
      <c r="C124" t="e" cm="1">
        <f t="array" ref="C124">_xlfn.XLOOKUP(A124,VALUE('[1]CUENTAS POR COBRAR'!C:C),'[1]CUENTAS POR COBRAR'!H:H)</f>
        <v>#N/A</v>
      </c>
      <c r="D124" t="e" cm="1">
        <f t="array" ref="D124">_xlfn.XLOOKUP(A124,VALUE('[1]CUENTAS POR COBRAR'!C:C),'[1]CUENTAS POR COBRAR'!D:D)</f>
        <v>#N/A</v>
      </c>
      <c r="E124" s="3" t="e" cm="1">
        <f t="array" ref="E124">_xlfn.XLOOKUP(A124,VALUE('[1]CUENTAS POR COBRAR'!C:C),'[1]CUENTAS POR COBRAR'!I:I)</f>
        <v>#N/A</v>
      </c>
      <c r="F124" t="s">
        <v>564</v>
      </c>
      <c r="G124" s="2" t="s">
        <v>566</v>
      </c>
    </row>
    <row r="125" spans="1:9" x14ac:dyDescent="0.3">
      <c r="A125">
        <v>1171409</v>
      </c>
      <c r="B125" t="str" cm="1">
        <f t="array" ref="B125">_xlfn.XLOOKUP(A125,VALUE([1]!Tabla_cobros[InvoiceNumber]),[1]!Tabla_cobros[DebtorNumber])</f>
        <v xml:space="preserve"> 60391</v>
      </c>
      <c r="C125" t="str" cm="1">
        <f t="array" ref="C125">_xlfn.XLOOKUP(A125,VALUE('[1]CUENTAS POR COBRAR'!C:C),'[1]CUENTAS POR COBRAR'!H:H)</f>
        <v>MEDUCA ( REGIONAL DE PROV. CENTRALES)</v>
      </c>
      <c r="D125" t="str" cm="1">
        <f t="array" ref="D125">_xlfn.XLOOKUP(A125,VALUE('[1]CUENTAS POR COBRAR'!C:C),'[1]CUENTAS POR COBRAR'!D:D)</f>
        <v>1FHS610001181-00035927</v>
      </c>
      <c r="E125" s="3" cm="1">
        <f t="array" ref="E125">_xlfn.XLOOKUP(A125,VALUE('[1]CUENTAS POR COBRAR'!C:C),'[1]CUENTAS POR COBRAR'!I:I)</f>
        <v>172.66</v>
      </c>
      <c r="F125" t="s">
        <v>564</v>
      </c>
      <c r="G125" s="2" t="s">
        <v>566</v>
      </c>
    </row>
    <row r="126" spans="1:9" x14ac:dyDescent="0.3">
      <c r="A126">
        <v>1167825</v>
      </c>
      <c r="B126" t="str" cm="1">
        <f t="array" ref="B126">_xlfn.XLOOKUP(A126,VALUE([1]!Tabla_cobros[InvoiceNumber]),[1]!Tabla_cobros[DebtorNumber])</f>
        <v xml:space="preserve"> 60391</v>
      </c>
      <c r="C126" t="str" cm="1">
        <f t="array" ref="C126">_xlfn.XLOOKUP(A126,VALUE('[1]CUENTAS POR COBRAR'!C:C),'[1]CUENTAS POR COBRAR'!H:H)</f>
        <v>MEDUCA ( REGIONAL DE PROV. CENTRALES)</v>
      </c>
      <c r="D126" t="str" cm="1">
        <f t="array" ref="D126">_xlfn.XLOOKUP(A126,VALUE('[1]CUENTAS POR COBRAR'!C:C),'[1]CUENTAS POR COBRAR'!D:D)</f>
        <v>1FHS610001181-00034877</v>
      </c>
      <c r="E126" s="3" cm="1">
        <f t="array" ref="E126">_xlfn.XLOOKUP(A126,VALUE('[1]CUENTAS POR COBRAR'!C:C),'[1]CUENTAS POR COBRAR'!I:I)</f>
        <v>33.56</v>
      </c>
      <c r="F126" t="s">
        <v>564</v>
      </c>
      <c r="G126" s="2" t="s">
        <v>566</v>
      </c>
    </row>
    <row r="127" spans="1:9" x14ac:dyDescent="0.3">
      <c r="A127">
        <v>1132192</v>
      </c>
      <c r="B127" t="str" cm="1">
        <f t="array" ref="B127">_xlfn.XLOOKUP(A127,VALUE([1]!Tabla_cobros[InvoiceNumber]),[1]!Tabla_cobros[DebtorNumber])</f>
        <v xml:space="preserve"> 13882</v>
      </c>
      <c r="C127" t="str" cm="1">
        <f t="array" ref="C127">_xlfn.XLOOKUP(A127,VALUE('[1]CUENTAS POR COBRAR'!C:C),'[1]CUENTAS POR COBRAR'!H:H)</f>
        <v>POL.DR. ALEJANDRO DE LA GUARDIA HIJO</v>
      </c>
      <c r="D127" t="str" cm="1">
        <f t="array" ref="D127">_xlfn.XLOOKUP(A127,VALUE('[1]CUENTAS POR COBRAR'!C:C),'[1]CUENTAS POR COBRAR'!D:D)</f>
        <v>1FHS610001181-00022976</v>
      </c>
      <c r="E127" s="3" cm="1">
        <f t="array" ref="E127">_xlfn.XLOOKUP(A127,VALUE('[1]CUENTAS POR COBRAR'!C:C),'[1]CUENTAS POR COBRAR'!I:I)</f>
        <v>57.26</v>
      </c>
      <c r="F127" t="s">
        <v>564</v>
      </c>
      <c r="G127" s="2" t="s">
        <v>566</v>
      </c>
    </row>
    <row r="128" spans="1:9" x14ac:dyDescent="0.3">
      <c r="A128">
        <v>1153814</v>
      </c>
      <c r="B128" t="str" cm="1">
        <f t="array" ref="B128">_xlfn.XLOOKUP(A128,VALUE([1]!Tabla_cobros[InvoiceNumber]),[1]!Tabla_cobros[DebtorNumber])</f>
        <v xml:space="preserve"> 43015</v>
      </c>
      <c r="C128" t="str" cm="1">
        <f t="array" ref="C128">_xlfn.XLOOKUP(A128,VALUE('[1]CUENTAS POR COBRAR'!C:C),'[1]CUENTAS POR COBRAR'!H:H)</f>
        <v>MEDUCA (REGIONAL DE CHIRIQUI)</v>
      </c>
      <c r="D128" t="str" cm="1">
        <f t="array" ref="D128">_xlfn.XLOOKUP(A128,VALUE('[1]CUENTAS POR COBRAR'!C:C),'[1]CUENTAS POR COBRAR'!D:D)</f>
        <v>1FHS610001181-00030173</v>
      </c>
      <c r="E128" s="3" cm="1">
        <f t="array" ref="E128">_xlfn.XLOOKUP(A128,VALUE('[1]CUENTAS POR COBRAR'!C:C),'[1]CUENTAS POR COBRAR'!I:I)</f>
        <v>428.74</v>
      </c>
      <c r="F128" t="s">
        <v>564</v>
      </c>
      <c r="G128" s="2" t="s">
        <v>566</v>
      </c>
    </row>
    <row r="129" spans="1:7" x14ac:dyDescent="0.3">
      <c r="A129">
        <v>1167558</v>
      </c>
      <c r="B129" t="str" cm="1">
        <f t="array" ref="B129">_xlfn.XLOOKUP(A129,VALUE([1]!Tabla_cobros[InvoiceNumber]),[1]!Tabla_cobros[DebtorNumber])</f>
        <v xml:space="preserve"> 20964</v>
      </c>
      <c r="C129" t="str" cm="1">
        <f t="array" ref="C129">_xlfn.XLOOKUP(A129,VALUE('[1]CUENTAS POR COBRAR'!C:C),'[1]CUENTAS POR COBRAR'!H:H)</f>
        <v>DIR. REG. DE EDUCACION COLON</v>
      </c>
      <c r="D129" t="str" cm="1">
        <f t="array" ref="D129">_xlfn.XLOOKUP(A129,VALUE('[1]CUENTAS POR COBRAR'!C:C),'[1]CUENTAS POR COBRAR'!D:D)</f>
        <v>1FHS610001181-00034797</v>
      </c>
      <c r="E129" s="3" cm="1">
        <f t="array" ref="E129">_xlfn.XLOOKUP(A129,VALUE('[1]CUENTAS POR COBRAR'!C:C),'[1]CUENTAS POR COBRAR'!I:I)</f>
        <v>182.97</v>
      </c>
      <c r="F129" t="s">
        <v>564</v>
      </c>
      <c r="G129" s="2" t="s">
        <v>566</v>
      </c>
    </row>
    <row r="130" spans="1:7" x14ac:dyDescent="0.3">
      <c r="A130">
        <v>1172464</v>
      </c>
      <c r="B130" t="str" cm="1">
        <f t="array" ref="B130">_xlfn.XLOOKUP(A130,VALUE([1]!Tabla_cobros[InvoiceNumber]),[1]!Tabla_cobros[DebtorNumber])</f>
        <v xml:space="preserve"> 43015</v>
      </c>
      <c r="C130" t="str" cm="1">
        <f t="array" ref="C130">_xlfn.XLOOKUP(A130,VALUE('[1]CUENTAS POR COBRAR'!C:C),'[1]CUENTAS POR COBRAR'!H:H)</f>
        <v>MEDUCA (REGIONAL DE CHIRIQUI)</v>
      </c>
      <c r="D130" t="str" cm="1">
        <f t="array" ref="D130">_xlfn.XLOOKUP(A130,VALUE('[1]CUENTAS POR COBRAR'!C:C),'[1]CUENTAS POR COBRAR'!D:D)</f>
        <v>1FHS610001181-00036227</v>
      </c>
      <c r="E130" s="3" cm="1">
        <f t="array" ref="E130">_xlfn.XLOOKUP(A130,VALUE('[1]CUENTAS POR COBRAR'!C:C),'[1]CUENTAS POR COBRAR'!I:I)</f>
        <v>153.16999999999999</v>
      </c>
      <c r="F130" t="s">
        <v>564</v>
      </c>
      <c r="G130" s="2" t="s">
        <v>566</v>
      </c>
    </row>
    <row r="131" spans="1:7" x14ac:dyDescent="0.3">
      <c r="A131">
        <v>1164659</v>
      </c>
      <c r="B131" t="str" cm="1">
        <f t="array" ref="B131">_xlfn.XLOOKUP(A131,VALUE([1]!Tabla_cobros[InvoiceNumber]),[1]!Tabla_cobros[DebtorNumber])</f>
        <v xml:space="preserve"> 43015</v>
      </c>
      <c r="C131" t="str" cm="1">
        <f t="array" ref="C131">_xlfn.XLOOKUP(A131,VALUE('[1]CUENTAS POR COBRAR'!C:C),'[1]CUENTAS POR COBRAR'!H:H)</f>
        <v>MEDUCA (REGIONAL DE CHIRIQUI)</v>
      </c>
      <c r="D131" t="str" cm="1">
        <f t="array" ref="D131">_xlfn.XLOOKUP(A131,VALUE('[1]CUENTAS POR COBRAR'!C:C),'[1]CUENTAS POR COBRAR'!D:D)</f>
        <v>1FHS610001181-00033819</v>
      </c>
      <c r="E131" s="3" cm="1">
        <f t="array" ref="E131">_xlfn.XLOOKUP(A131,VALUE('[1]CUENTAS POR COBRAR'!C:C),'[1]CUENTAS POR COBRAR'!I:I)</f>
        <v>45.79</v>
      </c>
      <c r="F131" t="s">
        <v>564</v>
      </c>
      <c r="G131" s="2" t="s">
        <v>566</v>
      </c>
    </row>
    <row r="132" spans="1:7" x14ac:dyDescent="0.3">
      <c r="A132">
        <v>1167776</v>
      </c>
      <c r="B132" t="str" cm="1">
        <f t="array" ref="B132">_xlfn.XLOOKUP(A132,VALUE([1]!Tabla_cobros[InvoiceNumber]),[1]!Tabla_cobros[DebtorNumber])</f>
        <v xml:space="preserve"> 43015</v>
      </c>
      <c r="C132" t="str" cm="1">
        <f t="array" ref="C132">_xlfn.XLOOKUP(A132,VALUE('[1]CUENTAS POR COBRAR'!C:C),'[1]CUENTAS POR COBRAR'!H:H)</f>
        <v>MEDUCA (REGIONAL DE CHIRIQUI)</v>
      </c>
      <c r="D132" t="str" cm="1">
        <f t="array" ref="D132">_xlfn.XLOOKUP(A132,VALUE('[1]CUENTAS POR COBRAR'!C:C),'[1]CUENTAS POR COBRAR'!D:D)</f>
        <v>1FHS610001181-00034825</v>
      </c>
      <c r="E132" s="3" cm="1">
        <f t="array" ref="E132">_xlfn.XLOOKUP(A132,VALUE('[1]CUENTAS POR COBRAR'!C:C),'[1]CUENTAS POR COBRAR'!I:I)</f>
        <v>332.17</v>
      </c>
      <c r="F132" t="s">
        <v>564</v>
      </c>
      <c r="G132" s="2" t="s">
        <v>566</v>
      </c>
    </row>
    <row r="133" spans="1:7" x14ac:dyDescent="0.3">
      <c r="A133">
        <v>1171208</v>
      </c>
      <c r="B133" t="str" cm="1">
        <f t="array" ref="B133">_xlfn.XLOOKUP(A133,VALUE([1]!Tabla_cobros[InvoiceNumber]),[1]!Tabla_cobros[DebtorNumber])</f>
        <v xml:space="preserve"> 43015</v>
      </c>
      <c r="C133" t="str" cm="1">
        <f t="array" ref="C133">_xlfn.XLOOKUP(A133,VALUE('[1]CUENTAS POR COBRAR'!C:C),'[1]CUENTAS POR COBRAR'!H:H)</f>
        <v>MEDUCA (REGIONAL DE CHIRIQUI)</v>
      </c>
      <c r="D133" t="str" cm="1">
        <f t="array" ref="D133">_xlfn.XLOOKUP(A133,VALUE('[1]CUENTAS POR COBRAR'!C:C),'[1]CUENTAS POR COBRAR'!D:D)</f>
        <v>1FHS610001181-00035820</v>
      </c>
      <c r="E133" s="3" cm="1">
        <f t="array" ref="E133">_xlfn.XLOOKUP(A133,VALUE('[1]CUENTAS POR COBRAR'!C:C),'[1]CUENTAS POR COBRAR'!I:I)</f>
        <v>82.67</v>
      </c>
      <c r="F133" t="s">
        <v>564</v>
      </c>
      <c r="G133" s="2" t="s">
        <v>566</v>
      </c>
    </row>
    <row r="134" spans="1:7" x14ac:dyDescent="0.3">
      <c r="A134">
        <v>1171205</v>
      </c>
      <c r="B134" t="str" cm="1">
        <f t="array" ref="B134">_xlfn.XLOOKUP(A134,VALUE([1]!Tabla_cobros[InvoiceNumber]),[1]!Tabla_cobros[DebtorNumber])</f>
        <v xml:space="preserve"> 43015</v>
      </c>
      <c r="C134" t="str" cm="1">
        <f t="array" ref="C134">_xlfn.XLOOKUP(A134,VALUE('[1]CUENTAS POR COBRAR'!C:C),'[1]CUENTAS POR COBRAR'!H:H)</f>
        <v>MEDUCA (REGIONAL DE CHIRIQUI)</v>
      </c>
      <c r="D134" t="str" cm="1">
        <f t="array" ref="D134">_xlfn.XLOOKUP(A134,VALUE('[1]CUENTAS POR COBRAR'!C:C),'[1]CUENTAS POR COBRAR'!D:D)</f>
        <v>1FHS610001181-00035811</v>
      </c>
      <c r="E134" s="3" cm="1">
        <f t="array" ref="E134">_xlfn.XLOOKUP(A134,VALUE('[1]CUENTAS POR COBRAR'!C:C),'[1]CUENTAS POR COBRAR'!I:I)</f>
        <v>164.77</v>
      </c>
      <c r="F134" t="s">
        <v>564</v>
      </c>
      <c r="G134" s="2" t="s">
        <v>566</v>
      </c>
    </row>
    <row r="135" spans="1:7" x14ac:dyDescent="0.3">
      <c r="A135">
        <v>1172307</v>
      </c>
      <c r="B135" t="str" cm="1">
        <f t="array" ref="B135">_xlfn.XLOOKUP(A135,VALUE([1]!Tabla_cobros[InvoiceNumber]),[1]!Tabla_cobros[DebtorNumber])</f>
        <v xml:space="preserve"> 43015</v>
      </c>
      <c r="C135" t="str" cm="1">
        <f t="array" ref="C135">_xlfn.XLOOKUP(A135,VALUE('[1]CUENTAS POR COBRAR'!C:C),'[1]CUENTAS POR COBRAR'!H:H)</f>
        <v>MEDUCA (REGIONAL DE CHIRIQUI)</v>
      </c>
      <c r="D135" t="str" cm="1">
        <f t="array" ref="D135">_xlfn.XLOOKUP(A135,VALUE('[1]CUENTAS POR COBRAR'!C:C),'[1]CUENTAS POR COBRAR'!D:D)</f>
        <v>1FHS610001181-00036190</v>
      </c>
      <c r="E135" s="3" cm="1">
        <f t="array" ref="E135">_xlfn.XLOOKUP(A135,VALUE('[1]CUENTAS POR COBRAR'!C:C),'[1]CUENTAS POR COBRAR'!I:I)</f>
        <v>148.4</v>
      </c>
      <c r="F135" t="s">
        <v>564</v>
      </c>
      <c r="G135" s="2" t="s">
        <v>566</v>
      </c>
    </row>
    <row r="136" spans="1:7" x14ac:dyDescent="0.3">
      <c r="A136">
        <v>1171200</v>
      </c>
      <c r="B136" t="str" cm="1">
        <f t="array" ref="B136">_xlfn.XLOOKUP(A136,VALUE([1]!Tabla_cobros[InvoiceNumber]),[1]!Tabla_cobros[DebtorNumber])</f>
        <v xml:space="preserve"> 43015</v>
      </c>
      <c r="C136" t="str" cm="1">
        <f t="array" ref="C136">_xlfn.XLOOKUP(A136,VALUE('[1]CUENTAS POR COBRAR'!C:C),'[1]CUENTAS POR COBRAR'!H:H)</f>
        <v>MEDUCA (REGIONAL DE CHIRIQUI)</v>
      </c>
      <c r="D136" t="str" cm="1">
        <f t="array" ref="D136">_xlfn.XLOOKUP(A136,VALUE('[1]CUENTAS POR COBRAR'!C:C),'[1]CUENTAS POR COBRAR'!D:D)</f>
        <v>1FHS610001181-00035815</v>
      </c>
      <c r="E136" s="3" cm="1">
        <f t="array" ref="E136">_xlfn.XLOOKUP(A136,VALUE('[1]CUENTAS POR COBRAR'!C:C),'[1]CUENTAS POR COBRAR'!I:I)</f>
        <v>83.9</v>
      </c>
      <c r="F136" t="s">
        <v>564</v>
      </c>
      <c r="G136" s="2" t="s">
        <v>566</v>
      </c>
    </row>
    <row r="137" spans="1:7" x14ac:dyDescent="0.3">
      <c r="A137">
        <v>1165123</v>
      </c>
      <c r="B137" t="str" cm="1">
        <f t="array" ref="B137">_xlfn.XLOOKUP(A137,VALUE([1]!Tabla_cobros[InvoiceNumber]),[1]!Tabla_cobros[DebtorNumber])</f>
        <v xml:space="preserve"> 43015</v>
      </c>
      <c r="C137" t="str" cm="1">
        <f t="array" ref="C137">_xlfn.XLOOKUP(A137,VALUE('[1]CUENTAS POR COBRAR'!C:C),'[1]CUENTAS POR COBRAR'!H:H)</f>
        <v>MEDUCA (REGIONAL DE CHIRIQUI)</v>
      </c>
      <c r="D137" t="str" cm="1">
        <f t="array" ref="D137">_xlfn.XLOOKUP(A137,VALUE('[1]CUENTAS POR COBRAR'!C:C),'[1]CUENTAS POR COBRAR'!D:D)</f>
        <v>1FHS610001181-00033994</v>
      </c>
      <c r="E137" s="3" cm="1">
        <f t="array" ref="E137">_xlfn.XLOOKUP(A137,VALUE('[1]CUENTAS POR COBRAR'!C:C),'[1]CUENTAS POR COBRAR'!I:I)</f>
        <v>169.97</v>
      </c>
      <c r="F137" t="s">
        <v>564</v>
      </c>
      <c r="G137" s="2" t="s">
        <v>566</v>
      </c>
    </row>
    <row r="138" spans="1:7" x14ac:dyDescent="0.3">
      <c r="A138">
        <v>1165025</v>
      </c>
      <c r="B138" t="str" cm="1">
        <f t="array" ref="B138">_xlfn.XLOOKUP(A138,VALUE([1]!Tabla_cobros[InvoiceNumber]),[1]!Tabla_cobros[DebtorNumber])</f>
        <v xml:space="preserve"> 43015</v>
      </c>
      <c r="C138" t="str" cm="1">
        <f t="array" ref="C138">_xlfn.XLOOKUP(A138,VALUE('[1]CUENTAS POR COBRAR'!C:C),'[1]CUENTAS POR COBRAR'!H:H)</f>
        <v>MEDUCA (REGIONAL DE CHIRIQUI)</v>
      </c>
      <c r="D138" t="str" cm="1">
        <f t="array" ref="D138">_xlfn.XLOOKUP(A138,VALUE('[1]CUENTAS POR COBRAR'!C:C),'[1]CUENTAS POR COBRAR'!D:D)</f>
        <v>NACIONAL316</v>
      </c>
      <c r="E138" s="3" cm="1">
        <f t="array" ref="E138">_xlfn.XLOOKUP(A138,VALUE('[1]CUENTAS POR COBRAR'!C:C),'[1]CUENTAS POR COBRAR'!I:I)</f>
        <v>-0.01</v>
      </c>
      <c r="F138" t="s">
        <v>564</v>
      </c>
      <c r="G138" s="2" t="s">
        <v>566</v>
      </c>
    </row>
    <row r="139" spans="1:7" x14ac:dyDescent="0.3">
      <c r="A139">
        <v>1161516</v>
      </c>
      <c r="B139" t="str" cm="1">
        <f t="array" ref="B139">_xlfn.XLOOKUP(A139,VALUE([1]!Tabla_cobros[InvoiceNumber]),[1]!Tabla_cobros[DebtorNumber])</f>
        <v xml:space="preserve"> 43015</v>
      </c>
      <c r="C139" t="str" cm="1">
        <f t="array" ref="C139">_xlfn.XLOOKUP(A139,VALUE('[1]CUENTAS POR COBRAR'!C:C),'[1]CUENTAS POR COBRAR'!H:H)</f>
        <v>MEDUCA (REGIONAL DE CHIRIQUI)</v>
      </c>
      <c r="D139" t="str" cm="1">
        <f t="array" ref="D139">_xlfn.XLOOKUP(A139,VALUE('[1]CUENTAS POR COBRAR'!C:C),'[1]CUENTAS POR COBRAR'!D:D)</f>
        <v>1FHS610001181-00032752</v>
      </c>
      <c r="E139" s="3" cm="1">
        <f t="array" ref="E139">_xlfn.XLOOKUP(A139,VALUE('[1]CUENTAS POR COBRAR'!C:C),'[1]CUENTAS POR COBRAR'!I:I)</f>
        <v>98.94</v>
      </c>
      <c r="F139" t="s">
        <v>564</v>
      </c>
      <c r="G139" s="2" t="s">
        <v>566</v>
      </c>
    </row>
    <row r="140" spans="1:7" x14ac:dyDescent="0.3">
      <c r="A140">
        <v>1158237</v>
      </c>
      <c r="B140" t="str" cm="1">
        <f t="array" ref="B140">_xlfn.XLOOKUP(A140,VALUE([1]!Tabla_cobros[InvoiceNumber]),[1]!Tabla_cobros[DebtorNumber])</f>
        <v xml:space="preserve"> 43015</v>
      </c>
      <c r="C140" t="str" cm="1">
        <f t="array" ref="C140">_xlfn.XLOOKUP(A140,VALUE('[1]CUENTAS POR COBRAR'!C:C),'[1]CUENTAS POR COBRAR'!H:H)</f>
        <v>MEDUCA (REGIONAL DE CHIRIQUI)</v>
      </c>
      <c r="D140" t="str" cm="1">
        <f t="array" ref="D140">_xlfn.XLOOKUP(A140,VALUE('[1]CUENTAS POR COBRAR'!C:C),'[1]CUENTAS POR COBRAR'!D:D)</f>
        <v>1FHS610001181-00031636</v>
      </c>
      <c r="E140" s="3" cm="1">
        <f t="array" ref="E140">_xlfn.XLOOKUP(A140,VALUE('[1]CUENTAS POR COBRAR'!C:C),'[1]CUENTAS POR COBRAR'!I:I)</f>
        <v>53.29</v>
      </c>
      <c r="F140" t="s">
        <v>564</v>
      </c>
      <c r="G140" s="2" t="s">
        <v>566</v>
      </c>
    </row>
    <row r="141" spans="1:7" x14ac:dyDescent="0.3">
      <c r="A141">
        <v>1158256</v>
      </c>
      <c r="B141" t="str" cm="1">
        <f t="array" ref="B141">_xlfn.XLOOKUP(A141,VALUE([1]!Tabla_cobros[InvoiceNumber]),[1]!Tabla_cobros[DebtorNumber])</f>
        <v xml:space="preserve"> 43015</v>
      </c>
      <c r="C141" t="str" cm="1">
        <f t="array" ref="C141">_xlfn.XLOOKUP(A141,VALUE('[1]CUENTAS POR COBRAR'!C:C),'[1]CUENTAS POR COBRAR'!H:H)</f>
        <v>MEDUCA (REGIONAL DE CHIRIQUI)</v>
      </c>
      <c r="D141" t="str" cm="1">
        <f t="array" ref="D141">_xlfn.XLOOKUP(A141,VALUE('[1]CUENTAS POR COBRAR'!C:C),'[1]CUENTAS POR COBRAR'!D:D)</f>
        <v>1FHS610001181-00031631</v>
      </c>
      <c r="E141" s="3" cm="1">
        <f t="array" ref="E141">_xlfn.XLOOKUP(A141,VALUE('[1]CUENTAS POR COBRAR'!C:C),'[1]CUENTAS POR COBRAR'!I:I)</f>
        <v>125.23</v>
      </c>
      <c r="F141" t="s">
        <v>564</v>
      </c>
      <c r="G141" s="2" t="s">
        <v>566</v>
      </c>
    </row>
    <row r="142" spans="1:7" x14ac:dyDescent="0.3">
      <c r="A142">
        <v>1162565</v>
      </c>
      <c r="B142" t="str" cm="1">
        <f t="array" ref="B142">_xlfn.XLOOKUP(A142,VALUE([1]!Tabla_cobros[InvoiceNumber]),[1]!Tabla_cobros[DebtorNumber])</f>
        <v xml:space="preserve"> 41273</v>
      </c>
      <c r="C142" t="str" cm="1">
        <f t="array" ref="C142">_xlfn.XLOOKUP(A142,VALUE('[1]CUENTAS POR COBRAR'!C:C),'[1]CUENTAS POR COBRAR'!H:H)</f>
        <v>MINISTERIO DE SALUD DE CHIRIQUI</v>
      </c>
      <c r="D142" t="str" cm="1">
        <f t="array" ref="D142">_xlfn.XLOOKUP(A142,VALUE('[1]CUENTAS POR COBRAR'!C:C),'[1]CUENTAS POR COBRAR'!D:D)</f>
        <v>1FHS610001181-00033130</v>
      </c>
      <c r="E142" s="3" cm="1">
        <f t="array" ref="E142">_xlfn.XLOOKUP(A142,VALUE('[1]CUENTAS POR COBRAR'!C:C),'[1]CUENTAS POR COBRAR'!I:I)</f>
        <v>27.45</v>
      </c>
      <c r="F142" t="s">
        <v>564</v>
      </c>
      <c r="G142" s="2" t="s">
        <v>566</v>
      </c>
    </row>
    <row r="143" spans="1:7" x14ac:dyDescent="0.3">
      <c r="A143">
        <v>1167705</v>
      </c>
      <c r="B143" t="str" cm="1">
        <f t="array" ref="B143">_xlfn.XLOOKUP(A143,VALUE([1]!Tabla_cobros[InvoiceNumber]),[1]!Tabla_cobros[DebtorNumber])</f>
        <v xml:space="preserve"> 43015</v>
      </c>
      <c r="C143" t="str" cm="1">
        <f t="array" ref="C143">_xlfn.XLOOKUP(A143,VALUE('[1]CUENTAS POR COBRAR'!C:C),'[1]CUENTAS POR COBRAR'!H:H)</f>
        <v>MEDUCA (REGIONAL DE CHIRIQUI)</v>
      </c>
      <c r="D143" t="str" cm="1">
        <f t="array" ref="D143">_xlfn.XLOOKUP(A143,VALUE('[1]CUENTAS POR COBRAR'!C:C),'[1]CUENTAS POR COBRAR'!D:D)</f>
        <v>1FHS610001181-00034834</v>
      </c>
      <c r="E143" s="3" cm="1">
        <f t="array" ref="E143">_xlfn.XLOOKUP(A143,VALUE('[1]CUENTAS POR COBRAR'!C:C),'[1]CUENTAS POR COBRAR'!I:I)</f>
        <v>128.06</v>
      </c>
      <c r="F143" t="s">
        <v>564</v>
      </c>
      <c r="G143" s="2" t="s">
        <v>566</v>
      </c>
    </row>
    <row r="144" spans="1:7" x14ac:dyDescent="0.3">
      <c r="A144">
        <v>1165873</v>
      </c>
      <c r="B144" t="e" cm="1">
        <f t="array" ref="B144">_xlfn.XLOOKUP(A144,VALUE([1]!Tabla_cobros[InvoiceNumber]),[1]!Tabla_cobros[DebtorNumber])</f>
        <v>#N/A</v>
      </c>
      <c r="C144" t="e" cm="1">
        <f t="array" ref="C144">_xlfn.XLOOKUP(A144,VALUE('[1]CUENTAS POR COBRAR'!C:C),'[1]CUENTAS POR COBRAR'!H:H)</f>
        <v>#N/A</v>
      </c>
      <c r="D144" t="e" cm="1">
        <f t="array" ref="D144">_xlfn.XLOOKUP(A144,VALUE('[1]CUENTAS POR COBRAR'!C:C),'[1]CUENTAS POR COBRAR'!D:D)</f>
        <v>#N/A</v>
      </c>
      <c r="E144" s="3" t="e" cm="1">
        <f t="array" ref="E144">_xlfn.XLOOKUP(A144,VALUE('[1]CUENTAS POR COBRAR'!C:C),'[1]CUENTAS POR COBRAR'!I:I)</f>
        <v>#N/A</v>
      </c>
      <c r="F144" t="s">
        <v>564</v>
      </c>
      <c r="G144" s="2" t="s">
        <v>566</v>
      </c>
    </row>
    <row r="145" spans="1:7" x14ac:dyDescent="0.3">
      <c r="A145">
        <v>1171468</v>
      </c>
      <c r="B145" t="str" cm="1">
        <f t="array" ref="B145">_xlfn.XLOOKUP(A145,VALUE([1]!Tabla_cobros[InvoiceNumber]),[1]!Tabla_cobros[DebtorNumber])</f>
        <v xml:space="preserve"> 31097</v>
      </c>
      <c r="C145" t="str" cm="1">
        <f t="array" ref="C145">_xlfn.XLOOKUP(A145,VALUE('[1]CUENTAS POR COBRAR'!C:C),'[1]CUENTAS POR COBRAR'!H:H)</f>
        <v>MEDUCA (REGIONAL DE PANAMA OESTE)</v>
      </c>
      <c r="D145" t="str" cm="1">
        <f t="array" ref="D145">_xlfn.XLOOKUP(A145,VALUE('[1]CUENTAS POR COBRAR'!C:C),'[1]CUENTAS POR COBRAR'!D:D)</f>
        <v>1FHS610001181-00035925</v>
      </c>
      <c r="E145" s="3" cm="1">
        <f t="array" ref="E145">_xlfn.XLOOKUP(A145,VALUE('[1]CUENTAS POR COBRAR'!C:C),'[1]CUENTAS POR COBRAR'!I:I)</f>
        <v>34.14</v>
      </c>
      <c r="F145" t="s">
        <v>564</v>
      </c>
      <c r="G145" s="2" t="s">
        <v>566</v>
      </c>
    </row>
    <row r="146" spans="1:7" x14ac:dyDescent="0.3">
      <c r="A146">
        <v>1147414</v>
      </c>
      <c r="B146" t="str" cm="1">
        <f t="array" ref="B146">_xlfn.XLOOKUP(A146,VALUE([1]!Tabla_cobros[InvoiceNumber]),[1]!Tabla_cobros[DebtorNumber])</f>
        <v xml:space="preserve"> 16177</v>
      </c>
      <c r="C146" t="str" cm="1">
        <f t="array" ref="C146">_xlfn.XLOOKUP(A146,VALUE('[1]CUENTAS POR COBRAR'!C:C),'[1]CUENTAS POR COBRAR'!H:H)</f>
        <v>MEDUCA (REGION DE PANAMA)</v>
      </c>
      <c r="D146" t="str" cm="1">
        <f t="array" ref="D146">_xlfn.XLOOKUP(A146,VALUE('[1]CUENTAS POR COBRAR'!C:C),'[1]CUENTAS POR COBRAR'!D:D)</f>
        <v>1FHS610001181-00027993</v>
      </c>
      <c r="E146" s="3" cm="1">
        <f t="array" ref="E146">_xlfn.XLOOKUP(A146,VALUE('[1]CUENTAS POR COBRAR'!C:C),'[1]CUENTAS POR COBRAR'!I:I)</f>
        <v>334.29</v>
      </c>
      <c r="F146" t="s">
        <v>564</v>
      </c>
      <c r="G146" s="2" t="s">
        <v>566</v>
      </c>
    </row>
    <row r="147" spans="1:7" x14ac:dyDescent="0.3">
      <c r="A147">
        <v>1164753</v>
      </c>
      <c r="B147" t="str" cm="1">
        <f t="array" ref="B147">_xlfn.XLOOKUP(A147,VALUE([1]!Tabla_cobros[InvoiceNumber]),[1]!Tabla_cobros[DebtorNumber])</f>
        <v xml:space="preserve"> 16177</v>
      </c>
      <c r="C147" t="str" cm="1">
        <f t="array" ref="C147">_xlfn.XLOOKUP(A147,VALUE('[1]CUENTAS POR COBRAR'!C:C),'[1]CUENTAS POR COBRAR'!H:H)</f>
        <v>MEDUCA (REGION DE PANAMA)</v>
      </c>
      <c r="D147" t="str" cm="1">
        <f t="array" ref="D147">_xlfn.XLOOKUP(A147,VALUE('[1]CUENTAS POR COBRAR'!C:C),'[1]CUENTAS POR COBRAR'!D:D)</f>
        <v>1FHS610001181-00033900</v>
      </c>
      <c r="E147" s="3" cm="1">
        <f t="array" ref="E147">_xlfn.XLOOKUP(A147,VALUE('[1]CUENTAS POR COBRAR'!C:C),'[1]CUENTAS POR COBRAR'!I:I)</f>
        <v>83.36</v>
      </c>
      <c r="F147" t="s">
        <v>564</v>
      </c>
      <c r="G147" s="2" t="s">
        <v>566</v>
      </c>
    </row>
    <row r="148" spans="1:7" x14ac:dyDescent="0.3">
      <c r="A148">
        <v>1158165</v>
      </c>
      <c r="B148" t="str" cm="1">
        <f t="array" ref="B148">_xlfn.XLOOKUP(A148,VALUE([1]!Tabla_cobros[InvoiceNumber]),[1]!Tabla_cobros[DebtorNumber])</f>
        <v xml:space="preserve"> 16177</v>
      </c>
      <c r="C148" t="str" cm="1">
        <f t="array" ref="C148">_xlfn.XLOOKUP(A148,VALUE('[1]CUENTAS POR COBRAR'!C:C),'[1]CUENTAS POR COBRAR'!H:H)</f>
        <v>MEDUCA (REGION DE PANAMA)</v>
      </c>
      <c r="D148" t="str" cm="1">
        <f t="array" ref="D148">_xlfn.XLOOKUP(A148,VALUE('[1]CUENTAS POR COBRAR'!C:C),'[1]CUENTAS POR COBRAR'!D:D)</f>
        <v>1FHS610001181-00031607</v>
      </c>
      <c r="E148" s="3" cm="1">
        <f t="array" ref="E148">_xlfn.XLOOKUP(A148,VALUE('[1]CUENTAS POR COBRAR'!C:C),'[1]CUENTAS POR COBRAR'!I:I)</f>
        <v>280.43</v>
      </c>
      <c r="F148" t="s">
        <v>564</v>
      </c>
      <c r="G148" s="2" t="s">
        <v>566</v>
      </c>
    </row>
    <row r="149" spans="1:7" x14ac:dyDescent="0.3">
      <c r="A149">
        <v>1137327</v>
      </c>
      <c r="B149" t="str" cm="1">
        <f t="array" ref="B149">_xlfn.XLOOKUP(A149,VALUE([1]!Tabla_cobros[InvoiceNumber]),[1]!Tabla_cobros[DebtorNumber])</f>
        <v xml:space="preserve"> 16177</v>
      </c>
      <c r="C149" t="str" cm="1">
        <f t="array" ref="C149">_xlfn.XLOOKUP(A149,VALUE('[1]CUENTAS POR COBRAR'!C:C),'[1]CUENTAS POR COBRAR'!H:H)</f>
        <v>MEDUCA (REGION DE PANAMA)</v>
      </c>
      <c r="D149" t="str" cm="1">
        <f t="array" ref="D149">_xlfn.XLOOKUP(A149,VALUE('[1]CUENTAS POR COBRAR'!C:C),'[1]CUENTAS POR COBRAR'!D:D)</f>
        <v>1FHS610001181-00024728</v>
      </c>
      <c r="E149" s="3" cm="1">
        <f t="array" ref="E149">_xlfn.XLOOKUP(A149,VALUE('[1]CUENTAS POR COBRAR'!C:C),'[1]CUENTAS POR COBRAR'!I:I)</f>
        <v>43.87</v>
      </c>
      <c r="F149" t="s">
        <v>564</v>
      </c>
      <c r="G149" s="2" t="s">
        <v>566</v>
      </c>
    </row>
    <row r="150" spans="1:7" x14ac:dyDescent="0.3">
      <c r="A150">
        <v>1170336</v>
      </c>
      <c r="B150" t="str" cm="1">
        <f t="array" ref="B150">_xlfn.XLOOKUP(A150,VALUE([1]!Tabla_cobros[InvoiceNumber]),[1]!Tabla_cobros[DebtorNumber])</f>
        <v xml:space="preserve"> 16177</v>
      </c>
      <c r="C150" t="str" cm="1">
        <f t="array" ref="C150">_xlfn.XLOOKUP(A150,VALUE('[1]CUENTAS POR COBRAR'!C:C),'[1]CUENTAS POR COBRAR'!H:H)</f>
        <v>MEDUCA (REGION DE PANAMA)</v>
      </c>
      <c r="D150" t="str" cm="1">
        <f t="array" ref="D150">_xlfn.XLOOKUP(A150,VALUE('[1]CUENTAS POR COBRAR'!C:C),'[1]CUENTAS POR COBRAR'!D:D)</f>
        <v>1FHS610001181-00035565</v>
      </c>
      <c r="E150" s="3" cm="1">
        <f t="array" ref="E150">_xlfn.XLOOKUP(A150,VALUE('[1]CUENTAS POR COBRAR'!C:C),'[1]CUENTAS POR COBRAR'!I:I)</f>
        <v>52.97</v>
      </c>
      <c r="F150" t="s">
        <v>564</v>
      </c>
      <c r="G150" s="2" t="s">
        <v>566</v>
      </c>
    </row>
    <row r="151" spans="1:7" x14ac:dyDescent="0.3">
      <c r="A151">
        <v>1168533</v>
      </c>
      <c r="B151" t="str" cm="1">
        <f t="array" ref="B151">_xlfn.XLOOKUP(A151,VALUE([1]!Tabla_cobros[InvoiceNumber]),[1]!Tabla_cobros[DebtorNumber])</f>
        <v xml:space="preserve"> 16177</v>
      </c>
      <c r="C151" t="str" cm="1">
        <f t="array" ref="C151">_xlfn.XLOOKUP(A151,VALUE('[1]CUENTAS POR COBRAR'!C:C),'[1]CUENTAS POR COBRAR'!H:H)</f>
        <v>MEDUCA (REGION DE PANAMA)</v>
      </c>
      <c r="D151" t="str" cm="1">
        <f t="array" ref="D151">_xlfn.XLOOKUP(A151,VALUE('[1]CUENTAS POR COBRAR'!C:C),'[1]CUENTAS POR COBRAR'!D:D)</f>
        <v>1FHS610001181-00035026</v>
      </c>
      <c r="E151" s="3" cm="1">
        <f t="array" ref="E151">_xlfn.XLOOKUP(A151,VALUE('[1]CUENTAS POR COBRAR'!C:C),'[1]CUENTAS POR COBRAR'!I:I)</f>
        <v>83.46</v>
      </c>
      <c r="F151" t="s">
        <v>564</v>
      </c>
      <c r="G151" s="2" t="s">
        <v>566</v>
      </c>
    </row>
    <row r="152" spans="1:7" x14ac:dyDescent="0.3">
      <c r="A152">
        <v>1157467</v>
      </c>
      <c r="B152" t="str" cm="1">
        <f t="array" ref="B152">_xlfn.XLOOKUP(A152,VALUE([1]!Tabla_cobros[InvoiceNumber]),[1]!Tabla_cobros[DebtorNumber])</f>
        <v xml:space="preserve"> 16177</v>
      </c>
      <c r="C152" t="str" cm="1">
        <f t="array" ref="C152">_xlfn.XLOOKUP(A152,VALUE('[1]CUENTAS POR COBRAR'!C:C),'[1]CUENTAS POR COBRAR'!H:H)</f>
        <v>MEDUCA (REGION DE PANAMA)</v>
      </c>
      <c r="D152" t="str" cm="1">
        <f t="array" ref="D152">_xlfn.XLOOKUP(A152,VALUE('[1]CUENTAS POR COBRAR'!C:C),'[1]CUENTAS POR COBRAR'!D:D)</f>
        <v>1FHS610001181-00031319</v>
      </c>
      <c r="E152" s="3" cm="1">
        <f t="array" ref="E152">_xlfn.XLOOKUP(A152,VALUE('[1]CUENTAS POR COBRAR'!C:C),'[1]CUENTAS POR COBRAR'!I:I)</f>
        <v>35.520000000000003</v>
      </c>
      <c r="F152" t="s">
        <v>564</v>
      </c>
      <c r="G152" s="2" t="s">
        <v>566</v>
      </c>
    </row>
    <row r="153" spans="1:7" x14ac:dyDescent="0.3">
      <c r="A153">
        <v>1162575</v>
      </c>
      <c r="B153" t="str" cm="1">
        <f t="array" ref="B153">_xlfn.XLOOKUP(A153,VALUE([1]!Tabla_cobros[InvoiceNumber]),[1]!Tabla_cobros[DebtorNumber])</f>
        <v xml:space="preserve"> 16177</v>
      </c>
      <c r="C153" t="str" cm="1">
        <f t="array" ref="C153">_xlfn.XLOOKUP(A153,VALUE('[1]CUENTAS POR COBRAR'!C:C),'[1]CUENTAS POR COBRAR'!H:H)</f>
        <v>MEDUCA (REGION DE PANAMA)</v>
      </c>
      <c r="D153" t="str" cm="1">
        <f t="array" ref="D153">_xlfn.XLOOKUP(A153,VALUE('[1]CUENTAS POR COBRAR'!C:C),'[1]CUENTAS POR COBRAR'!D:D)</f>
        <v>1FHS610001181-00033129</v>
      </c>
      <c r="E153" s="3" cm="1">
        <f t="array" ref="E153">_xlfn.XLOOKUP(A153,VALUE('[1]CUENTAS POR COBRAR'!C:C),'[1]CUENTAS POR COBRAR'!I:I)</f>
        <v>148.46</v>
      </c>
      <c r="F153" t="s">
        <v>564</v>
      </c>
      <c r="G153" s="2" t="s">
        <v>566</v>
      </c>
    </row>
    <row r="154" spans="1:7" x14ac:dyDescent="0.3">
      <c r="A154">
        <v>1158185</v>
      </c>
      <c r="B154" t="str" cm="1">
        <f t="array" ref="B154">_xlfn.XLOOKUP(A154,VALUE([1]!Tabla_cobros[InvoiceNumber]),[1]!Tabla_cobros[DebtorNumber])</f>
        <v xml:space="preserve"> 16177</v>
      </c>
      <c r="C154" t="str" cm="1">
        <f t="array" ref="C154">_xlfn.XLOOKUP(A154,VALUE('[1]CUENTAS POR COBRAR'!C:C),'[1]CUENTAS POR COBRAR'!H:H)</f>
        <v>MEDUCA (REGION DE PANAMA)</v>
      </c>
      <c r="D154" t="str" cm="1">
        <f t="array" ref="D154">_xlfn.XLOOKUP(A154,VALUE('[1]CUENTAS POR COBRAR'!C:C),'[1]CUENTAS POR COBRAR'!D:D)</f>
        <v>1FHS610001181-00031581</v>
      </c>
      <c r="E154" s="3" cm="1">
        <f t="array" ref="E154">_xlfn.XLOOKUP(A154,VALUE('[1]CUENTAS POR COBRAR'!C:C),'[1]CUENTAS POR COBRAR'!I:I)</f>
        <v>15.89</v>
      </c>
      <c r="F154" t="s">
        <v>564</v>
      </c>
      <c r="G154" s="2" t="s">
        <v>566</v>
      </c>
    </row>
    <row r="155" spans="1:7" x14ac:dyDescent="0.3">
      <c r="A155">
        <v>1169684</v>
      </c>
      <c r="B155" t="str" cm="1">
        <f t="array" ref="B155">_xlfn.XLOOKUP(A155,VALUE([1]!Tabla_cobros[InvoiceNumber]),[1]!Tabla_cobros[DebtorNumber])</f>
        <v xml:space="preserve"> 10933</v>
      </c>
      <c r="C155" t="str" cm="1">
        <f t="array" ref="C155">_xlfn.XLOOKUP(A155,VALUE('[1]CUENTAS POR COBRAR'!C:C),'[1]CUENTAS POR COBRAR'!H:H)</f>
        <v>POLICLINICA DR.BLAS GOMEZ ARRAIJAN</v>
      </c>
      <c r="D155" t="str" cm="1">
        <f t="array" ref="D155">_xlfn.XLOOKUP(A155,VALUE('[1]CUENTAS POR COBRAR'!C:C),'[1]CUENTAS POR COBRAR'!D:D)</f>
        <v>1FHS610001181-00035396</v>
      </c>
      <c r="E155" s="3" cm="1">
        <f t="array" ref="E155">_xlfn.XLOOKUP(A155,VALUE('[1]CUENTAS POR COBRAR'!C:C),'[1]CUENTAS POR COBRAR'!I:I)</f>
        <v>20.52</v>
      </c>
      <c r="F155" t="s">
        <v>564</v>
      </c>
      <c r="G155" s="2" t="s">
        <v>566</v>
      </c>
    </row>
    <row r="156" spans="1:7" x14ac:dyDescent="0.3">
      <c r="A156">
        <v>1167838</v>
      </c>
      <c r="B156" t="str" cm="1">
        <f t="array" ref="B156">_xlfn.XLOOKUP(A156,VALUE([1]!Tabla_cobros[InvoiceNumber]),[1]!Tabla_cobros[DebtorNumber])</f>
        <v xml:space="preserve"> 40197</v>
      </c>
      <c r="C156" t="str" cm="1">
        <f t="array" ref="C156">_xlfn.XLOOKUP(A156,VALUE('[1]CUENTAS POR COBRAR'!C:C),'[1]CUENTAS POR COBRAR'!H:H)</f>
        <v>MINSA-REGIONAL CHIRIQUI</v>
      </c>
      <c r="D156" t="str" cm="1">
        <f t="array" ref="D156">_xlfn.XLOOKUP(A156,VALUE('[1]CUENTAS POR COBRAR'!C:C),'[1]CUENTAS POR COBRAR'!D:D)</f>
        <v>1FHS610001181-00034875</v>
      </c>
      <c r="E156" s="3" cm="1">
        <f t="array" ref="E156">_xlfn.XLOOKUP(A156,VALUE('[1]CUENTAS POR COBRAR'!C:C),'[1]CUENTAS POR COBRAR'!I:I)</f>
        <v>12.5</v>
      </c>
      <c r="F156" t="s">
        <v>564</v>
      </c>
      <c r="G156" s="2" t="s">
        <v>566</v>
      </c>
    </row>
    <row r="157" spans="1:7" x14ac:dyDescent="0.3">
      <c r="A157">
        <v>1142374</v>
      </c>
      <c r="B157" t="str" cm="1">
        <f t="array" ref="B157">_xlfn.XLOOKUP(A157,VALUE([1]!Tabla_cobros[InvoiceNumber]),[1]!Tabla_cobros[DebtorNumber])</f>
        <v xml:space="preserve"> 50505</v>
      </c>
      <c r="C157" t="str" cm="1">
        <f t="array" ref="C157">_xlfn.XLOOKUP(A157,VALUE('[1]CUENTAS POR COBRAR'!C:C),'[1]CUENTAS POR COBRAR'!H:H)</f>
        <v>HOSPITAL DE CHIRIQUI GRANDE</v>
      </c>
      <c r="D157" t="str" cm="1">
        <f t="array" ref="D157">_xlfn.XLOOKUP(A157,VALUE('[1]CUENTAS POR COBRAR'!C:C),'[1]CUENTAS POR COBRAR'!D:D)</f>
        <v>1FHS610001181-00026341</v>
      </c>
      <c r="E157" s="3" cm="1">
        <f t="array" ref="E157">_xlfn.XLOOKUP(A157,VALUE('[1]CUENTAS POR COBRAR'!C:C),'[1]CUENTAS POR COBRAR'!I:I)</f>
        <v>40.51</v>
      </c>
      <c r="F157" t="s">
        <v>564</v>
      </c>
      <c r="G157" s="2" t="s">
        <v>566</v>
      </c>
    </row>
    <row r="158" spans="1:7" x14ac:dyDescent="0.3">
      <c r="A158">
        <v>1163127</v>
      </c>
      <c r="B158" t="str" cm="1">
        <f t="array" ref="B158">_xlfn.XLOOKUP(A158,VALUE([1]!Tabla_cobros[InvoiceNumber]),[1]!Tabla_cobros[DebtorNumber])</f>
        <v xml:space="preserve"> 14126</v>
      </c>
      <c r="C158" t="str" cm="1">
        <f t="array" ref="C158">_xlfn.XLOOKUP(A158,VALUE('[1]CUENTAS POR COBRAR'!C:C),'[1]CUENTAS POR COBRAR'!H:H)</f>
        <v>REGION SALUD GNOBE BUGLE</v>
      </c>
      <c r="D158" t="str" cm="1">
        <f t="array" ref="D158">_xlfn.XLOOKUP(A158,VALUE('[1]CUENTAS POR COBRAR'!C:C),'[1]CUENTAS POR COBRAR'!D:D)</f>
        <v>1FHS610001181-00033319</v>
      </c>
      <c r="E158" s="3" cm="1">
        <f t="array" ref="E158">_xlfn.XLOOKUP(A158,VALUE('[1]CUENTAS POR COBRAR'!C:C),'[1]CUENTAS POR COBRAR'!I:I)</f>
        <v>6.43</v>
      </c>
      <c r="F158" t="s">
        <v>564</v>
      </c>
      <c r="G158" s="2" t="s">
        <v>566</v>
      </c>
    </row>
    <row r="159" spans="1:7" x14ac:dyDescent="0.3">
      <c r="A159">
        <v>1152867</v>
      </c>
      <c r="B159" t="str" cm="1">
        <f t="array" ref="B159">_xlfn.XLOOKUP(A159,VALUE([1]!Tabla_cobros[InvoiceNumber]),[1]!Tabla_cobros[DebtorNumber])</f>
        <v xml:space="preserve"> 43015</v>
      </c>
      <c r="C159" t="str" cm="1">
        <f t="array" ref="C159">_xlfn.XLOOKUP(A159,VALUE('[1]CUENTAS POR COBRAR'!C:C),'[1]CUENTAS POR COBRAR'!H:H)</f>
        <v>MEDUCA (REGIONAL DE CHIRIQUI)</v>
      </c>
      <c r="D159" t="str" cm="1">
        <f t="array" ref="D159">_xlfn.XLOOKUP(A159,VALUE('[1]CUENTAS POR COBRAR'!C:C),'[1]CUENTAS POR COBRAR'!D:D)</f>
        <v>1FHS610001181-00029832</v>
      </c>
      <c r="E159" s="3" cm="1">
        <f t="array" ref="E159">_xlfn.XLOOKUP(A159,VALUE('[1]CUENTAS POR COBRAR'!C:C),'[1]CUENTAS POR COBRAR'!I:I)</f>
        <v>46.76</v>
      </c>
      <c r="F159" t="s">
        <v>564</v>
      </c>
      <c r="G159" s="2" t="s">
        <v>566</v>
      </c>
    </row>
    <row r="160" spans="1:7" x14ac:dyDescent="0.3">
      <c r="A160">
        <v>1151817</v>
      </c>
      <c r="B160" t="str" cm="1">
        <f t="array" ref="B160">_xlfn.XLOOKUP(A160,VALUE([1]!Tabla_cobros[InvoiceNumber]),[1]!Tabla_cobros[DebtorNumber])</f>
        <v xml:space="preserve"> 43015</v>
      </c>
      <c r="C160" t="str" cm="1">
        <f t="array" ref="C160">_xlfn.XLOOKUP(A160,VALUE('[1]CUENTAS POR COBRAR'!C:C),'[1]CUENTAS POR COBRAR'!H:H)</f>
        <v>MEDUCA (REGIONAL DE CHIRIQUI)</v>
      </c>
      <c r="D160" t="str" cm="1">
        <f t="array" ref="D160">_xlfn.XLOOKUP(A160,VALUE('[1]CUENTAS POR COBRAR'!C:C),'[1]CUENTAS POR COBRAR'!D:D)</f>
        <v>1FHS610001181-00029427</v>
      </c>
      <c r="E160" s="3" cm="1">
        <f t="array" ref="E160">_xlfn.XLOOKUP(A160,VALUE('[1]CUENTAS POR COBRAR'!C:C),'[1]CUENTAS POR COBRAR'!I:I)</f>
        <v>36.78</v>
      </c>
      <c r="F160" t="s">
        <v>564</v>
      </c>
      <c r="G160" s="2" t="s">
        <v>566</v>
      </c>
    </row>
    <row r="161" spans="1:7" x14ac:dyDescent="0.3">
      <c r="A161">
        <v>1171202</v>
      </c>
      <c r="B161" t="str" cm="1">
        <f t="array" ref="B161">_xlfn.XLOOKUP(A161,VALUE([1]!Tabla_cobros[InvoiceNumber]),[1]!Tabla_cobros[DebtorNumber])</f>
        <v xml:space="preserve"> 43015</v>
      </c>
      <c r="C161" t="str" cm="1">
        <f t="array" ref="C161">_xlfn.XLOOKUP(A161,VALUE('[1]CUENTAS POR COBRAR'!C:C),'[1]CUENTAS POR COBRAR'!H:H)</f>
        <v>MEDUCA (REGIONAL DE CHIRIQUI)</v>
      </c>
      <c r="D161" t="str" cm="1">
        <f t="array" ref="D161">_xlfn.XLOOKUP(A161,VALUE('[1]CUENTAS POR COBRAR'!C:C),'[1]CUENTAS POR COBRAR'!D:D)</f>
        <v>1FHS610001181-00035813</v>
      </c>
      <c r="E161" s="3" cm="1">
        <f t="array" ref="E161">_xlfn.XLOOKUP(A161,VALUE('[1]CUENTAS POR COBRAR'!C:C),'[1]CUENTAS POR COBRAR'!I:I)</f>
        <v>103.68</v>
      </c>
      <c r="F161" t="s">
        <v>574</v>
      </c>
      <c r="G161" s="2" t="s">
        <v>566</v>
      </c>
    </row>
    <row r="162" spans="1:7" x14ac:dyDescent="0.3">
      <c r="A162">
        <v>1143421</v>
      </c>
      <c r="B162" t="str" cm="1">
        <f t="array" ref="B162">_xlfn.XLOOKUP(A162,VALUE([1]!Tabla_cobros[InvoiceNumber]),[1]!Tabla_cobros[DebtorNumber])</f>
        <v xml:space="preserve"> 60309</v>
      </c>
      <c r="C162" t="str" cm="1">
        <f t="array" ref="C162">_xlfn.XLOOKUP(A162,VALUE('[1]CUENTAS POR COBRAR'!C:C),'[1]CUENTAS POR COBRAR'!H:H)</f>
        <v>CSS - COORDINACION ADMIN. DE HERRERA</v>
      </c>
      <c r="D162" t="str" cm="1">
        <f t="array" ref="D162">_xlfn.XLOOKUP(A162,VALUE('[1]CUENTAS POR COBRAR'!C:C),'[1]CUENTAS POR COBRAR'!D:D)</f>
        <v>1FHS610001181-00026655</v>
      </c>
      <c r="E162" s="3" cm="1">
        <f t="array" ref="E162">_xlfn.XLOOKUP(A162,VALUE('[1]CUENTAS POR COBRAR'!C:C),'[1]CUENTAS POR COBRAR'!I:I)</f>
        <v>13.86</v>
      </c>
      <c r="F162" t="s">
        <v>564</v>
      </c>
      <c r="G162" s="2" t="s">
        <v>566</v>
      </c>
    </row>
    <row r="163" spans="1:7" x14ac:dyDescent="0.3">
      <c r="A163">
        <v>1154420</v>
      </c>
      <c r="B163" t="str" cm="1">
        <f t="array" ref="B163">_xlfn.XLOOKUP(A163,VALUE([1]!Tabla_cobros[InvoiceNumber]),[1]!Tabla_cobros[DebtorNumber])</f>
        <v xml:space="preserve"> 43015</v>
      </c>
      <c r="C163" t="str" cm="1">
        <f t="array" ref="C163">_xlfn.XLOOKUP(A163,VALUE('[1]CUENTAS POR COBRAR'!C:C),'[1]CUENTAS POR COBRAR'!H:H)</f>
        <v>MEDUCA (REGIONAL DE CHIRIQUI)</v>
      </c>
      <c r="D163" t="str" cm="1">
        <f t="array" ref="D163">_xlfn.XLOOKUP(A163,VALUE('[1]CUENTAS POR COBRAR'!C:C),'[1]CUENTAS POR COBRAR'!D:D)</f>
        <v>1FHS610001181-00030376</v>
      </c>
      <c r="E163" s="3" cm="1">
        <f t="array" ref="E163">_xlfn.XLOOKUP(A163,VALUE('[1]CUENTAS POR COBRAR'!C:C),'[1]CUENTAS POR COBRAR'!I:I)</f>
        <v>167.62</v>
      </c>
      <c r="F163" t="s">
        <v>564</v>
      </c>
      <c r="G163" s="2" t="s">
        <v>566</v>
      </c>
    </row>
    <row r="164" spans="1:7" x14ac:dyDescent="0.3">
      <c r="A164">
        <v>1145814</v>
      </c>
      <c r="B164" t="str" cm="1">
        <f t="array" ref="B164">_xlfn.XLOOKUP(A164,VALUE([1]!Tabla_cobros[InvoiceNumber]),[1]!Tabla_cobros[DebtorNumber])</f>
        <v xml:space="preserve"> 60391</v>
      </c>
      <c r="C164" t="str" cm="1">
        <f t="array" ref="C164">_xlfn.XLOOKUP(A164,VALUE('[1]CUENTAS POR COBRAR'!C:C),'[1]CUENTAS POR COBRAR'!H:H)</f>
        <v>MEDUCA ( REGIONAL DE PROV. CENTRALES)</v>
      </c>
      <c r="D164" t="str" cm="1">
        <f t="array" ref="D164">_xlfn.XLOOKUP(A164,VALUE('[1]CUENTAS POR COBRAR'!C:C),'[1]CUENTAS POR COBRAR'!D:D)</f>
        <v>1FHS610001181-00027455</v>
      </c>
      <c r="E164" s="3" cm="1">
        <f t="array" ref="E164">_xlfn.XLOOKUP(A164,VALUE('[1]CUENTAS POR COBRAR'!C:C),'[1]CUENTAS POR COBRAR'!I:I)</f>
        <v>198.39</v>
      </c>
      <c r="F164" t="s">
        <v>564</v>
      </c>
      <c r="G164" s="2" t="s">
        <v>566</v>
      </c>
    </row>
    <row r="165" spans="1:7" x14ac:dyDescent="0.3">
      <c r="A165">
        <v>1154621</v>
      </c>
      <c r="B165" t="str" cm="1">
        <f t="array" ref="B165">_xlfn.XLOOKUP(A165,VALUE([1]!Tabla_cobros[InvoiceNumber]),[1]!Tabla_cobros[DebtorNumber])</f>
        <v xml:space="preserve"> 43015</v>
      </c>
      <c r="C165" t="str" cm="1">
        <f t="array" ref="C165">_xlfn.XLOOKUP(A165,VALUE('[1]CUENTAS POR COBRAR'!C:C),'[1]CUENTAS POR COBRAR'!H:H)</f>
        <v>MEDUCA (REGIONAL DE CHIRIQUI)</v>
      </c>
      <c r="D165" t="str" cm="1">
        <f t="array" ref="D165">_xlfn.XLOOKUP(A165,VALUE('[1]CUENTAS POR COBRAR'!C:C),'[1]CUENTAS POR COBRAR'!D:D)</f>
        <v>1FHS610001181-00030428</v>
      </c>
      <c r="E165" s="3" cm="1">
        <f t="array" ref="E165">_xlfn.XLOOKUP(A165,VALUE('[1]CUENTAS POR COBRAR'!C:C),'[1]CUENTAS POR COBRAR'!I:I)</f>
        <v>179.77</v>
      </c>
      <c r="F165" t="s">
        <v>564</v>
      </c>
      <c r="G165" s="2" t="s">
        <v>566</v>
      </c>
    </row>
    <row r="166" spans="1:7" x14ac:dyDescent="0.3">
      <c r="A166">
        <v>1150592</v>
      </c>
      <c r="B166" t="str" cm="1">
        <f t="array" ref="B166">_xlfn.XLOOKUP(A166,VALUE([1]!Tabla_cobros[InvoiceNumber]),[1]!Tabla_cobros[DebtorNumber])</f>
        <v xml:space="preserve"> 43015</v>
      </c>
      <c r="C166" t="str" cm="1">
        <f t="array" ref="C166">_xlfn.XLOOKUP(A166,VALUE('[1]CUENTAS POR COBRAR'!C:C),'[1]CUENTAS POR COBRAR'!H:H)</f>
        <v>MEDUCA (REGIONAL DE CHIRIQUI)</v>
      </c>
      <c r="D166" t="str" cm="1">
        <f t="array" ref="D166">_xlfn.XLOOKUP(A166,VALUE('[1]CUENTAS POR COBRAR'!C:C),'[1]CUENTAS POR COBRAR'!D:D)</f>
        <v>1FHS610001181-00029068</v>
      </c>
      <c r="E166" s="3" cm="1">
        <f t="array" ref="E166">_xlfn.XLOOKUP(A166,VALUE('[1]CUENTAS POR COBRAR'!C:C),'[1]CUENTAS POR COBRAR'!I:I)</f>
        <v>103.53</v>
      </c>
      <c r="F166" t="s">
        <v>564</v>
      </c>
      <c r="G166" s="2" t="s">
        <v>566</v>
      </c>
    </row>
    <row r="167" spans="1:7" x14ac:dyDescent="0.3">
      <c r="A167">
        <v>1154060</v>
      </c>
      <c r="B167" t="str" cm="1">
        <f t="array" ref="B167">_xlfn.XLOOKUP(A167,VALUE([1]!Tabla_cobros[InvoiceNumber]),[1]!Tabla_cobros[DebtorNumber])</f>
        <v xml:space="preserve"> 43015</v>
      </c>
      <c r="C167" t="str" cm="1">
        <f t="array" ref="C167">_xlfn.XLOOKUP(A167,VALUE('[1]CUENTAS POR COBRAR'!C:C),'[1]CUENTAS POR COBRAR'!H:H)</f>
        <v>MEDUCA (REGIONAL DE CHIRIQUI)</v>
      </c>
      <c r="D167" t="str" cm="1">
        <f t="array" ref="D167">_xlfn.XLOOKUP(A167,VALUE('[1]CUENTAS POR COBRAR'!C:C),'[1]CUENTAS POR COBRAR'!D:D)</f>
        <v>1FHS610001181-00030272</v>
      </c>
      <c r="E167" s="3" cm="1">
        <f t="array" ref="E167">_xlfn.XLOOKUP(A167,VALUE('[1]CUENTAS POR COBRAR'!C:C),'[1]CUENTAS POR COBRAR'!I:I)</f>
        <v>180.71</v>
      </c>
      <c r="F167" t="s">
        <v>564</v>
      </c>
      <c r="G167" s="2" t="s">
        <v>566</v>
      </c>
    </row>
    <row r="168" spans="1:7" x14ac:dyDescent="0.3">
      <c r="A168">
        <v>1151253</v>
      </c>
      <c r="B168" t="str" cm="1">
        <f t="array" ref="B168">_xlfn.XLOOKUP(A168,VALUE([1]!Tabla_cobros[InvoiceNumber]),[1]!Tabla_cobros[DebtorNumber])</f>
        <v xml:space="preserve"> 43015</v>
      </c>
      <c r="C168" t="str" cm="1">
        <f t="array" ref="C168">_xlfn.XLOOKUP(A168,VALUE('[1]CUENTAS POR COBRAR'!C:C),'[1]CUENTAS POR COBRAR'!H:H)</f>
        <v>MEDUCA (REGIONAL DE CHIRIQUI)</v>
      </c>
      <c r="D168" t="str" cm="1">
        <f t="array" ref="D168">_xlfn.XLOOKUP(A168,VALUE('[1]CUENTAS POR COBRAR'!C:C),'[1]CUENTAS POR COBRAR'!D:D)</f>
        <v>1FHS610001181-00029262</v>
      </c>
      <c r="E168" s="3" cm="1">
        <f t="array" ref="E168">_xlfn.XLOOKUP(A168,VALUE('[1]CUENTAS POR COBRAR'!C:C),'[1]CUENTAS POR COBRAR'!I:I)</f>
        <v>187.31</v>
      </c>
      <c r="F168" t="s">
        <v>564</v>
      </c>
      <c r="G168" s="2" t="s">
        <v>566</v>
      </c>
    </row>
    <row r="169" spans="1:7" x14ac:dyDescent="0.3">
      <c r="A169">
        <v>1150577</v>
      </c>
      <c r="B169" t="str" cm="1">
        <f t="array" ref="B169">_xlfn.XLOOKUP(A169,VALUE([1]!Tabla_cobros[InvoiceNumber]),[1]!Tabla_cobros[DebtorNumber])</f>
        <v xml:space="preserve"> 43015</v>
      </c>
      <c r="C169" t="str" cm="1">
        <f t="array" ref="C169">_xlfn.XLOOKUP(A169,VALUE('[1]CUENTAS POR COBRAR'!C:C),'[1]CUENTAS POR COBRAR'!H:H)</f>
        <v>MEDUCA (REGIONAL DE CHIRIQUI)</v>
      </c>
      <c r="D169" t="str" cm="1">
        <f t="array" ref="D169">_xlfn.XLOOKUP(A169,VALUE('[1]CUENTAS POR COBRAR'!C:C),'[1]CUENTAS POR COBRAR'!D:D)</f>
        <v>1FHS610001181-00029065</v>
      </c>
      <c r="E169" s="3" cm="1">
        <f t="array" ref="E169">_xlfn.XLOOKUP(A169,VALUE('[1]CUENTAS POR COBRAR'!C:C),'[1]CUENTAS POR COBRAR'!I:I)</f>
        <v>48.15</v>
      </c>
      <c r="F169" t="s">
        <v>564</v>
      </c>
      <c r="G169" s="2" t="s">
        <v>566</v>
      </c>
    </row>
    <row r="170" spans="1:7" x14ac:dyDescent="0.3">
      <c r="A170">
        <v>1150498</v>
      </c>
      <c r="B170" t="str" cm="1">
        <f t="array" ref="B170">_xlfn.XLOOKUP(A170,VALUE([1]!Tabla_cobros[InvoiceNumber]),[1]!Tabla_cobros[DebtorNumber])</f>
        <v xml:space="preserve"> 43015</v>
      </c>
      <c r="C170" t="str" cm="1">
        <f t="array" ref="C170">_xlfn.XLOOKUP(A170,VALUE('[1]CUENTAS POR COBRAR'!C:C),'[1]CUENTAS POR COBRAR'!H:H)</f>
        <v>MEDUCA (REGIONAL DE CHIRIQUI)</v>
      </c>
      <c r="D170" t="str" cm="1">
        <f t="array" ref="D170">_xlfn.XLOOKUP(A170,VALUE('[1]CUENTAS POR COBRAR'!C:C),'[1]CUENTAS POR COBRAR'!D:D)</f>
        <v>1FHS610001181-00029020</v>
      </c>
      <c r="E170" s="3" cm="1">
        <f t="array" ref="E170">_xlfn.XLOOKUP(A170,VALUE('[1]CUENTAS POR COBRAR'!C:C),'[1]CUENTAS POR COBRAR'!I:I)</f>
        <v>113.78</v>
      </c>
      <c r="F170" t="s">
        <v>564</v>
      </c>
      <c r="G170" s="2" t="s">
        <v>566</v>
      </c>
    </row>
    <row r="171" spans="1:7" x14ac:dyDescent="0.3">
      <c r="A171">
        <v>1151144</v>
      </c>
      <c r="B171" t="str" cm="1">
        <f t="array" ref="B171">_xlfn.XLOOKUP(A171,VALUE([1]!Tabla_cobros[InvoiceNumber]),[1]!Tabla_cobros[DebtorNumber])</f>
        <v xml:space="preserve"> 43015</v>
      </c>
      <c r="C171" t="str" cm="1">
        <f t="array" ref="C171">_xlfn.XLOOKUP(A171,VALUE('[1]CUENTAS POR COBRAR'!C:C),'[1]CUENTAS POR COBRAR'!H:H)</f>
        <v>MEDUCA (REGIONAL DE CHIRIQUI)</v>
      </c>
      <c r="D171" t="str" cm="1">
        <f t="array" ref="D171">_xlfn.XLOOKUP(A171,VALUE('[1]CUENTAS POR COBRAR'!C:C),'[1]CUENTAS POR COBRAR'!D:D)</f>
        <v>1FHS610001181-00029242</v>
      </c>
      <c r="E171" s="3" cm="1">
        <f t="array" ref="E171">_xlfn.XLOOKUP(A171,VALUE('[1]CUENTAS POR COBRAR'!C:C),'[1]CUENTAS POR COBRAR'!I:I)</f>
        <v>67.84</v>
      </c>
      <c r="F171" t="s">
        <v>564</v>
      </c>
      <c r="G171" s="2" t="s">
        <v>566</v>
      </c>
    </row>
    <row r="172" spans="1:7" x14ac:dyDescent="0.3">
      <c r="A172">
        <v>1150810</v>
      </c>
      <c r="B172" t="str" cm="1">
        <f t="array" ref="B172">_xlfn.XLOOKUP(A172,VALUE([1]!Tabla_cobros[InvoiceNumber]),[1]!Tabla_cobros[DebtorNumber])</f>
        <v xml:space="preserve"> 43015</v>
      </c>
      <c r="C172" t="str" cm="1">
        <f t="array" ref="C172">_xlfn.XLOOKUP(A172,VALUE('[1]CUENTAS POR COBRAR'!C:C),'[1]CUENTAS POR COBRAR'!H:H)</f>
        <v>MEDUCA (REGIONAL DE CHIRIQUI)</v>
      </c>
      <c r="D172" t="str" cm="1">
        <f t="array" ref="D172">_xlfn.XLOOKUP(A172,VALUE('[1]CUENTAS POR COBRAR'!C:C),'[1]CUENTAS POR COBRAR'!D:D)</f>
        <v>1FHS610001181-00029134</v>
      </c>
      <c r="E172" s="3" cm="1">
        <f t="array" ref="E172">_xlfn.XLOOKUP(A172,VALUE('[1]CUENTAS POR COBRAR'!C:C),'[1]CUENTAS POR COBRAR'!I:I)</f>
        <v>48.91</v>
      </c>
      <c r="F172" t="s">
        <v>564</v>
      </c>
      <c r="G172" s="2" t="s">
        <v>566</v>
      </c>
    </row>
    <row r="173" spans="1:7" x14ac:dyDescent="0.3">
      <c r="A173">
        <v>1145485</v>
      </c>
      <c r="B173" t="str" cm="1">
        <f t="array" ref="B173">_xlfn.XLOOKUP(A173,VALUE([1]!Tabla_cobros[InvoiceNumber]),[1]!Tabla_cobros[DebtorNumber])</f>
        <v xml:space="preserve"> 31097</v>
      </c>
      <c r="C173" t="str" cm="1">
        <f t="array" ref="C173">_xlfn.XLOOKUP(A173,VALUE('[1]CUENTAS POR COBRAR'!C:C),'[1]CUENTAS POR COBRAR'!H:H)</f>
        <v>MEDUCA (REGIONAL DE PANAMA OESTE)</v>
      </c>
      <c r="D173" t="str" cm="1">
        <f t="array" ref="D173">_xlfn.XLOOKUP(A173,VALUE('[1]CUENTAS POR COBRAR'!C:C),'[1]CUENTAS POR COBRAR'!D:D)</f>
        <v>1FHS610001181-00027355</v>
      </c>
      <c r="E173" s="3" cm="1">
        <f t="array" ref="E173">_xlfn.XLOOKUP(A173,VALUE('[1]CUENTAS POR COBRAR'!C:C),'[1]CUENTAS POR COBRAR'!I:I)</f>
        <v>371.16</v>
      </c>
      <c r="F173" t="s">
        <v>564</v>
      </c>
      <c r="G173" s="2" t="s">
        <v>566</v>
      </c>
    </row>
    <row r="174" spans="1:7" x14ac:dyDescent="0.3">
      <c r="A174">
        <v>1132419</v>
      </c>
      <c r="B174" t="str" cm="1">
        <f t="array" ref="B174">_xlfn.XLOOKUP(A174,VALUE([1]!Tabla_cobros[InvoiceNumber]),[1]!Tabla_cobros[DebtorNumber])</f>
        <v xml:space="preserve"> 50505</v>
      </c>
      <c r="C174" t="str" cm="1">
        <f t="array" ref="C174">_xlfn.XLOOKUP(A174,VALUE('[1]CUENTAS POR COBRAR'!C:C),'[1]CUENTAS POR COBRAR'!H:H)</f>
        <v>HOSPITAL DE CHIRIQUI GRANDE</v>
      </c>
      <c r="D174" t="str" cm="1">
        <f t="array" ref="D174">_xlfn.XLOOKUP(A174,VALUE('[1]CUENTAS POR COBRAR'!C:C),'[1]CUENTAS POR COBRAR'!D:D)</f>
        <v>1FHS610001181-00023041</v>
      </c>
      <c r="E174" s="3" cm="1">
        <f t="array" ref="E174">_xlfn.XLOOKUP(A174,VALUE('[1]CUENTAS POR COBRAR'!C:C),'[1]CUENTAS POR COBRAR'!I:I)</f>
        <v>2.23</v>
      </c>
      <c r="F174" t="s">
        <v>564</v>
      </c>
      <c r="G174" s="2" t="s">
        <v>566</v>
      </c>
    </row>
    <row r="175" spans="1:7" x14ac:dyDescent="0.3">
      <c r="A175">
        <v>1148571</v>
      </c>
      <c r="B175" t="str" cm="1">
        <f t="array" ref="B175">_xlfn.XLOOKUP(A175,VALUE([1]!Tabla_cobros[InvoiceNumber]),[1]!Tabla_cobros[DebtorNumber])</f>
        <v xml:space="preserve"> 16177</v>
      </c>
      <c r="C175" t="str" cm="1">
        <f t="array" ref="C175">_xlfn.XLOOKUP(A175,VALUE('[1]CUENTAS POR COBRAR'!C:C),'[1]CUENTAS POR COBRAR'!H:H)</f>
        <v>MEDUCA (REGION DE PANAMA)</v>
      </c>
      <c r="D175" t="str" cm="1">
        <f t="array" ref="D175">_xlfn.XLOOKUP(A175,VALUE('[1]CUENTAS POR COBRAR'!C:C),'[1]CUENTAS POR COBRAR'!D:D)</f>
        <v>1FHS610001181-00028353</v>
      </c>
      <c r="E175" s="3" cm="1">
        <f t="array" ref="E175">_xlfn.XLOOKUP(A175,VALUE('[1]CUENTAS POR COBRAR'!C:C),'[1]CUENTAS POR COBRAR'!I:I)</f>
        <v>47.02</v>
      </c>
      <c r="F175" t="s">
        <v>564</v>
      </c>
      <c r="G175" s="2" t="s">
        <v>566</v>
      </c>
    </row>
    <row r="176" spans="1:7" x14ac:dyDescent="0.3">
      <c r="A176">
        <v>1153330</v>
      </c>
      <c r="B176" t="str" cm="1">
        <f t="array" ref="B176">_xlfn.XLOOKUP(A176,VALUE([1]!Tabla_cobros[InvoiceNumber]),[1]!Tabla_cobros[DebtorNumber])</f>
        <v xml:space="preserve"> 43015</v>
      </c>
      <c r="C176" t="str" cm="1">
        <f t="array" ref="C176">_xlfn.XLOOKUP(A176,VALUE('[1]CUENTAS POR COBRAR'!C:C),'[1]CUENTAS POR COBRAR'!H:H)</f>
        <v>MEDUCA (REGIONAL DE CHIRIQUI)</v>
      </c>
      <c r="D176" t="str" cm="1">
        <f t="array" ref="D176">_xlfn.XLOOKUP(A176,VALUE('[1]CUENTAS POR COBRAR'!C:C),'[1]CUENTAS POR COBRAR'!D:D)</f>
        <v>1FHS610001181-00029997</v>
      </c>
      <c r="E176" s="3" cm="1">
        <f t="array" ref="E176">_xlfn.XLOOKUP(A176,VALUE('[1]CUENTAS POR COBRAR'!C:C),'[1]CUENTAS POR COBRAR'!I:I)</f>
        <v>307.63</v>
      </c>
      <c r="F176" t="s">
        <v>564</v>
      </c>
      <c r="G176" s="2" t="s">
        <v>566</v>
      </c>
    </row>
    <row r="177" spans="1:8" x14ac:dyDescent="0.3">
      <c r="A177">
        <v>1149418</v>
      </c>
      <c r="B177" t="str" cm="1">
        <f t="array" ref="B177">_xlfn.XLOOKUP(A177,VALUE([1]!Tabla_cobros[InvoiceNumber]),[1]!Tabla_cobros[DebtorNumber])</f>
        <v xml:space="preserve"> 60391</v>
      </c>
      <c r="C177" t="str" cm="1">
        <f t="array" ref="C177">_xlfn.XLOOKUP(A177,VALUE('[1]CUENTAS POR COBRAR'!C:C),'[1]CUENTAS POR COBRAR'!H:H)</f>
        <v>MEDUCA ( REGIONAL DE PROV. CENTRALES)</v>
      </c>
      <c r="D177" t="str" cm="1">
        <f t="array" ref="D177">_xlfn.XLOOKUP(A177,VALUE('[1]CUENTAS POR COBRAR'!C:C),'[1]CUENTAS POR COBRAR'!D:D)</f>
        <v>1FHS610001181-00028669</v>
      </c>
      <c r="E177" s="3" cm="1">
        <f t="array" ref="E177">_xlfn.XLOOKUP(A177,VALUE('[1]CUENTAS POR COBRAR'!C:C),'[1]CUENTAS POR COBRAR'!I:I)</f>
        <v>95.75</v>
      </c>
      <c r="F177" t="s">
        <v>564</v>
      </c>
      <c r="G177" s="2" t="s">
        <v>566</v>
      </c>
    </row>
    <row r="178" spans="1:8" x14ac:dyDescent="0.3">
      <c r="A178">
        <v>1174308</v>
      </c>
      <c r="B178" t="str" cm="1">
        <f t="array" ref="B178">_xlfn.XLOOKUP(A178,VALUE([1]!Tabla_cobros[InvoiceNumber]),[1]!Tabla_cobros[DebtorNumber])</f>
        <v xml:space="preserve"> 16053</v>
      </c>
      <c r="C178" t="str" cm="1">
        <f t="array" ref="C178">_xlfn.XLOOKUP(A178,VALUE('[1]CUENTAS POR COBRAR'!C:C),'[1]CUENTAS POR COBRAR'!H:H)</f>
        <v>POLICLINICA DE CAÑITA</v>
      </c>
      <c r="D178" t="str" cm="1">
        <f t="array" ref="D178">_xlfn.XLOOKUP(A178,VALUE('[1]CUENTAS POR COBRAR'!C:C),'[1]CUENTAS POR COBRAR'!D:D)</f>
        <v>1FHS610001181-00036783</v>
      </c>
      <c r="E178" s="3" cm="1">
        <f t="array" ref="E178">_xlfn.XLOOKUP(A178,VALUE('[1]CUENTAS POR COBRAR'!C:C),'[1]CUENTAS POR COBRAR'!I:I)</f>
        <v>187.38</v>
      </c>
      <c r="F178" t="s">
        <v>564</v>
      </c>
      <c r="G178" s="2" t="s">
        <v>566</v>
      </c>
    </row>
    <row r="179" spans="1:8" x14ac:dyDescent="0.3">
      <c r="A179">
        <v>1173654</v>
      </c>
      <c r="B179" t="str" cm="1">
        <f t="array" ref="B179">_xlfn.XLOOKUP(A179,VALUE([1]!Tabla_cobros[InvoiceNumber]),[1]!Tabla_cobros[DebtorNumber])</f>
        <v xml:space="preserve"> 12225</v>
      </c>
      <c r="C179" t="str" cm="1">
        <f t="array" ref="C179">_xlfn.XLOOKUP(A179,VALUE('[1]CUENTAS POR COBRAR'!C:C),'[1]CUENTAS POR COBRAR'!H:H)</f>
        <v>EMPRESA DE TRANSMISION ELECTRICA S.A.etesa</v>
      </c>
      <c r="D179" t="str" cm="1">
        <f t="array" ref="D179">_xlfn.XLOOKUP(A179,VALUE('[1]CUENTAS POR COBRAR'!C:C),'[1]CUENTAS POR COBRAR'!D:D)</f>
        <v>1FHS610001181-00036608</v>
      </c>
      <c r="E179" s="3" cm="1">
        <f t="array" ref="E179">_xlfn.XLOOKUP(A179,VALUE('[1]CUENTAS POR COBRAR'!C:C),'[1]CUENTAS POR COBRAR'!I:I)</f>
        <v>6.13</v>
      </c>
      <c r="F179" t="s">
        <v>564</v>
      </c>
      <c r="G179" s="2" t="s">
        <v>566</v>
      </c>
    </row>
    <row r="180" spans="1:8" x14ac:dyDescent="0.3">
      <c r="A180">
        <v>1170008</v>
      </c>
      <c r="B180" t="str" cm="1">
        <f t="array" ref="B180">_xlfn.XLOOKUP(A180,VALUE([1]!Tabla_cobros[InvoiceNumber]),[1]!Tabla_cobros[DebtorNumber])</f>
        <v xml:space="preserve"> 31097</v>
      </c>
      <c r="C180" t="str" cm="1">
        <f t="array" ref="C180">_xlfn.XLOOKUP(A180,VALUE('[1]CUENTAS POR COBRAR'!C:C),'[1]CUENTAS POR COBRAR'!H:H)</f>
        <v>MEDUCA (REGIONAL DE PANAMA OESTE)</v>
      </c>
      <c r="D180" t="str" cm="1">
        <f t="array" ref="D180">_xlfn.XLOOKUP(A180,VALUE('[1]CUENTAS POR COBRAR'!C:C),'[1]CUENTAS POR COBRAR'!D:D)</f>
        <v>1FHS610001181-00035473</v>
      </c>
      <c r="E180" s="3" cm="1">
        <f t="array" ref="E180">_xlfn.XLOOKUP(A180,VALUE('[1]CUENTAS POR COBRAR'!C:C),'[1]CUENTAS POR COBRAR'!I:I)</f>
        <v>39.200000000000003</v>
      </c>
      <c r="F180" t="s">
        <v>564</v>
      </c>
      <c r="G180" s="2" t="s">
        <v>566</v>
      </c>
    </row>
    <row r="181" spans="1:8" x14ac:dyDescent="0.3">
      <c r="A181">
        <v>1171382</v>
      </c>
      <c r="B181" t="str" cm="1">
        <f t="array" ref="B181">_xlfn.XLOOKUP(A181,VALUE([1]!Tabla_cobros[InvoiceNumber]),[1]!Tabla_cobros[DebtorNumber])</f>
        <v xml:space="preserve"> 60391</v>
      </c>
      <c r="C181" t="str" cm="1">
        <f t="array" ref="C181">_xlfn.XLOOKUP(A181,VALUE('[1]CUENTAS POR COBRAR'!C:C),'[1]CUENTAS POR COBRAR'!H:H)</f>
        <v>MEDUCA ( REGIONAL DE PROV. CENTRALES)</v>
      </c>
      <c r="D181" t="str" cm="1">
        <f t="array" ref="D181">_xlfn.XLOOKUP(A181,VALUE('[1]CUENTAS POR COBRAR'!C:C),'[1]CUENTAS POR COBRAR'!D:D)</f>
        <v>1FHS610001181-00035869</v>
      </c>
      <c r="E181" s="3" cm="1">
        <f t="array" ref="E181">_xlfn.XLOOKUP(A181,VALUE('[1]CUENTAS POR COBRAR'!C:C),'[1]CUENTAS POR COBRAR'!I:I)</f>
        <v>43.21</v>
      </c>
      <c r="F181" t="s">
        <v>573</v>
      </c>
      <c r="G181" s="2" t="s">
        <v>566</v>
      </c>
    </row>
    <row r="182" spans="1:8" x14ac:dyDescent="0.3">
      <c r="A182">
        <v>1170018</v>
      </c>
      <c r="B182" t="str" cm="1">
        <f t="array" ref="B182">_xlfn.XLOOKUP(A182,VALUE([1]!Tabla_cobros[InvoiceNumber]),[1]!Tabla_cobros[DebtorNumber])</f>
        <v xml:space="preserve"> 60391</v>
      </c>
      <c r="C182" t="str" cm="1">
        <f t="array" ref="C182">_xlfn.XLOOKUP(A182,VALUE('[1]CUENTAS POR COBRAR'!C:C),'[1]CUENTAS POR COBRAR'!H:H)</f>
        <v>MEDUCA ( REGIONAL DE PROV. CENTRALES)</v>
      </c>
      <c r="D182" t="str" cm="1">
        <f t="array" ref="D182">_xlfn.XLOOKUP(A182,VALUE('[1]CUENTAS POR COBRAR'!C:C),'[1]CUENTAS POR COBRAR'!D:D)</f>
        <v>1FHS610001181-00035474</v>
      </c>
      <c r="E182" s="3" cm="1">
        <f t="array" ref="E182">_xlfn.XLOOKUP(A182,VALUE('[1]CUENTAS POR COBRAR'!C:C),'[1]CUENTAS POR COBRAR'!I:I)</f>
        <v>36.68</v>
      </c>
      <c r="F182" t="s">
        <v>564</v>
      </c>
      <c r="G182" s="2" t="s">
        <v>566</v>
      </c>
    </row>
    <row r="183" spans="1:8" x14ac:dyDescent="0.3">
      <c r="A183">
        <v>1167746</v>
      </c>
      <c r="B183" t="str" cm="1">
        <f t="array" ref="B183">_xlfn.XLOOKUP(A183,VALUE([1]!Tabla_cobros[InvoiceNumber]),[1]!Tabla_cobros[DebtorNumber])</f>
        <v xml:space="preserve"> 60144</v>
      </c>
      <c r="C183" t="str" cm="1">
        <f t="array" ref="C183">_xlfn.XLOOKUP(A183,VALUE('[1]CUENTAS POR COBRAR'!C:C),'[1]CUENTAS POR COBRAR'!H:H)</f>
        <v>HOSPITAL REGIONAL ANITA MORENO</v>
      </c>
      <c r="D183" t="str" cm="1">
        <f t="array" ref="D183">_xlfn.XLOOKUP(A183,VALUE('[1]CUENTAS POR COBRAR'!C:C),'[1]CUENTAS POR COBRAR'!D:D)</f>
        <v>1FHS610001181-00034828</v>
      </c>
      <c r="E183" s="3" cm="1">
        <f t="array" ref="E183">_xlfn.XLOOKUP(A183,VALUE('[1]CUENTAS POR COBRAR'!C:C),'[1]CUENTAS POR COBRAR'!I:I)</f>
        <v>6.15</v>
      </c>
      <c r="F183" t="s">
        <v>564</v>
      </c>
      <c r="G183" s="2" t="s">
        <v>566</v>
      </c>
    </row>
    <row r="184" spans="1:8" x14ac:dyDescent="0.3">
      <c r="A184">
        <v>1132214</v>
      </c>
      <c r="B184" t="str" cm="1">
        <f t="array" ref="B184">_xlfn.XLOOKUP(A184,VALUE([1]!Tabla_cobros[InvoiceNumber]),[1]!Tabla_cobros[DebtorNumber])</f>
        <v xml:space="preserve"> 31097</v>
      </c>
      <c r="C184" t="str" cm="1">
        <f t="array" ref="C184">_xlfn.XLOOKUP(A184,VALUE('[1]CUENTAS POR COBRAR'!C:C),'[1]CUENTAS POR COBRAR'!H:H)</f>
        <v>MEDUCA (REGIONAL DE PANAMA OESTE)</v>
      </c>
      <c r="D184" t="str" cm="1">
        <f t="array" ref="D184">_xlfn.XLOOKUP(A184,VALUE('[1]CUENTAS POR COBRAR'!C:C),'[1]CUENTAS POR COBRAR'!D:D)</f>
        <v>1FHS610001181-00022973</v>
      </c>
      <c r="E184" s="3" cm="1">
        <f t="array" ref="E184">_xlfn.XLOOKUP(A184,VALUE('[1]CUENTAS POR COBRAR'!C:C),'[1]CUENTAS POR COBRAR'!I:I)</f>
        <v>40.700000000000003</v>
      </c>
      <c r="F184" t="s">
        <v>564</v>
      </c>
      <c r="G184" s="2" t="s">
        <v>566</v>
      </c>
    </row>
    <row r="185" spans="1:8" x14ac:dyDescent="0.3">
      <c r="A185">
        <v>1143158</v>
      </c>
      <c r="B185" t="str" cm="1">
        <f t="array" ref="B185">_xlfn.XLOOKUP(A185,VALUE([1]!Tabla_cobros[InvoiceNumber]),[1]!Tabla_cobros[DebtorNumber])</f>
        <v xml:space="preserve"> 31097</v>
      </c>
      <c r="C185" t="str" cm="1">
        <f t="array" ref="C185">_xlfn.XLOOKUP(A185,VALUE('[1]CUENTAS POR COBRAR'!C:C),'[1]CUENTAS POR COBRAR'!H:H)</f>
        <v>MEDUCA (REGIONAL DE PANAMA OESTE)</v>
      </c>
      <c r="D185" t="str" cm="1">
        <f t="array" ref="D185">_xlfn.XLOOKUP(A185,VALUE('[1]CUENTAS POR COBRAR'!C:C),'[1]CUENTAS POR COBRAR'!D:D)</f>
        <v>1FHS610001181-00026562</v>
      </c>
      <c r="E185" s="3" cm="1">
        <f t="array" ref="E185">_xlfn.XLOOKUP(A185,VALUE('[1]CUENTAS POR COBRAR'!C:C),'[1]CUENTAS POR COBRAR'!I:I)</f>
        <v>37.340000000000003</v>
      </c>
      <c r="F185" t="s">
        <v>564</v>
      </c>
      <c r="G185" s="2" t="s">
        <v>566</v>
      </c>
    </row>
    <row r="186" spans="1:8" x14ac:dyDescent="0.3">
      <c r="A186">
        <v>1171669</v>
      </c>
      <c r="B186" t="str" cm="1">
        <f t="array" ref="B186">_xlfn.XLOOKUP(A186,VALUE([1]!Tabla_cobros[InvoiceNumber]),[1]!Tabla_cobros[DebtorNumber])</f>
        <v xml:space="preserve"> 13141</v>
      </c>
      <c r="C186" t="str" cm="1">
        <f t="array" ref="C186">_xlfn.XLOOKUP(A186,VALUE('[1]CUENTAS POR COBRAR'!C:C),'[1]CUENTAS POR COBRAR'!H:H)</f>
        <v>MINISTERIO DE SALUD</v>
      </c>
      <c r="D186" t="str" cm="1">
        <f t="array" ref="D186">_xlfn.XLOOKUP(A186,VALUE('[1]CUENTAS POR COBRAR'!C:C),'[1]CUENTAS POR COBRAR'!D:D)</f>
        <v>1FHS610001181-00035989</v>
      </c>
      <c r="E186" s="3" cm="1">
        <f t="array" ref="E186">_xlfn.XLOOKUP(A186,VALUE('[1]CUENTAS POR COBRAR'!C:C),'[1]CUENTAS POR COBRAR'!I:I)</f>
        <v>278.5</v>
      </c>
      <c r="F186" t="s">
        <v>564</v>
      </c>
      <c r="G186" s="2" t="s">
        <v>566</v>
      </c>
    </row>
    <row r="187" spans="1:8" x14ac:dyDescent="0.3">
      <c r="A187">
        <v>1173661</v>
      </c>
      <c r="B187" t="str" cm="1">
        <f t="array" ref="B187">_xlfn.XLOOKUP(A187,VALUE([1]!Tabla_cobros[InvoiceNumber]),[1]!Tabla_cobros[DebtorNumber])</f>
        <v xml:space="preserve"> 13966</v>
      </c>
      <c r="C187" t="str" cm="1">
        <f t="array" ref="C187">_xlfn.XLOOKUP(A187,VALUE('[1]CUENTAS POR COBRAR'!C:C),'[1]CUENTAS POR COBRAR'!H:H)</f>
        <v>POLIC. J.J. VALLARINO</v>
      </c>
      <c r="D187" t="str" cm="1">
        <f t="array" ref="D187">_xlfn.XLOOKUP(A187,VALUE('[1]CUENTAS POR COBRAR'!C:C),'[1]CUENTAS POR COBRAR'!D:D)</f>
        <v>1FHS610001181-00036606</v>
      </c>
      <c r="E187" s="3" cm="1">
        <f t="array" ref="E187">_xlfn.XLOOKUP(A187,VALUE('[1]CUENTAS POR COBRAR'!C:C),'[1]CUENTAS POR COBRAR'!I:I)</f>
        <v>31.73</v>
      </c>
      <c r="F187" t="s">
        <v>573</v>
      </c>
      <c r="G187" s="2" t="s">
        <v>566</v>
      </c>
    </row>
    <row r="188" spans="1:8" x14ac:dyDescent="0.3">
      <c r="A188">
        <v>1174274</v>
      </c>
      <c r="B188" t="str" cm="1">
        <f t="array" ref="B188">_xlfn.XLOOKUP(A188,VALUE([1]!Tabla_cobros[InvoiceNumber]),[1]!Tabla_cobros[DebtorNumber])</f>
        <v xml:space="preserve"> 60023</v>
      </c>
      <c r="C188" t="str" cm="1">
        <f t="array" ref="C188">_xlfn.XLOOKUP(A188,VALUE('[1]CUENTAS POR COBRAR'!C:C),'[1]CUENTAS POR COBRAR'!H:H)</f>
        <v>HOSP.GUSTAVO COLLADO R.(EL VIGIA)C.S.S.</v>
      </c>
      <c r="D188" t="str" cm="1">
        <f t="array" ref="D188">_xlfn.XLOOKUP(A188,VALUE('[1]CUENTAS POR COBRAR'!C:C),'[1]CUENTAS POR COBRAR'!D:D)</f>
        <v>1FHS610001181-00036778</v>
      </c>
      <c r="E188" s="3" cm="1">
        <f t="array" ref="E188">_xlfn.XLOOKUP(A188,VALUE('[1]CUENTAS POR COBRAR'!C:C),'[1]CUENTAS POR COBRAR'!I:I)</f>
        <v>189.2</v>
      </c>
      <c r="F188" t="s">
        <v>564</v>
      </c>
      <c r="G188" s="2" t="s">
        <v>566</v>
      </c>
    </row>
    <row r="189" spans="1:8" x14ac:dyDescent="0.3">
      <c r="A189">
        <v>1173658</v>
      </c>
      <c r="B189" t="str" cm="1">
        <f t="array" ref="B189">_xlfn.XLOOKUP(A189,VALUE([1]!Tabla_cobros[InvoiceNumber]),[1]!Tabla_cobros[DebtorNumber])</f>
        <v xml:space="preserve"> 20964</v>
      </c>
      <c r="C189" t="str" cm="1">
        <f t="array" ref="C189">_xlfn.XLOOKUP(A189,VALUE('[1]CUENTAS POR COBRAR'!C:C),'[1]CUENTAS POR COBRAR'!H:H)</f>
        <v>DIR. REG. DE EDUCACION COLON</v>
      </c>
      <c r="D189" t="str" cm="1">
        <f t="array" ref="D189">_xlfn.XLOOKUP(A189,VALUE('[1]CUENTAS POR COBRAR'!C:C),'[1]CUENTAS POR COBRAR'!D:D)</f>
        <v>1FHS610001181-00036607</v>
      </c>
      <c r="E189" s="3" cm="1">
        <f t="array" ref="E189">_xlfn.XLOOKUP(A189,VALUE('[1]CUENTAS POR COBRAR'!C:C),'[1]CUENTAS POR COBRAR'!I:I)</f>
        <v>99.9</v>
      </c>
      <c r="F189" t="s">
        <v>564</v>
      </c>
      <c r="G189" s="2" t="s">
        <v>566</v>
      </c>
    </row>
    <row r="190" spans="1:8" x14ac:dyDescent="0.3">
      <c r="A190">
        <v>1173128</v>
      </c>
      <c r="B190" t="str" cm="1">
        <f t="array" ref="B190">_xlfn.XLOOKUP(A190,VALUE([1]!Tabla_cobros[InvoiceNumber]),[1]!Tabla_cobros[DebtorNumber])</f>
        <v xml:space="preserve"> 13102</v>
      </c>
      <c r="C190" t="str" cm="1">
        <f t="array" ref="C190">_xlfn.XLOOKUP(A190,VALUE('[1]CUENTAS POR COBRAR'!C:C),'[1]CUENTAS POR COBRAR'!H:H)</f>
        <v>MINISTERIO DE TRABAJO</v>
      </c>
      <c r="D190" t="str" cm="1">
        <f t="array" ref="D190">_xlfn.XLOOKUP(A190,VALUE('[1]CUENTAS POR COBRAR'!C:C),'[1]CUENTAS POR COBRAR'!D:D)</f>
        <v>Realocar: Deud19999 =&gt; Deud13102</v>
      </c>
      <c r="E190" s="3" cm="1">
        <f t="array" ref="E190">_xlfn.XLOOKUP(A190,VALUE('[1]CUENTAS POR COBRAR'!C:C),'[1]CUENTAS POR COBRAR'!I:I)</f>
        <v>271.60000000000002</v>
      </c>
      <c r="F190" t="s">
        <v>564</v>
      </c>
      <c r="G190" s="2" t="s">
        <v>566</v>
      </c>
    </row>
    <row r="191" spans="1:8" x14ac:dyDescent="0.3">
      <c r="A191">
        <v>1167794</v>
      </c>
      <c r="B191" t="str" cm="1">
        <f t="array" ref="B191">_xlfn.XLOOKUP(A191,VALUE([1]!Tabla_cobros[InvoiceNumber]),[1]!Tabla_cobros[DebtorNumber])</f>
        <v xml:space="preserve"> 31047</v>
      </c>
      <c r="C191" t="str" cm="1">
        <f t="array" ref="C191">_xlfn.XLOOKUP(A191,VALUE('[1]CUENTAS POR COBRAR'!C:C),'[1]CUENTAS POR COBRAR'!H:H)</f>
        <v>POLIC. DR. JUAN VEGA MENDEZ (C.S.S.)</v>
      </c>
      <c r="D191" t="str" cm="1">
        <f t="array" ref="D191">_xlfn.XLOOKUP(A191,VALUE('[1]CUENTAS POR COBRAR'!C:C),'[1]CUENTAS POR COBRAR'!D:D)</f>
        <v>1FHS610001181-00034842</v>
      </c>
      <c r="E191" s="3" cm="1">
        <f t="array" ref="E191">_xlfn.XLOOKUP(A191,VALUE('[1]CUENTAS POR COBRAR'!C:C),'[1]CUENTAS POR COBRAR'!I:I)</f>
        <v>157.56</v>
      </c>
      <c r="F191" t="s">
        <v>564</v>
      </c>
      <c r="G191" s="2" t="s">
        <v>566</v>
      </c>
    </row>
    <row r="192" spans="1:8" x14ac:dyDescent="0.3">
      <c r="A192">
        <v>1169467</v>
      </c>
      <c r="B192" t="str" cm="1">
        <f t="array" ref="B192">_xlfn.XLOOKUP(A192,VALUE([1]!Tabla_cobros[InvoiceNumber]),[1]!Tabla_cobros[DebtorNumber])</f>
        <v xml:space="preserve"> 13035</v>
      </c>
      <c r="C192" t="str" cm="1">
        <f t="array" ref="C192">_xlfn.XLOOKUP(A192,VALUE('[1]CUENTAS POR COBRAR'!C:C),'[1]CUENTAS POR COBRAR'!H:H)</f>
        <v>MINISTERIO DE ECONOMIA Y FINANZAS</v>
      </c>
      <c r="D192" t="str" cm="1">
        <f t="array" ref="D192">_xlfn.XLOOKUP(A192,VALUE('[1]CUENTAS POR COBRAR'!C:C),'[1]CUENTAS POR COBRAR'!D:D)</f>
        <v>1FHS610001181-00035304</v>
      </c>
      <c r="E192" s="3" cm="1">
        <f t="array" ref="E192">_xlfn.XLOOKUP(A192,VALUE('[1]CUENTAS POR COBRAR'!C:C),'[1]CUENTAS POR COBRAR'!I:I)</f>
        <v>2062.96</v>
      </c>
      <c r="F192" t="s">
        <v>564</v>
      </c>
      <c r="G192" s="2">
        <v>44813</v>
      </c>
      <c r="H192">
        <v>22160909009</v>
      </c>
    </row>
    <row r="193" spans="1:8" x14ac:dyDescent="0.3">
      <c r="A193">
        <v>1169048</v>
      </c>
      <c r="B193" t="str" cm="1">
        <f t="array" ref="B193">_xlfn.XLOOKUP(A193,VALUE([1]!Tabla_cobros[InvoiceNumber]),[1]!Tabla_cobros[DebtorNumber])</f>
        <v xml:space="preserve"> 13102</v>
      </c>
      <c r="C193" t="str" cm="1">
        <f t="array" ref="C193">_xlfn.XLOOKUP(A193,VALUE('[1]CUENTAS POR COBRAR'!C:C),'[1]CUENTAS POR COBRAR'!H:H)</f>
        <v>MINISTERIO DE TRABAJO</v>
      </c>
      <c r="D193" t="str" cm="1">
        <f t="array" ref="D193">_xlfn.XLOOKUP(A193,VALUE('[1]CUENTAS POR COBRAR'!C:C),'[1]CUENTAS POR COBRAR'!D:D)</f>
        <v>1FHS610001181-00035186</v>
      </c>
      <c r="E193" s="3" cm="1">
        <f t="array" ref="E193">_xlfn.XLOOKUP(A193,VALUE('[1]CUENTAS POR COBRAR'!C:C),'[1]CUENTAS POR COBRAR'!I:I)</f>
        <v>76.010000000000005</v>
      </c>
      <c r="F193" t="s">
        <v>573</v>
      </c>
      <c r="G193" s="2" t="s">
        <v>566</v>
      </c>
    </row>
    <row r="194" spans="1:8" x14ac:dyDescent="0.3">
      <c r="A194">
        <v>1162048</v>
      </c>
      <c r="B194" t="str" cm="1">
        <f t="array" ref="B194">_xlfn.XLOOKUP(A194,VALUE([1]!Tabla_cobros[InvoiceNumber]),[1]!Tabla_cobros[DebtorNumber])</f>
        <v xml:space="preserve"> 43015</v>
      </c>
      <c r="C194" t="str" cm="1">
        <f t="array" ref="C194">_xlfn.XLOOKUP(A194,VALUE('[1]CUENTAS POR COBRAR'!C:C),'[1]CUENTAS POR COBRAR'!H:H)</f>
        <v>MEDUCA (REGIONAL DE CHIRIQUI)</v>
      </c>
      <c r="D194" t="str" cm="1">
        <f t="array" ref="D194">_xlfn.XLOOKUP(A194,VALUE('[1]CUENTAS POR COBRAR'!C:C),'[1]CUENTAS POR COBRAR'!D:D)</f>
        <v>1FHS610001181-00032931</v>
      </c>
      <c r="E194" s="3" cm="1">
        <f t="array" ref="E194">_xlfn.XLOOKUP(A194,VALUE('[1]CUENTAS POR COBRAR'!C:C),'[1]CUENTAS POR COBRAR'!I:I)</f>
        <v>20.28</v>
      </c>
      <c r="F194" t="s">
        <v>564</v>
      </c>
      <c r="G194" s="2" t="s">
        <v>566</v>
      </c>
    </row>
    <row r="195" spans="1:8" x14ac:dyDescent="0.3">
      <c r="A195">
        <v>1174690</v>
      </c>
      <c r="B195" t="str" cm="1">
        <f t="array" ref="B195">_xlfn.XLOOKUP(A195,VALUE([1]!Tabla_cobros[InvoiceNumber]),[1]!Tabla_cobros[DebtorNumber])</f>
        <v xml:space="preserve"> 16177</v>
      </c>
      <c r="C195" t="str" cm="1">
        <f t="array" ref="C195">_xlfn.XLOOKUP(A195,VALUE('[1]CUENTAS POR COBRAR'!C:C),'[1]CUENTAS POR COBRAR'!H:H)</f>
        <v>MEDUCA (REGION DE PANAMA)</v>
      </c>
      <c r="D195" t="str" cm="1">
        <f t="array" ref="D195">_xlfn.XLOOKUP(A195,VALUE('[1]CUENTAS POR COBRAR'!C:C),'[1]CUENTAS POR COBRAR'!D:D)</f>
        <v>1FHS610001181-00036909</v>
      </c>
      <c r="E195" s="3" cm="1">
        <f t="array" ref="E195">_xlfn.XLOOKUP(A195,VALUE('[1]CUENTAS POR COBRAR'!C:C),'[1]CUENTAS POR COBRAR'!I:I)</f>
        <v>88.08</v>
      </c>
      <c r="F195" t="s">
        <v>564</v>
      </c>
      <c r="G195" s="2" t="s">
        <v>566</v>
      </c>
    </row>
    <row r="196" spans="1:8" x14ac:dyDescent="0.3">
      <c r="A196">
        <v>1175179</v>
      </c>
      <c r="B196" t="str" cm="1">
        <f t="array" ref="B196">_xlfn.XLOOKUP(A196,VALUE([1]!Tabla_cobros[InvoiceNumber]),[1]!Tabla_cobros[DebtorNumber])</f>
        <v xml:space="preserve"> 43015</v>
      </c>
      <c r="C196" t="str" cm="1">
        <f t="array" ref="C196">_xlfn.XLOOKUP(A196,VALUE('[1]CUENTAS POR COBRAR'!C:C),'[1]CUENTAS POR COBRAR'!H:H)</f>
        <v>MEDUCA (REGIONAL DE CHIRIQUI)</v>
      </c>
      <c r="D196" t="str" cm="1">
        <f t="array" ref="D196">_xlfn.XLOOKUP(A196,VALUE('[1]CUENTAS POR COBRAR'!C:C),'[1]CUENTAS POR COBRAR'!D:D)</f>
        <v>1FHS610001181-00037100</v>
      </c>
      <c r="E196" s="3" cm="1">
        <f t="array" ref="E196">_xlfn.XLOOKUP(A196,VALUE('[1]CUENTAS POR COBRAR'!C:C),'[1]CUENTAS POR COBRAR'!I:I)</f>
        <v>479.34</v>
      </c>
      <c r="F196" t="s">
        <v>564</v>
      </c>
      <c r="G196" s="2" t="s">
        <v>566</v>
      </c>
    </row>
    <row r="197" spans="1:8" x14ac:dyDescent="0.3">
      <c r="A197">
        <v>1175831</v>
      </c>
      <c r="B197" t="str" cm="1">
        <f t="array" ref="B197">_xlfn.XLOOKUP(A197,VALUE([1]!Tabla_cobros[InvoiceNumber]),[1]!Tabla_cobros[DebtorNumber])</f>
        <v xml:space="preserve"> 10607</v>
      </c>
      <c r="C197" t="str" cm="1">
        <f t="array" ref="C197">_xlfn.XLOOKUP(A197,VALUE('[1]CUENTAS POR COBRAR'!C:C),'[1]CUENTAS POR COBRAR'!H:H)</f>
        <v>CAJA DE SEGURO SOCIAL</v>
      </c>
      <c r="D197" t="str" cm="1">
        <f t="array" ref="D197">_xlfn.XLOOKUP(A197,VALUE('[1]CUENTAS POR COBRAR'!C:C),'[1]CUENTAS POR COBRAR'!D:D)</f>
        <v>1FHS610001181-00037305</v>
      </c>
      <c r="E197" s="3" cm="1">
        <f t="array" ref="E197">_xlfn.XLOOKUP(A197,VALUE('[1]CUENTAS POR COBRAR'!C:C),'[1]CUENTAS POR COBRAR'!I:I)</f>
        <v>17.89</v>
      </c>
      <c r="F197" t="s">
        <v>564</v>
      </c>
      <c r="G197" s="2" t="s">
        <v>566</v>
      </c>
    </row>
    <row r="198" spans="1:8" x14ac:dyDescent="0.3">
      <c r="A198">
        <v>1175176</v>
      </c>
      <c r="B198" t="str" cm="1">
        <f t="array" ref="B198">_xlfn.XLOOKUP(A198,VALUE([1]!Tabla_cobros[InvoiceNumber]),[1]!Tabla_cobros[DebtorNumber])</f>
        <v xml:space="preserve"> 31097</v>
      </c>
      <c r="C198" t="str" cm="1">
        <f t="array" ref="C198">_xlfn.XLOOKUP(A198,VALUE('[1]CUENTAS POR COBRAR'!C:C),'[1]CUENTAS POR COBRAR'!H:H)</f>
        <v>MEDUCA (REGIONAL DE PANAMA OESTE)</v>
      </c>
      <c r="D198" t="str" cm="1">
        <f t="array" ref="D198">_xlfn.XLOOKUP(A198,VALUE('[1]CUENTAS POR COBRAR'!C:C),'[1]CUENTAS POR COBRAR'!D:D)</f>
        <v>1FHS610001181-00037102</v>
      </c>
      <c r="E198" s="3" cm="1">
        <f t="array" ref="E198">_xlfn.XLOOKUP(A198,VALUE('[1]CUENTAS POR COBRAR'!C:C),'[1]CUENTAS POR COBRAR'!I:I)</f>
        <v>25.82</v>
      </c>
      <c r="F198" t="s">
        <v>564</v>
      </c>
      <c r="G198" s="2" t="s">
        <v>566</v>
      </c>
    </row>
    <row r="199" spans="1:8" x14ac:dyDescent="0.3">
      <c r="A199">
        <v>1173213</v>
      </c>
      <c r="B199" t="str" cm="1">
        <f t="array" ref="B199">_xlfn.XLOOKUP(A199,VALUE([1]!Tabla_cobros[InvoiceNumber]),[1]!Tabla_cobros[DebtorNumber])</f>
        <v xml:space="preserve"> 60391</v>
      </c>
      <c r="C199" t="str" cm="1">
        <f t="array" ref="C199">_xlfn.XLOOKUP(A199,VALUE('[1]CUENTAS POR COBRAR'!C:C),'[1]CUENTAS POR COBRAR'!H:H)</f>
        <v>MEDUCA ( REGIONAL DE PROV. CENTRALES)</v>
      </c>
      <c r="D199" t="str" cm="1">
        <f t="array" ref="D199">_xlfn.XLOOKUP(A199,VALUE('[1]CUENTAS POR COBRAR'!C:C),'[1]CUENTAS POR COBRAR'!D:D)</f>
        <v>1FHS610001181-00036469</v>
      </c>
      <c r="E199" s="3" cm="1">
        <f t="array" ref="E199">_xlfn.XLOOKUP(A199,VALUE('[1]CUENTAS POR COBRAR'!C:C),'[1]CUENTAS POR COBRAR'!I:I)</f>
        <v>117.66</v>
      </c>
      <c r="F199" t="s">
        <v>564</v>
      </c>
      <c r="G199" s="2" t="s">
        <v>566</v>
      </c>
    </row>
    <row r="200" spans="1:8" x14ac:dyDescent="0.3">
      <c r="A200">
        <v>1175104</v>
      </c>
      <c r="B200" t="str" cm="1">
        <f t="array" ref="B200">_xlfn.XLOOKUP(A200,VALUE([1]!Tabla_cobros[InvoiceNumber]),[1]!Tabla_cobros[DebtorNumber])</f>
        <v xml:space="preserve"> 43015</v>
      </c>
      <c r="C200" t="str" cm="1">
        <f t="array" ref="C200">_xlfn.XLOOKUP(A200,VALUE('[1]CUENTAS POR COBRAR'!C:C),'[1]CUENTAS POR COBRAR'!H:H)</f>
        <v>MEDUCA (REGIONAL DE CHIRIQUI)</v>
      </c>
      <c r="D200" t="str" cm="1">
        <f t="array" ref="D200">_xlfn.XLOOKUP(A200,VALUE('[1]CUENTAS POR COBRAR'!C:C),'[1]CUENTAS POR COBRAR'!D:D)</f>
        <v>1FHS610001181-00037058</v>
      </c>
      <c r="E200" s="3" cm="1">
        <f t="array" ref="E200">_xlfn.XLOOKUP(A200,VALUE('[1]CUENTAS POR COBRAR'!C:C),'[1]CUENTAS POR COBRAR'!I:I)</f>
        <v>37.15</v>
      </c>
      <c r="F200" t="s">
        <v>564</v>
      </c>
      <c r="G200" s="2" t="s">
        <v>566</v>
      </c>
    </row>
    <row r="201" spans="1:8" x14ac:dyDescent="0.3">
      <c r="A201">
        <v>1175241</v>
      </c>
      <c r="B201" t="str" cm="1">
        <f t="array" ref="B201">_xlfn.XLOOKUP(A201,VALUE([1]!Tabla_cobros[InvoiceNumber]),[1]!Tabla_cobros[DebtorNumber])</f>
        <v xml:space="preserve"> 43015</v>
      </c>
      <c r="C201" t="str" cm="1">
        <f t="array" ref="C201">_xlfn.XLOOKUP(A201,VALUE('[1]CUENTAS POR COBRAR'!C:C),'[1]CUENTAS POR COBRAR'!H:H)</f>
        <v>MEDUCA (REGIONAL DE CHIRIQUI)</v>
      </c>
      <c r="D201" t="str" cm="1">
        <f t="array" ref="D201">_xlfn.XLOOKUP(A201,VALUE('[1]CUENTAS POR COBRAR'!C:C),'[1]CUENTAS POR COBRAR'!D:D)</f>
        <v>1FHS610001181-00037116</v>
      </c>
      <c r="E201" s="3" cm="1">
        <f t="array" ref="E201">_xlfn.XLOOKUP(A201,VALUE('[1]CUENTAS POR COBRAR'!C:C),'[1]CUENTAS POR COBRAR'!I:I)</f>
        <v>179.49</v>
      </c>
      <c r="F201" t="s">
        <v>564</v>
      </c>
      <c r="G201" s="2" t="s">
        <v>566</v>
      </c>
    </row>
    <row r="202" spans="1:8" x14ac:dyDescent="0.3">
      <c r="A202">
        <v>1169204</v>
      </c>
      <c r="B202" t="str" cm="1">
        <f t="array" ref="B202">_xlfn.XLOOKUP(A202,VALUE([1]!Tabla_cobros[InvoiceNumber]),[1]!Tabla_cobros[DebtorNumber])</f>
        <v xml:space="preserve"> 43015</v>
      </c>
      <c r="C202" t="str" cm="1">
        <f t="array" ref="C202">_xlfn.XLOOKUP(A202,VALUE('[1]CUENTAS POR COBRAR'!C:C),'[1]CUENTAS POR COBRAR'!H:H)</f>
        <v>MEDUCA (REGIONAL DE CHIRIQUI)</v>
      </c>
      <c r="D202" t="str" cm="1">
        <f t="array" ref="D202">_xlfn.XLOOKUP(A202,VALUE('[1]CUENTAS POR COBRAR'!C:C),'[1]CUENTAS POR COBRAR'!D:D)</f>
        <v>1FHS610001181-00035228</v>
      </c>
      <c r="E202" s="3" cm="1">
        <f t="array" ref="E202">_xlfn.XLOOKUP(A202,VALUE('[1]CUENTAS POR COBRAR'!C:C),'[1]CUENTAS POR COBRAR'!I:I)</f>
        <v>179.16</v>
      </c>
      <c r="F202" t="s">
        <v>564</v>
      </c>
      <c r="G202" s="2" t="s">
        <v>566</v>
      </c>
    </row>
    <row r="203" spans="1:8" x14ac:dyDescent="0.3">
      <c r="A203">
        <v>1175967</v>
      </c>
      <c r="B203" t="e" cm="1">
        <f t="array" ref="B203">_xlfn.XLOOKUP(A203,VALUE([1]!Tabla_cobros[InvoiceNumber]),[1]!Tabla_cobros[DebtorNumber])</f>
        <v>#N/A</v>
      </c>
      <c r="C203" t="e" cm="1">
        <f t="array" ref="C203">_xlfn.XLOOKUP(A203,VALUE('[1]CUENTAS POR COBRAR'!C:C),'[1]CUENTAS POR COBRAR'!H:H)</f>
        <v>#N/A</v>
      </c>
      <c r="D203" t="e" cm="1">
        <f t="array" ref="D203">_xlfn.XLOOKUP(A203,VALUE('[1]CUENTAS POR COBRAR'!C:C),'[1]CUENTAS POR COBRAR'!D:D)</f>
        <v>#N/A</v>
      </c>
      <c r="E203" s="3" t="e" cm="1">
        <f t="array" ref="E203">_xlfn.XLOOKUP(A203,VALUE('[1]CUENTAS POR COBRAR'!C:C),'[1]CUENTAS POR COBRAR'!I:I)</f>
        <v>#N/A</v>
      </c>
      <c r="F203" t="s">
        <v>564</v>
      </c>
      <c r="G203" s="2">
        <v>44959</v>
      </c>
    </row>
    <row r="204" spans="1:8" x14ac:dyDescent="0.3">
      <c r="A204">
        <v>1172956</v>
      </c>
      <c r="B204" t="str" cm="1">
        <f t="array" ref="B204">_xlfn.XLOOKUP(A204,VALUE([1]!Tabla_cobros[InvoiceNumber]),[1]!Tabla_cobros[DebtorNumber])</f>
        <v xml:space="preserve"> 15421</v>
      </c>
      <c r="C204" t="str" cm="1">
        <f t="array" ref="C204">_xlfn.XLOOKUP(A204,VALUE('[1]CUENTAS POR COBRAR'!C:C),'[1]CUENTAS POR COBRAR'!H:H)</f>
        <v>SUPERINTENDENCIA DE SEGUROS Y REASEDUROS DE PMA</v>
      </c>
      <c r="D204" t="str" cm="1">
        <f t="array" ref="D204">_xlfn.XLOOKUP(A204,VALUE('[1]CUENTAS POR COBRAR'!C:C),'[1]CUENTAS POR COBRAR'!D:D)</f>
        <v>1FHS610001181-00036376</v>
      </c>
      <c r="E204" s="3" cm="1">
        <f t="array" ref="E204">_xlfn.XLOOKUP(A204,VALUE('[1]CUENTAS POR COBRAR'!C:C),'[1]CUENTAS POR COBRAR'!I:I)</f>
        <v>2.88</v>
      </c>
      <c r="F204" t="s">
        <v>574</v>
      </c>
      <c r="G204" s="2">
        <v>44886</v>
      </c>
      <c r="H204">
        <v>2900</v>
      </c>
    </row>
    <row r="205" spans="1:8" x14ac:dyDescent="0.3">
      <c r="A205">
        <v>1175087</v>
      </c>
      <c r="B205" t="str" cm="1">
        <f t="array" ref="B205">_xlfn.XLOOKUP(A205,VALUE([1]!Tabla_cobros[InvoiceNumber]),[1]!Tabla_cobros[DebtorNumber])</f>
        <v xml:space="preserve"> 61874</v>
      </c>
      <c r="C205" t="str" cm="1">
        <f t="array" ref="C205">_xlfn.XLOOKUP(A205,VALUE('[1]CUENTAS POR COBRAR'!C:C),'[1]CUENTAS POR COBRAR'!H:H)</f>
        <v>HOSPITAL AQUILINO TEJEIRA</v>
      </c>
      <c r="D205" t="str" cm="1">
        <f t="array" ref="D205">_xlfn.XLOOKUP(A205,VALUE('[1]CUENTAS POR COBRAR'!C:C),'[1]CUENTAS POR COBRAR'!D:D)</f>
        <v>1FHS610001181-00037045</v>
      </c>
      <c r="E205" s="3" cm="1">
        <f t="array" ref="E205">_xlfn.XLOOKUP(A205,VALUE('[1]CUENTAS POR COBRAR'!C:C),'[1]CUENTAS POR COBRAR'!I:I)</f>
        <v>0.35</v>
      </c>
      <c r="F205" t="s">
        <v>564</v>
      </c>
      <c r="G205" s="2" t="s">
        <v>566</v>
      </c>
    </row>
    <row r="206" spans="1:8" x14ac:dyDescent="0.3">
      <c r="A206">
        <v>1162549</v>
      </c>
      <c r="B206" t="str" cm="1">
        <f t="array" ref="B206">_xlfn.XLOOKUP(A206,VALUE([1]!Tabla_cobros[InvoiceNumber]),[1]!Tabla_cobros[DebtorNumber])</f>
        <v xml:space="preserve"> 60391</v>
      </c>
      <c r="C206" t="str" cm="1">
        <f t="array" ref="C206">_xlfn.XLOOKUP(A206,VALUE('[1]CUENTAS POR COBRAR'!C:C),'[1]CUENTAS POR COBRAR'!H:H)</f>
        <v>MEDUCA ( REGIONAL DE PROV. CENTRALES)</v>
      </c>
      <c r="D206" t="str" cm="1">
        <f t="array" ref="D206">_xlfn.XLOOKUP(A206,VALUE('[1]CUENTAS POR COBRAR'!C:C),'[1]CUENTAS POR COBRAR'!D:D)</f>
        <v>1FHS610001181-00033111</v>
      </c>
      <c r="E206" s="3" cm="1">
        <f t="array" ref="E206">_xlfn.XLOOKUP(A206,VALUE('[1]CUENTAS POR COBRAR'!C:C),'[1]CUENTAS POR COBRAR'!I:I)</f>
        <v>158.15</v>
      </c>
      <c r="F206" t="s">
        <v>564</v>
      </c>
      <c r="G206" s="2" t="s">
        <v>566</v>
      </c>
    </row>
    <row r="207" spans="1:8" x14ac:dyDescent="0.3">
      <c r="A207">
        <v>1174223</v>
      </c>
      <c r="B207" t="str" cm="1">
        <f t="array" ref="B207">_xlfn.XLOOKUP(A207,VALUE([1]!Tabla_cobros[InvoiceNumber]),[1]!Tabla_cobros[DebtorNumber])</f>
        <v xml:space="preserve"> 43015</v>
      </c>
      <c r="C207" t="str" cm="1">
        <f t="array" ref="C207">_xlfn.XLOOKUP(A207,VALUE('[1]CUENTAS POR COBRAR'!C:C),'[1]CUENTAS POR COBRAR'!H:H)</f>
        <v>MEDUCA (REGIONAL DE CHIRIQUI)</v>
      </c>
      <c r="D207" t="str" cm="1">
        <f t="array" ref="D207">_xlfn.XLOOKUP(A207,VALUE('[1]CUENTAS POR COBRAR'!C:C),'[1]CUENTAS POR COBRAR'!D:D)</f>
        <v>1FHS610001181-00036781</v>
      </c>
      <c r="E207" s="3" cm="1">
        <f t="array" ref="E207">_xlfn.XLOOKUP(A207,VALUE('[1]CUENTAS POR COBRAR'!C:C),'[1]CUENTAS POR COBRAR'!I:I)</f>
        <v>31.51</v>
      </c>
      <c r="F207" t="s">
        <v>564</v>
      </c>
      <c r="G207" s="2" t="s">
        <v>566</v>
      </c>
    </row>
    <row r="208" spans="1:8" x14ac:dyDescent="0.3">
      <c r="A208">
        <v>1175253</v>
      </c>
      <c r="B208" t="str" cm="1">
        <f t="array" ref="B208">_xlfn.XLOOKUP(A208,VALUE([1]!Tabla_cobros[InvoiceNumber]),[1]!Tabla_cobros[DebtorNumber])</f>
        <v xml:space="preserve"> 13540</v>
      </c>
      <c r="C208" t="str" cm="1">
        <f t="array" ref="C208">_xlfn.XLOOKUP(A208,VALUE('[1]CUENTAS POR COBRAR'!C:C),'[1]CUENTAS POR COBRAR'!H:H)</f>
        <v>MUNICIPIO DE PANAMA</v>
      </c>
      <c r="D208" t="str" cm="1">
        <f t="array" ref="D208">_xlfn.XLOOKUP(A208,VALUE('[1]CUENTAS POR COBRAR'!C:C),'[1]CUENTAS POR COBRAR'!D:D)</f>
        <v>1FHS610001181-00037120</v>
      </c>
      <c r="E208" s="3" cm="1">
        <f t="array" ref="E208">_xlfn.XLOOKUP(A208,VALUE('[1]CUENTAS POR COBRAR'!C:C),'[1]CUENTAS POR COBRAR'!I:I)</f>
        <v>3.43</v>
      </c>
      <c r="F208" t="s">
        <v>564</v>
      </c>
      <c r="G208" s="2">
        <v>44859</v>
      </c>
      <c r="H208">
        <v>77771</v>
      </c>
    </row>
    <row r="209" spans="1:9" x14ac:dyDescent="0.3">
      <c r="A209">
        <v>1170590</v>
      </c>
      <c r="B209" t="str" cm="1">
        <f t="array" ref="B209">_xlfn.XLOOKUP(A209,VALUE([1]!Tabla_cobros[InvoiceNumber]),[1]!Tabla_cobros[DebtorNumber])</f>
        <v xml:space="preserve"> 13141</v>
      </c>
      <c r="C209" t="str" cm="1">
        <f t="array" ref="C209">_xlfn.XLOOKUP(A209,VALUE('[1]CUENTAS POR COBRAR'!C:C),'[1]CUENTAS POR COBRAR'!H:H)</f>
        <v>MINISTERIO DE SALUD</v>
      </c>
      <c r="D209" t="str" cm="1">
        <f t="array" ref="D209">_xlfn.XLOOKUP(A209,VALUE('[1]CUENTAS POR COBRAR'!C:C),'[1]CUENTAS POR COBRAR'!D:D)</f>
        <v>1FHS610001181-00035613</v>
      </c>
      <c r="E209" s="3" cm="1">
        <f t="array" ref="E209">_xlfn.XLOOKUP(A209,VALUE('[1]CUENTAS POR COBRAR'!C:C),'[1]CUENTAS POR COBRAR'!I:I)</f>
        <v>78.91</v>
      </c>
      <c r="F209" t="s">
        <v>564</v>
      </c>
      <c r="G209" s="2" t="s">
        <v>566</v>
      </c>
      <c r="I209" t="s">
        <v>576</v>
      </c>
    </row>
    <row r="210" spans="1:9" x14ac:dyDescent="0.3">
      <c r="A210">
        <v>1164626</v>
      </c>
      <c r="B210" t="str" cm="1">
        <f t="array" ref="B210">_xlfn.XLOOKUP(A210,VALUE([1]!Tabla_cobros[InvoiceNumber]),[1]!Tabla_cobros[DebtorNumber])</f>
        <v xml:space="preserve"> 60391</v>
      </c>
      <c r="C210" t="str" cm="1">
        <f t="array" ref="C210">_xlfn.XLOOKUP(A210,VALUE('[1]CUENTAS POR COBRAR'!C:C),'[1]CUENTAS POR COBRAR'!H:H)</f>
        <v>MEDUCA ( REGIONAL DE PROV. CENTRALES)</v>
      </c>
      <c r="D210" t="str" cm="1">
        <f t="array" ref="D210">_xlfn.XLOOKUP(A210,VALUE('[1]CUENTAS POR COBRAR'!C:C),'[1]CUENTAS POR COBRAR'!D:D)</f>
        <v>1FHS610001181-00033810</v>
      </c>
      <c r="E210" s="3" cm="1">
        <f t="array" ref="E210">_xlfn.XLOOKUP(A210,VALUE('[1]CUENTAS POR COBRAR'!C:C),'[1]CUENTAS POR COBRAR'!I:I)</f>
        <v>55.59</v>
      </c>
      <c r="F210" t="s">
        <v>564</v>
      </c>
      <c r="G210" s="2" t="s">
        <v>566</v>
      </c>
    </row>
    <row r="211" spans="1:9" x14ac:dyDescent="0.3">
      <c r="A211">
        <v>1160146</v>
      </c>
      <c r="B211" t="str" cm="1">
        <f t="array" ref="B211">_xlfn.XLOOKUP(A211,VALUE([1]!Tabla_cobros[InvoiceNumber]),[1]!Tabla_cobros[DebtorNumber])</f>
        <v xml:space="preserve"> 60391</v>
      </c>
      <c r="C211" t="str" cm="1">
        <f t="array" ref="C211">_xlfn.XLOOKUP(A211,VALUE('[1]CUENTAS POR COBRAR'!C:C),'[1]CUENTAS POR COBRAR'!H:H)</f>
        <v>MEDUCA ( REGIONAL DE PROV. CENTRALES)</v>
      </c>
      <c r="D211" t="str" cm="1">
        <f t="array" ref="D211">_xlfn.XLOOKUP(A211,VALUE('[1]CUENTAS POR COBRAR'!C:C),'[1]CUENTAS POR COBRAR'!D:D)</f>
        <v>1FHS610001181-00032279</v>
      </c>
      <c r="E211" s="3" cm="1">
        <f t="array" ref="E211">_xlfn.XLOOKUP(A211,VALUE('[1]CUENTAS POR COBRAR'!C:C),'[1]CUENTAS POR COBRAR'!I:I)</f>
        <v>84.53</v>
      </c>
      <c r="F211" t="s">
        <v>564</v>
      </c>
      <c r="G211" s="2" t="s">
        <v>566</v>
      </c>
    </row>
    <row r="212" spans="1:9" x14ac:dyDescent="0.3">
      <c r="A212">
        <v>1171375</v>
      </c>
      <c r="B212" t="str" cm="1">
        <f t="array" ref="B212">_xlfn.XLOOKUP(A212,VALUE([1]!Tabla_cobros[InvoiceNumber]),[1]!Tabla_cobros[DebtorNumber])</f>
        <v xml:space="preserve"> 14874</v>
      </c>
      <c r="C212" t="str" cm="1">
        <f t="array" ref="C212">_xlfn.XLOOKUP(A212,VALUE('[1]CUENTAS POR COBRAR'!C:C),'[1]CUENTAS POR COBRAR'!H:H)</f>
        <v>UNIVERSIDAD DE PANAMA</v>
      </c>
      <c r="D212" t="str" cm="1">
        <f t="array" ref="D212">_xlfn.XLOOKUP(A212,VALUE('[1]CUENTAS POR COBRAR'!C:C),'[1]CUENTAS POR COBRAR'!D:D)</f>
        <v>1FHS610001181-00035873</v>
      </c>
      <c r="E212" s="3" cm="1">
        <f t="array" ref="E212">_xlfn.XLOOKUP(A212,VALUE('[1]CUENTAS POR COBRAR'!C:C),'[1]CUENTAS POR COBRAR'!I:I)</f>
        <v>35</v>
      </c>
      <c r="F212" t="s">
        <v>564</v>
      </c>
      <c r="G212" s="2" t="s">
        <v>566</v>
      </c>
    </row>
    <row r="213" spans="1:9" x14ac:dyDescent="0.3">
      <c r="A213">
        <v>1177576</v>
      </c>
      <c r="B213" t="e" cm="1">
        <f t="array" ref="B213">_xlfn.XLOOKUP(A213,VALUE([1]!Tabla_cobros[InvoiceNumber]),[1]!Tabla_cobros[DebtorNumber])</f>
        <v>#N/A</v>
      </c>
      <c r="C213" t="e" cm="1">
        <f t="array" ref="C213">_xlfn.XLOOKUP(A213,VALUE('[1]CUENTAS POR COBRAR'!C:C),'[1]CUENTAS POR COBRAR'!H:H)</f>
        <v>#N/A</v>
      </c>
      <c r="D213" t="e" cm="1">
        <f t="array" ref="D213">_xlfn.XLOOKUP(A213,VALUE('[1]CUENTAS POR COBRAR'!C:C),'[1]CUENTAS POR COBRAR'!D:D)</f>
        <v>#N/A</v>
      </c>
      <c r="E213" s="3" t="e" cm="1">
        <f t="array" ref="E213">_xlfn.XLOOKUP(A213,VALUE('[1]CUENTAS POR COBRAR'!C:C),'[1]CUENTAS POR COBRAR'!I:I)</f>
        <v>#N/A</v>
      </c>
      <c r="F213" t="s">
        <v>564</v>
      </c>
      <c r="G213" s="2" t="s">
        <v>566</v>
      </c>
    </row>
    <row r="214" spans="1:9" x14ac:dyDescent="0.3">
      <c r="A214">
        <v>1152890</v>
      </c>
      <c r="B214" t="str" cm="1">
        <f t="array" ref="B214">_xlfn.XLOOKUP(A214,VALUE([1]!Tabla_cobros[InvoiceNumber]),[1]!Tabla_cobros[DebtorNumber])</f>
        <v xml:space="preserve"> 43015</v>
      </c>
      <c r="C214" t="str" cm="1">
        <f t="array" ref="C214">_xlfn.XLOOKUP(A214,VALUE('[1]CUENTAS POR COBRAR'!C:C),'[1]CUENTAS POR COBRAR'!H:H)</f>
        <v>MEDUCA (REGIONAL DE CHIRIQUI)</v>
      </c>
      <c r="D214" t="str" cm="1">
        <f t="array" ref="D214">_xlfn.XLOOKUP(A214,VALUE('[1]CUENTAS POR COBRAR'!C:C),'[1]CUENTAS POR COBRAR'!D:D)</f>
        <v>1FHS610001181-00029824</v>
      </c>
      <c r="E214" s="3" cm="1">
        <f t="array" ref="E214">_xlfn.XLOOKUP(A214,VALUE('[1]CUENTAS POR COBRAR'!C:C),'[1]CUENTAS POR COBRAR'!I:I)</f>
        <v>51.84</v>
      </c>
      <c r="F214" t="s">
        <v>564</v>
      </c>
      <c r="G214" s="2" t="s">
        <v>566</v>
      </c>
    </row>
    <row r="215" spans="1:9" x14ac:dyDescent="0.3">
      <c r="A215">
        <v>1153215</v>
      </c>
      <c r="B215" t="str" cm="1">
        <f t="array" ref="B215">_xlfn.XLOOKUP(A215,VALUE([1]!Tabla_cobros[InvoiceNumber]),[1]!Tabla_cobros[DebtorNumber])</f>
        <v xml:space="preserve"> 43015</v>
      </c>
      <c r="C215" t="str" cm="1">
        <f t="array" ref="C215">_xlfn.XLOOKUP(A215,VALUE('[1]CUENTAS POR COBRAR'!C:C),'[1]CUENTAS POR COBRAR'!H:H)</f>
        <v>MEDUCA (REGIONAL DE CHIRIQUI)</v>
      </c>
      <c r="D215" t="str" cm="1">
        <f t="array" ref="D215">_xlfn.XLOOKUP(A215,VALUE('[1]CUENTAS POR COBRAR'!C:C),'[1]CUENTAS POR COBRAR'!D:D)</f>
        <v>1FHS610001181-00029947</v>
      </c>
      <c r="E215" s="3" cm="1">
        <f t="array" ref="E215">_xlfn.XLOOKUP(A215,VALUE('[1]CUENTAS POR COBRAR'!C:C),'[1]CUENTAS POR COBRAR'!I:I)</f>
        <v>36.729999999999997</v>
      </c>
      <c r="F215" t="s">
        <v>564</v>
      </c>
      <c r="G215" s="2" t="s">
        <v>566</v>
      </c>
    </row>
    <row r="216" spans="1:9" x14ac:dyDescent="0.3">
      <c r="A216">
        <v>1151659</v>
      </c>
      <c r="B216" t="str" cm="1">
        <f t="array" ref="B216">_xlfn.XLOOKUP(A216,VALUE([1]!Tabla_cobros[InvoiceNumber]),[1]!Tabla_cobros[DebtorNumber])</f>
        <v xml:space="preserve"> 43015</v>
      </c>
      <c r="C216" t="str" cm="1">
        <f t="array" ref="C216">_xlfn.XLOOKUP(A216,VALUE('[1]CUENTAS POR COBRAR'!C:C),'[1]CUENTAS POR COBRAR'!H:H)</f>
        <v>MEDUCA (REGIONAL DE CHIRIQUI)</v>
      </c>
      <c r="D216" t="str" cm="1">
        <f t="array" ref="D216">_xlfn.XLOOKUP(A216,VALUE('[1]CUENTAS POR COBRAR'!C:C),'[1]CUENTAS POR COBRAR'!D:D)</f>
        <v>1FHS610001181-00029387</v>
      </c>
      <c r="E216" s="3" cm="1">
        <f t="array" ref="E216">_xlfn.XLOOKUP(A216,VALUE('[1]CUENTAS POR COBRAR'!C:C),'[1]CUENTAS POR COBRAR'!I:I)</f>
        <v>49.54</v>
      </c>
      <c r="F216" t="s">
        <v>564</v>
      </c>
      <c r="G216" s="2" t="s">
        <v>566</v>
      </c>
    </row>
    <row r="217" spans="1:9" x14ac:dyDescent="0.3">
      <c r="A217">
        <v>1154424</v>
      </c>
      <c r="B217" t="str" cm="1">
        <f t="array" ref="B217">_xlfn.XLOOKUP(A217,VALUE([1]!Tabla_cobros[InvoiceNumber]),[1]!Tabla_cobros[DebtorNumber])</f>
        <v xml:space="preserve"> 42141</v>
      </c>
      <c r="C217" t="str" cm="1">
        <f t="array" ref="C217">_xlfn.XLOOKUP(A217,VALUE('[1]CUENTAS POR COBRAR'!C:C),'[1]CUENTAS POR COBRAR'!H:H)</f>
        <v>MUNICIPIOS PROV. DE CHIRIQUI</v>
      </c>
      <c r="D217" t="str" cm="1">
        <f t="array" ref="D217">_xlfn.XLOOKUP(A217,VALUE('[1]CUENTAS POR COBRAR'!C:C),'[1]CUENTAS POR COBRAR'!D:D)</f>
        <v>1FHS610001181-00030372</v>
      </c>
      <c r="E217" s="3" cm="1">
        <f t="array" ref="E217">_xlfn.XLOOKUP(A217,VALUE('[1]CUENTAS POR COBRAR'!C:C),'[1]CUENTAS POR COBRAR'!I:I)</f>
        <v>67.41</v>
      </c>
      <c r="F217" t="s">
        <v>564</v>
      </c>
      <c r="G217" s="2" t="s">
        <v>566</v>
      </c>
    </row>
    <row r="218" spans="1:9" x14ac:dyDescent="0.3">
      <c r="A218">
        <v>1158168</v>
      </c>
      <c r="B218" t="str" cm="1">
        <f t="array" ref="B218">_xlfn.XLOOKUP(A218,VALUE([1]!Tabla_cobros[InvoiceNumber]),[1]!Tabla_cobros[DebtorNumber])</f>
        <v xml:space="preserve"> 43015</v>
      </c>
      <c r="C218" t="str" cm="1">
        <f t="array" ref="C218">_xlfn.XLOOKUP(A218,VALUE('[1]CUENTAS POR COBRAR'!C:C),'[1]CUENTAS POR COBRAR'!H:H)</f>
        <v>MEDUCA (REGIONAL DE CHIRIQUI)</v>
      </c>
      <c r="D218" t="str" cm="1">
        <f t="array" ref="D218">_xlfn.XLOOKUP(A218,VALUE('[1]CUENTAS POR COBRAR'!C:C),'[1]CUENTAS POR COBRAR'!D:D)</f>
        <v>1FHS610001181-00031606</v>
      </c>
      <c r="E218" s="3" cm="1">
        <f t="array" ref="E218">_xlfn.XLOOKUP(A218,VALUE('[1]CUENTAS POR COBRAR'!C:C),'[1]CUENTAS POR COBRAR'!I:I)</f>
        <v>20.12</v>
      </c>
      <c r="F218" t="s">
        <v>564</v>
      </c>
      <c r="G218" s="2" t="s">
        <v>566</v>
      </c>
    </row>
    <row r="219" spans="1:9" x14ac:dyDescent="0.3">
      <c r="A219">
        <v>1157477</v>
      </c>
      <c r="B219" t="str" cm="1">
        <f t="array" ref="B219">_xlfn.XLOOKUP(A219,VALUE([1]!Tabla_cobros[InvoiceNumber]),[1]!Tabla_cobros[DebtorNumber])</f>
        <v xml:space="preserve"> 43015</v>
      </c>
      <c r="C219" t="str" cm="1">
        <f t="array" ref="C219">_xlfn.XLOOKUP(A219,VALUE('[1]CUENTAS POR COBRAR'!C:C),'[1]CUENTAS POR COBRAR'!H:H)</f>
        <v>MEDUCA (REGIONAL DE CHIRIQUI)</v>
      </c>
      <c r="D219" t="str" cm="1">
        <f t="array" ref="D219">_xlfn.XLOOKUP(A219,VALUE('[1]CUENTAS POR COBRAR'!C:C),'[1]CUENTAS POR COBRAR'!D:D)</f>
        <v>1FHS610001181-00031333</v>
      </c>
      <c r="E219" s="3" cm="1">
        <f t="array" ref="E219">_xlfn.XLOOKUP(A219,VALUE('[1]CUENTAS POR COBRAR'!C:C),'[1]CUENTAS POR COBRAR'!I:I)</f>
        <v>151.97</v>
      </c>
      <c r="F219" t="s">
        <v>564</v>
      </c>
      <c r="G219" s="2" t="s">
        <v>566</v>
      </c>
    </row>
    <row r="220" spans="1:9" x14ac:dyDescent="0.3">
      <c r="A220">
        <v>1158174</v>
      </c>
      <c r="B220" t="str" cm="1">
        <f t="array" ref="B220">_xlfn.XLOOKUP(A220,VALUE([1]!Tabla_cobros[InvoiceNumber]),[1]!Tabla_cobros[DebtorNumber])</f>
        <v xml:space="preserve"> 43015</v>
      </c>
      <c r="C220" t="str" cm="1">
        <f t="array" ref="C220">_xlfn.XLOOKUP(A220,VALUE('[1]CUENTAS POR COBRAR'!C:C),'[1]CUENTAS POR COBRAR'!H:H)</f>
        <v>MEDUCA (REGIONAL DE CHIRIQUI)</v>
      </c>
      <c r="D220" t="str" cm="1">
        <f t="array" ref="D220">_xlfn.XLOOKUP(A220,VALUE('[1]CUENTAS POR COBRAR'!C:C),'[1]CUENTAS POR COBRAR'!D:D)</f>
        <v>1FHS610001181-00031605</v>
      </c>
      <c r="E220" s="3" cm="1">
        <f t="array" ref="E220">_xlfn.XLOOKUP(A220,VALUE('[1]CUENTAS POR COBRAR'!C:C),'[1]CUENTAS POR COBRAR'!I:I)</f>
        <v>120.18</v>
      </c>
      <c r="F220" t="s">
        <v>564</v>
      </c>
      <c r="G220" s="2" t="s">
        <v>566</v>
      </c>
    </row>
    <row r="221" spans="1:9" x14ac:dyDescent="0.3">
      <c r="A221">
        <v>1155760</v>
      </c>
      <c r="B221" t="str" cm="1">
        <f t="array" ref="B221">_xlfn.XLOOKUP(A221,VALUE([1]!Tabla_cobros[InvoiceNumber]),[1]!Tabla_cobros[DebtorNumber])</f>
        <v xml:space="preserve"> 43015</v>
      </c>
      <c r="C221" t="str" cm="1">
        <f t="array" ref="C221">_xlfn.XLOOKUP(A221,VALUE('[1]CUENTAS POR COBRAR'!C:C),'[1]CUENTAS POR COBRAR'!H:H)</f>
        <v>MEDUCA (REGIONAL DE CHIRIQUI)</v>
      </c>
      <c r="D221" t="str" cm="1">
        <f t="array" ref="D221">_xlfn.XLOOKUP(A221,VALUE('[1]CUENTAS POR COBRAR'!C:C),'[1]CUENTAS POR COBRAR'!D:D)</f>
        <v>1FHS610001181-00030767</v>
      </c>
      <c r="E221" s="3" cm="1">
        <f t="array" ref="E221">_xlfn.XLOOKUP(A221,VALUE('[1]CUENTAS POR COBRAR'!C:C),'[1]CUENTAS POR COBRAR'!I:I)</f>
        <v>86.39</v>
      </c>
      <c r="F221" t="s">
        <v>564</v>
      </c>
      <c r="G221" s="2" t="s">
        <v>566</v>
      </c>
    </row>
    <row r="222" spans="1:9" x14ac:dyDescent="0.3">
      <c r="A222">
        <v>1157633</v>
      </c>
      <c r="B222" t="str" cm="1">
        <f t="array" ref="B222">_xlfn.XLOOKUP(A222,VALUE([1]!Tabla_cobros[InvoiceNumber]),[1]!Tabla_cobros[DebtorNumber])</f>
        <v xml:space="preserve"> 31097</v>
      </c>
      <c r="C222" t="str" cm="1">
        <f t="array" ref="C222">_xlfn.XLOOKUP(A222,VALUE('[1]CUENTAS POR COBRAR'!C:C),'[1]CUENTAS POR COBRAR'!H:H)</f>
        <v>MEDUCA (REGIONAL DE PANAMA OESTE)</v>
      </c>
      <c r="D222" t="str" cm="1">
        <f t="array" ref="D222">_xlfn.XLOOKUP(A222,VALUE('[1]CUENTAS POR COBRAR'!C:C),'[1]CUENTAS POR COBRAR'!D:D)</f>
        <v>1FHS610001181-00031402</v>
      </c>
      <c r="E222" s="3" cm="1">
        <f t="array" ref="E222">_xlfn.XLOOKUP(A222,VALUE('[1]CUENTAS POR COBRAR'!C:C),'[1]CUENTAS POR COBRAR'!I:I)</f>
        <v>12.97</v>
      </c>
      <c r="F222" t="s">
        <v>573</v>
      </c>
      <c r="G222" s="2" t="s">
        <v>566</v>
      </c>
    </row>
    <row r="223" spans="1:9" x14ac:dyDescent="0.3">
      <c r="A223">
        <v>1161491</v>
      </c>
      <c r="B223" t="str" cm="1">
        <f t="array" ref="B223">_xlfn.XLOOKUP(A223,VALUE([1]!Tabla_cobros[InvoiceNumber]),[1]!Tabla_cobros[DebtorNumber])</f>
        <v xml:space="preserve"> 43015</v>
      </c>
      <c r="C223" t="str" cm="1">
        <f t="array" ref="C223">_xlfn.XLOOKUP(A223,VALUE('[1]CUENTAS POR COBRAR'!C:C),'[1]CUENTAS POR COBRAR'!H:H)</f>
        <v>MEDUCA (REGIONAL DE CHIRIQUI)</v>
      </c>
      <c r="D223" t="str" cm="1">
        <f t="array" ref="D223">_xlfn.XLOOKUP(A223,VALUE('[1]CUENTAS POR COBRAR'!C:C),'[1]CUENTAS POR COBRAR'!D:D)</f>
        <v>1FHS610001181-00032753</v>
      </c>
      <c r="E223" s="3" cm="1">
        <f t="array" ref="E223">_xlfn.XLOOKUP(A223,VALUE('[1]CUENTAS POR COBRAR'!C:C),'[1]CUENTAS POR COBRAR'!I:I)</f>
        <v>87.98</v>
      </c>
      <c r="F223" t="s">
        <v>564</v>
      </c>
      <c r="G223" s="2" t="s">
        <v>566</v>
      </c>
    </row>
    <row r="224" spans="1:9" x14ac:dyDescent="0.3">
      <c r="A224">
        <v>1164656</v>
      </c>
      <c r="B224" t="str" cm="1">
        <f t="array" ref="B224">_xlfn.XLOOKUP(A224,VALUE([1]!Tabla_cobros[InvoiceNumber]),[1]!Tabla_cobros[DebtorNumber])</f>
        <v xml:space="preserve"> 43015</v>
      </c>
      <c r="C224" t="str" cm="1">
        <f t="array" ref="C224">_xlfn.XLOOKUP(A224,VALUE('[1]CUENTAS POR COBRAR'!C:C),'[1]CUENTAS POR COBRAR'!H:H)</f>
        <v>MEDUCA (REGIONAL DE CHIRIQUI)</v>
      </c>
      <c r="D224" t="str" cm="1">
        <f t="array" ref="D224">_xlfn.XLOOKUP(A224,VALUE('[1]CUENTAS POR COBRAR'!C:C),'[1]CUENTAS POR COBRAR'!D:D)</f>
        <v>1FHS610001181-00033820</v>
      </c>
      <c r="E224" s="3" cm="1">
        <f t="array" ref="E224">_xlfn.XLOOKUP(A224,VALUE('[1]CUENTAS POR COBRAR'!C:C),'[1]CUENTAS POR COBRAR'!I:I)</f>
        <v>170.45</v>
      </c>
      <c r="F224" t="s">
        <v>564</v>
      </c>
      <c r="G224" s="2" t="s">
        <v>566</v>
      </c>
      <c r="I224" t="s">
        <v>577</v>
      </c>
    </row>
    <row r="225" spans="1:9" x14ac:dyDescent="0.3">
      <c r="A225">
        <v>1165143</v>
      </c>
      <c r="B225" t="str" cm="1">
        <f t="array" ref="B225">_xlfn.XLOOKUP(A225,VALUE([1]!Tabla_cobros[InvoiceNumber]),[1]!Tabla_cobros[DebtorNumber])</f>
        <v xml:space="preserve"> 43015</v>
      </c>
      <c r="C225" t="str" cm="1">
        <f t="array" ref="C225">_xlfn.XLOOKUP(A225,VALUE('[1]CUENTAS POR COBRAR'!C:C),'[1]CUENTAS POR COBRAR'!H:H)</f>
        <v>MEDUCA (REGIONAL DE CHIRIQUI)</v>
      </c>
      <c r="D225" t="str" cm="1">
        <f t="array" ref="D225">_xlfn.XLOOKUP(A225,VALUE('[1]CUENTAS POR COBRAR'!C:C),'[1]CUENTAS POR COBRAR'!D:D)</f>
        <v>1FHS610001181-00034006</v>
      </c>
      <c r="E225" s="3" cm="1">
        <f t="array" ref="E225">_xlfn.XLOOKUP(A225,VALUE('[1]CUENTAS POR COBRAR'!C:C),'[1]CUENTAS POR COBRAR'!I:I)</f>
        <v>179.81</v>
      </c>
      <c r="F225" t="s">
        <v>564</v>
      </c>
      <c r="G225" s="2" t="s">
        <v>566</v>
      </c>
    </row>
    <row r="226" spans="1:9" x14ac:dyDescent="0.3">
      <c r="A226">
        <v>1162252</v>
      </c>
      <c r="B226" t="str" cm="1">
        <f t="array" ref="B226">_xlfn.XLOOKUP(A226,VALUE([1]!Tabla_cobros[InvoiceNumber]),[1]!Tabla_cobros[DebtorNumber])</f>
        <v xml:space="preserve"> 60391</v>
      </c>
      <c r="C226" t="str" cm="1">
        <f t="array" ref="C226">_xlfn.XLOOKUP(A226,VALUE('[1]CUENTAS POR COBRAR'!C:C),'[1]CUENTAS POR COBRAR'!H:H)</f>
        <v>MEDUCA ( REGIONAL DE PROV. CENTRALES)</v>
      </c>
      <c r="D226" t="str" cm="1">
        <f t="array" ref="D226">_xlfn.XLOOKUP(A226,VALUE('[1]CUENTAS POR COBRAR'!C:C),'[1]CUENTAS POR COBRAR'!D:D)</f>
        <v>1FHS610001181-00033007</v>
      </c>
      <c r="E226" s="3" cm="1">
        <f t="array" ref="E226">_xlfn.XLOOKUP(A226,VALUE('[1]CUENTAS POR COBRAR'!C:C),'[1]CUENTAS POR COBRAR'!I:I)</f>
        <v>384.67</v>
      </c>
      <c r="F226" t="s">
        <v>564</v>
      </c>
      <c r="G226" s="2" t="s">
        <v>566</v>
      </c>
    </row>
    <row r="227" spans="1:9" x14ac:dyDescent="0.3">
      <c r="A227">
        <v>1167144</v>
      </c>
      <c r="B227" t="str" cm="1">
        <f t="array" ref="B227">_xlfn.XLOOKUP(A227,VALUE([1]!Tabla_cobros[InvoiceNumber]),[1]!Tabla_cobros[DebtorNumber])</f>
        <v xml:space="preserve"> 20964</v>
      </c>
      <c r="C227" t="str" cm="1">
        <f t="array" ref="C227">_xlfn.XLOOKUP(A227,VALUE('[1]CUENTAS POR COBRAR'!C:C),'[1]CUENTAS POR COBRAR'!H:H)</f>
        <v>DIR. REG. DE EDUCACION COLON</v>
      </c>
      <c r="D227" t="str" cm="1">
        <f t="array" ref="D227">_xlfn.XLOOKUP(A227,VALUE('[1]CUENTAS POR COBRAR'!C:C),'[1]CUENTAS POR COBRAR'!D:D)</f>
        <v>1FHS610001181-00034655</v>
      </c>
      <c r="E227" s="3" cm="1">
        <f t="array" ref="E227">_xlfn.XLOOKUP(A227,VALUE('[1]CUENTAS POR COBRAR'!C:C),'[1]CUENTAS POR COBRAR'!I:I)</f>
        <v>24.93</v>
      </c>
      <c r="F227" t="s">
        <v>564</v>
      </c>
      <c r="G227" s="2" t="s">
        <v>566</v>
      </c>
    </row>
    <row r="228" spans="1:9" x14ac:dyDescent="0.3">
      <c r="A228">
        <v>1167468</v>
      </c>
      <c r="B228" t="str" cm="1">
        <f t="array" ref="B228">_xlfn.XLOOKUP(A228,VALUE([1]!Tabla_cobros[InvoiceNumber]),[1]!Tabla_cobros[DebtorNumber])</f>
        <v xml:space="preserve"> 43015</v>
      </c>
      <c r="C228" t="str" cm="1">
        <f t="array" ref="C228">_xlfn.XLOOKUP(A228,VALUE('[1]CUENTAS POR COBRAR'!C:C),'[1]CUENTAS POR COBRAR'!H:H)</f>
        <v>MEDUCA (REGIONAL DE CHIRIQUI)</v>
      </c>
      <c r="D228" t="str" cm="1">
        <f t="array" ref="D228">_xlfn.XLOOKUP(A228,VALUE('[1]CUENTAS POR COBRAR'!C:C),'[1]CUENTAS POR COBRAR'!D:D)</f>
        <v>1FHS610001181-00034727</v>
      </c>
      <c r="E228" s="3" cm="1">
        <f t="array" ref="E228">_xlfn.XLOOKUP(A228,VALUE('[1]CUENTAS POR COBRAR'!C:C),'[1]CUENTAS POR COBRAR'!I:I)</f>
        <v>131.13999999999999</v>
      </c>
      <c r="F228" t="s">
        <v>564</v>
      </c>
      <c r="G228" s="2" t="s">
        <v>566</v>
      </c>
    </row>
    <row r="229" spans="1:9" x14ac:dyDescent="0.3">
      <c r="A229">
        <v>1165704</v>
      </c>
      <c r="B229" t="str" cm="1">
        <f t="array" ref="B229">_xlfn.XLOOKUP(A229,VALUE([1]!Tabla_cobros[InvoiceNumber]),[1]!Tabla_cobros[DebtorNumber])</f>
        <v xml:space="preserve"> 60391</v>
      </c>
      <c r="C229" t="str" cm="1">
        <f t="array" ref="C229">_xlfn.XLOOKUP(A229,VALUE('[1]CUENTAS POR COBRAR'!C:C),'[1]CUENTAS POR COBRAR'!H:H)</f>
        <v>MEDUCA ( REGIONAL DE PROV. CENTRALES)</v>
      </c>
      <c r="D229" t="str" cm="1">
        <f t="array" ref="D229">_xlfn.XLOOKUP(A229,VALUE('[1]CUENTAS POR COBRAR'!C:C),'[1]CUENTAS POR COBRAR'!D:D)</f>
        <v>1FHS610001181-00034168</v>
      </c>
      <c r="E229" s="3" cm="1">
        <f t="array" ref="E229">_xlfn.XLOOKUP(A229,VALUE('[1]CUENTAS POR COBRAR'!C:C),'[1]CUENTAS POR COBRAR'!I:I)</f>
        <v>189.02</v>
      </c>
      <c r="F229" t="s">
        <v>564</v>
      </c>
      <c r="G229" s="2" t="s">
        <v>566</v>
      </c>
    </row>
    <row r="230" spans="1:9" x14ac:dyDescent="0.3">
      <c r="A230">
        <v>1175684</v>
      </c>
      <c r="B230" t="str" cm="1">
        <f t="array" ref="B230">_xlfn.XLOOKUP(A230,VALUE([1]!Tabla_cobros[InvoiceNumber]),[1]!Tabla_cobros[DebtorNumber])</f>
        <v xml:space="preserve"> 43015</v>
      </c>
      <c r="C230" t="str" cm="1">
        <f t="array" ref="C230">_xlfn.XLOOKUP(A230,VALUE('[1]CUENTAS POR COBRAR'!C:C),'[1]CUENTAS POR COBRAR'!H:H)</f>
        <v>MEDUCA (REGIONAL DE CHIRIQUI)</v>
      </c>
      <c r="D230" t="str" cm="1">
        <f t="array" ref="D230">_xlfn.XLOOKUP(A230,VALUE('[1]CUENTAS POR COBRAR'!C:C),'[1]CUENTAS POR COBRAR'!D:D)</f>
        <v>1FHS610001181-00037251</v>
      </c>
      <c r="E230" s="3" cm="1">
        <f t="array" ref="E230">_xlfn.XLOOKUP(A230,VALUE('[1]CUENTAS POR COBRAR'!C:C),'[1]CUENTAS POR COBRAR'!I:I)</f>
        <v>176.12</v>
      </c>
      <c r="F230" t="s">
        <v>564</v>
      </c>
      <c r="G230" s="2" t="s">
        <v>566</v>
      </c>
    </row>
    <row r="231" spans="1:9" x14ac:dyDescent="0.3">
      <c r="A231">
        <v>1170276</v>
      </c>
      <c r="B231" t="str" cm="1">
        <f t="array" ref="B231">_xlfn.XLOOKUP(A231,VALUE([1]!Tabla_cobros[InvoiceNumber]),[1]!Tabla_cobros[DebtorNumber])</f>
        <v xml:space="preserve"> 61381</v>
      </c>
      <c r="C231" t="str" cm="1">
        <f t="array" ref="C231">_xlfn.XLOOKUP(A231,VALUE('[1]CUENTAS POR COBRAR'!C:C),'[1]CUENTAS POR COBRAR'!H:H)</f>
        <v>CSS- COORD. ADMIN DE LOS SANTOS</v>
      </c>
      <c r="D231" t="str" cm="1">
        <f t="array" ref="D231">_xlfn.XLOOKUP(A231,VALUE('[1]CUENTAS POR COBRAR'!C:C),'[1]CUENTAS POR COBRAR'!D:D)</f>
        <v>1FHS610001181-00035566</v>
      </c>
      <c r="E231" s="3" cm="1">
        <f t="array" ref="E231">_xlfn.XLOOKUP(A231,VALUE('[1]CUENTAS POR COBRAR'!C:C),'[1]CUENTAS POR COBRAR'!I:I)</f>
        <v>280.14</v>
      </c>
      <c r="F231" t="s">
        <v>564</v>
      </c>
      <c r="G231" s="2" t="s">
        <v>566</v>
      </c>
      <c r="I231" t="s">
        <v>578</v>
      </c>
    </row>
    <row r="232" spans="1:9" x14ac:dyDescent="0.3">
      <c r="A232">
        <v>1167746</v>
      </c>
      <c r="B232" t="str" cm="1">
        <f t="array" ref="B232">_xlfn.XLOOKUP(A232,VALUE([1]!Tabla_cobros[InvoiceNumber]),[1]!Tabla_cobros[DebtorNumber])</f>
        <v xml:space="preserve"> 60144</v>
      </c>
      <c r="C232" t="str" cm="1">
        <f t="array" ref="C232">_xlfn.XLOOKUP(A232,VALUE('[1]CUENTAS POR COBRAR'!C:C),'[1]CUENTAS POR COBRAR'!H:H)</f>
        <v>HOSPITAL REGIONAL ANITA MORENO</v>
      </c>
      <c r="D232" t="str" cm="1">
        <f t="array" ref="D232">_xlfn.XLOOKUP(A232,VALUE('[1]CUENTAS POR COBRAR'!C:C),'[1]CUENTAS POR COBRAR'!D:D)</f>
        <v>1FHS610001181-00034828</v>
      </c>
      <c r="E232" s="3" cm="1">
        <f t="array" ref="E232">_xlfn.XLOOKUP(A232,VALUE('[1]CUENTAS POR COBRAR'!C:C),'[1]CUENTAS POR COBRAR'!I:I)</f>
        <v>6.15</v>
      </c>
      <c r="F232" t="s">
        <v>564</v>
      </c>
      <c r="G232" s="2" t="s">
        <v>566</v>
      </c>
    </row>
    <row r="233" spans="1:9" x14ac:dyDescent="0.3">
      <c r="A233">
        <v>1168004</v>
      </c>
      <c r="B233" t="e" cm="1">
        <f t="array" ref="B233">_xlfn.XLOOKUP(A233,VALUE([1]!Tabla_cobros[InvoiceNumber]),[1]!Tabla_cobros[DebtorNumber])</f>
        <v>#N/A</v>
      </c>
      <c r="C233" t="e" cm="1">
        <f t="array" ref="C233">_xlfn.XLOOKUP(A233,VALUE('[1]CUENTAS POR COBRAR'!C:C),'[1]CUENTAS POR COBRAR'!H:H)</f>
        <v>#N/A</v>
      </c>
      <c r="D233" t="e" cm="1">
        <f t="array" ref="D233">_xlfn.XLOOKUP(A233,VALUE('[1]CUENTAS POR COBRAR'!C:C),'[1]CUENTAS POR COBRAR'!D:D)</f>
        <v>#N/A</v>
      </c>
      <c r="E233" s="3" t="e" cm="1">
        <f t="array" ref="E233">_xlfn.XLOOKUP(A233,VALUE('[1]CUENTAS POR COBRAR'!C:C),'[1]CUENTAS POR COBRAR'!I:I)</f>
        <v>#N/A</v>
      </c>
      <c r="F233" t="s">
        <v>573</v>
      </c>
      <c r="G233" s="2" t="s">
        <v>566</v>
      </c>
    </row>
    <row r="234" spans="1:9" x14ac:dyDescent="0.3">
      <c r="A234">
        <v>1179529</v>
      </c>
      <c r="B234" t="e" cm="1">
        <f t="array" ref="B234">_xlfn.XLOOKUP(A234,VALUE([1]!Tabla_cobros[InvoiceNumber]),[1]!Tabla_cobros[DebtorNumber])</f>
        <v>#N/A</v>
      </c>
      <c r="C234" t="e" cm="1">
        <f t="array" ref="C234">_xlfn.XLOOKUP(A234,VALUE('[1]CUENTAS POR COBRAR'!C:C),'[1]CUENTAS POR COBRAR'!H:H)</f>
        <v>#N/A</v>
      </c>
      <c r="D234" t="e" cm="1">
        <f t="array" ref="D234">_xlfn.XLOOKUP(A234,VALUE('[1]CUENTAS POR COBRAR'!C:C),'[1]CUENTAS POR COBRAR'!D:D)</f>
        <v>#N/A</v>
      </c>
      <c r="E234" s="3" t="e" cm="1">
        <f t="array" ref="E234">_xlfn.XLOOKUP(A234,VALUE('[1]CUENTAS POR COBRAR'!C:C),'[1]CUENTAS POR COBRAR'!I:I)</f>
        <v>#N/A</v>
      </c>
      <c r="F234" t="s">
        <v>573</v>
      </c>
      <c r="G234" s="2" t="s">
        <v>566</v>
      </c>
      <c r="I234" t="s">
        <v>579</v>
      </c>
    </row>
    <row r="235" spans="1:9" x14ac:dyDescent="0.3">
      <c r="A235">
        <v>1180023</v>
      </c>
      <c r="B235" t="str" cm="1">
        <f t="array" ref="B235">_xlfn.XLOOKUP(A235,VALUE([1]!Tabla_cobros[InvoiceNumber]),[1]!Tabla_cobros[DebtorNumber])</f>
        <v xml:space="preserve"> 62154</v>
      </c>
      <c r="C235" t="str" cm="1">
        <f t="array" ref="C235">_xlfn.XLOOKUP(A235,VALUE('[1]CUENTAS POR COBRAR'!C:C),'[1]CUENTAS POR COBRAR'!H:H)</f>
        <v>REGIÓN DE SALUD DE VERAGUAS</v>
      </c>
      <c r="D235" cm="1">
        <f t="array" ref="D235">_xlfn.XLOOKUP(A235,VALUE('[1]CUENTAS POR COBRAR'!C:C),'[1]CUENTAS POR COBRAR'!D:D)</f>
        <v>0</v>
      </c>
      <c r="E235" s="3" cm="1">
        <f t="array" ref="E235">_xlfn.XLOOKUP(A235,VALUE('[1]CUENTAS POR COBRAR'!C:C),'[1]CUENTAS POR COBRAR'!I:I)</f>
        <v>5.83</v>
      </c>
      <c r="F235" t="s">
        <v>573</v>
      </c>
      <c r="G235" s="2" t="s">
        <v>566</v>
      </c>
      <c r="I235" t="s">
        <v>580</v>
      </c>
    </row>
    <row r="236" spans="1:9" x14ac:dyDescent="0.3">
      <c r="A236">
        <v>1179823</v>
      </c>
      <c r="B236" t="str" cm="1">
        <f t="array" ref="B236">_xlfn.XLOOKUP(A236,VALUE([1]!Tabla_cobros[InvoiceNumber]),[1]!Tabla_cobros[DebtorNumber])</f>
        <v xml:space="preserve"> 40753</v>
      </c>
      <c r="C236" t="str" cm="1">
        <f t="array" ref="C236">_xlfn.XLOOKUP(A236,VALUE('[1]CUENTAS POR COBRAR'!C:C),'[1]CUENTAS POR COBRAR'!H:H)</f>
        <v>HOSPITAL JOSE D. DE OBALDIA</v>
      </c>
      <c r="D236" t="str" cm="1">
        <f t="array" ref="D236">_xlfn.XLOOKUP(A236,VALUE('[1]CUENTAS POR COBRAR'!C:C),'[1]CUENTAS POR COBRAR'!D:D)</f>
        <v/>
      </c>
      <c r="E236" s="3" cm="1">
        <f t="array" ref="E236">_xlfn.XLOOKUP(A236,VALUE('[1]CUENTAS POR COBRAR'!C:C),'[1]CUENTAS POR COBRAR'!I:I)</f>
        <v>195.61</v>
      </c>
      <c r="F236" t="s">
        <v>573</v>
      </c>
      <c r="G236" s="2" t="s">
        <v>566</v>
      </c>
    </row>
    <row r="237" spans="1:9" x14ac:dyDescent="0.3">
      <c r="A237">
        <v>1180608</v>
      </c>
      <c r="B237" t="str" cm="1">
        <f t="array" ref="B237">_xlfn.XLOOKUP(A237,VALUE([1]!Tabla_cobros[InvoiceNumber]),[1]!Tabla_cobros[DebtorNumber])</f>
        <v xml:space="preserve"> 60283</v>
      </c>
      <c r="C237" t="str" cm="1">
        <f t="array" ref="C237">_xlfn.XLOOKUP(A237,VALUE('[1]CUENTAS POR COBRAR'!C:C),'[1]CUENTAS POR COBRAR'!H:H)</f>
        <v>HOSPITAL DR. RAFAEL ESTEVEZ</v>
      </c>
      <c r="D237" t="str" cm="1">
        <f t="array" ref="D237">_xlfn.XLOOKUP(A237,VALUE('[1]CUENTAS POR COBRAR'!C:C),'[1]CUENTAS POR COBRAR'!D:D)</f>
        <v/>
      </c>
      <c r="E237" s="3" cm="1">
        <f t="array" ref="E237">_xlfn.XLOOKUP(A237,VALUE('[1]CUENTAS POR COBRAR'!C:C),'[1]CUENTAS POR COBRAR'!I:I)</f>
        <v>195.5</v>
      </c>
      <c r="F237" t="s">
        <v>573</v>
      </c>
      <c r="G237" s="2" t="s">
        <v>566</v>
      </c>
      <c r="I237" t="s">
        <v>579</v>
      </c>
    </row>
    <row r="238" spans="1:9" x14ac:dyDescent="0.3">
      <c r="A238">
        <v>1180532</v>
      </c>
      <c r="B238" t="str" cm="1">
        <f t="array" ref="B238">_xlfn.XLOOKUP(A238,VALUE([1]!Tabla_cobros[InvoiceNumber]),[1]!Tabla_cobros[DebtorNumber])</f>
        <v xml:space="preserve"> 42141</v>
      </c>
      <c r="C238" t="str" cm="1">
        <f t="array" ref="C238">_xlfn.XLOOKUP(A238,VALUE('[1]CUENTAS POR COBRAR'!C:C),'[1]CUENTAS POR COBRAR'!H:H)</f>
        <v>MUNICIPIOS PROV. DE CHIRIQUI</v>
      </c>
      <c r="D238" cm="1">
        <f t="array" ref="D238">_xlfn.XLOOKUP(A238,VALUE('[1]CUENTAS POR COBRAR'!C:C),'[1]CUENTAS POR COBRAR'!D:D)</f>
        <v>0</v>
      </c>
      <c r="E238" s="3" cm="1">
        <f t="array" ref="E238">_xlfn.XLOOKUP(A238,VALUE('[1]CUENTAS POR COBRAR'!C:C),'[1]CUENTAS POR COBRAR'!I:I)</f>
        <v>1.06</v>
      </c>
      <c r="F238" t="s">
        <v>564</v>
      </c>
      <c r="G238" s="2" t="s">
        <v>566</v>
      </c>
      <c r="I238" t="s">
        <v>581</v>
      </c>
    </row>
    <row r="239" spans="1:9" x14ac:dyDescent="0.3">
      <c r="A239">
        <v>1180071</v>
      </c>
      <c r="B239" t="str" cm="1">
        <f t="array" ref="B239">_xlfn.XLOOKUP(A239,VALUE([1]!Tabla_cobros[InvoiceNumber]),[1]!Tabla_cobros[DebtorNumber])</f>
        <v xml:space="preserve"> 43015</v>
      </c>
      <c r="C239" t="str" cm="1">
        <f t="array" ref="C239">_xlfn.XLOOKUP(A239,VALUE('[1]CUENTAS POR COBRAR'!C:C),'[1]CUENTAS POR COBRAR'!H:H)</f>
        <v>MEDUCA (REGIONAL DE CHIRIQUI)</v>
      </c>
      <c r="D239" t="str" cm="1">
        <f t="array" ref="D239">_xlfn.XLOOKUP(A239,VALUE('[1]CUENTAS POR COBRAR'!C:C),'[1]CUENTAS POR COBRAR'!D:D)</f>
        <v/>
      </c>
      <c r="E239" s="3" cm="1">
        <f t="array" ref="E239">_xlfn.XLOOKUP(A239,VALUE('[1]CUENTAS POR COBRAR'!C:C),'[1]CUENTAS POR COBRAR'!I:I)</f>
        <v>258.58999999999997</v>
      </c>
      <c r="F239" t="s">
        <v>564</v>
      </c>
      <c r="G239" s="2" t="s">
        <v>566</v>
      </c>
      <c r="I239" t="s">
        <v>582</v>
      </c>
    </row>
    <row r="240" spans="1:9" x14ac:dyDescent="0.3">
      <c r="A240">
        <v>1180428</v>
      </c>
      <c r="B240" t="str" cm="1">
        <f t="array" ref="B240">_xlfn.XLOOKUP(A240,VALUE([1]!Tabla_cobros[InvoiceNumber]),[1]!Tabla_cobros[DebtorNumber])</f>
        <v xml:space="preserve"> 43015</v>
      </c>
      <c r="C240" t="str" cm="1">
        <f t="array" ref="C240">_xlfn.XLOOKUP(A240,VALUE('[1]CUENTAS POR COBRAR'!C:C),'[1]CUENTAS POR COBRAR'!H:H)</f>
        <v>MEDUCA (REGIONAL DE CHIRIQUI)</v>
      </c>
      <c r="D240" t="str" cm="1">
        <f t="array" ref="D240">_xlfn.XLOOKUP(A240,VALUE('[1]CUENTAS POR COBRAR'!C:C),'[1]CUENTAS POR COBRAR'!D:D)</f>
        <v/>
      </c>
      <c r="E240" s="3" cm="1">
        <f t="array" ref="E240">_xlfn.XLOOKUP(A240,VALUE('[1]CUENTAS POR COBRAR'!C:C),'[1]CUENTAS POR COBRAR'!I:I)</f>
        <v>191.05</v>
      </c>
      <c r="F240" t="s">
        <v>573</v>
      </c>
      <c r="G240" s="2" t="s">
        <v>566</v>
      </c>
      <c r="I240" t="s">
        <v>582</v>
      </c>
    </row>
    <row r="241" spans="1:9" x14ac:dyDescent="0.3">
      <c r="A241">
        <v>1179823</v>
      </c>
      <c r="B241" t="str" cm="1">
        <f t="array" ref="B241">_xlfn.XLOOKUP(A241,VALUE([1]!Tabla_cobros[InvoiceNumber]),[1]!Tabla_cobros[DebtorNumber])</f>
        <v xml:space="preserve"> 40753</v>
      </c>
      <c r="C241" t="str" cm="1">
        <f t="array" ref="C241">_xlfn.XLOOKUP(A241,VALUE('[1]CUENTAS POR COBRAR'!C:C),'[1]CUENTAS POR COBRAR'!H:H)</f>
        <v>HOSPITAL JOSE D. DE OBALDIA</v>
      </c>
      <c r="D241" t="str" cm="1">
        <f t="array" ref="D241">_xlfn.XLOOKUP(A241,VALUE('[1]CUENTAS POR COBRAR'!C:C),'[1]CUENTAS POR COBRAR'!D:D)</f>
        <v/>
      </c>
      <c r="E241" s="3" cm="1">
        <f t="array" ref="E241">_xlfn.XLOOKUP(A241,VALUE('[1]CUENTAS POR COBRAR'!C:C),'[1]CUENTAS POR COBRAR'!I:I)</f>
        <v>195.61</v>
      </c>
      <c r="F241" t="s">
        <v>573</v>
      </c>
      <c r="G241" s="2" t="s">
        <v>566</v>
      </c>
      <c r="I241" t="s">
        <v>583</v>
      </c>
    </row>
    <row r="242" spans="1:9" x14ac:dyDescent="0.3">
      <c r="A242">
        <v>1181502</v>
      </c>
      <c r="B242" t="str" cm="1">
        <f t="array" ref="B242">_xlfn.XLOOKUP(A242,VALUE([1]!Tabla_cobros[InvoiceNumber]),[1]!Tabla_cobros[DebtorNumber])</f>
        <v xml:space="preserve"> 42221</v>
      </c>
      <c r="C242" t="str" cm="1">
        <f t="array" ref="C242">_xlfn.XLOOKUP(A242,VALUE('[1]CUENTAS POR COBRAR'!C:C),'[1]CUENTAS POR COBRAR'!H:H)</f>
        <v>UNIVERSIDAD AUTÓNOMA DE CHIRIQUI</v>
      </c>
      <c r="D242" t="str" cm="1">
        <f t="array" ref="D242">_xlfn.XLOOKUP(A242,VALUE('[1]CUENTAS POR COBRAR'!C:C),'[1]CUENTAS POR COBRAR'!D:D)</f>
        <v/>
      </c>
      <c r="E242" s="3" cm="1">
        <f t="array" ref="E242">_xlfn.XLOOKUP(A242,VALUE('[1]CUENTAS POR COBRAR'!C:C),'[1]CUENTAS POR COBRAR'!I:I)</f>
        <v>160.19999999999999</v>
      </c>
      <c r="F242" t="s">
        <v>573</v>
      </c>
      <c r="G242" s="2" t="s">
        <v>566</v>
      </c>
      <c r="I242" t="s">
        <v>584</v>
      </c>
    </row>
    <row r="243" spans="1:9" x14ac:dyDescent="0.3">
      <c r="A243">
        <v>1179630</v>
      </c>
      <c r="B243" t="str" cm="1">
        <f t="array" ref="B243">_xlfn.XLOOKUP(A243,VALUE([1]!Tabla_cobros[InvoiceNumber]),[1]!Tabla_cobros[DebtorNumber])</f>
        <v xml:space="preserve"> 43015</v>
      </c>
      <c r="C243" t="str" cm="1">
        <f t="array" ref="C243">_xlfn.XLOOKUP(A243,VALUE('[1]CUENTAS POR COBRAR'!C:C),'[1]CUENTAS POR COBRAR'!H:H)</f>
        <v>MEDUCA (REGIONAL DE CHIRIQUI)</v>
      </c>
      <c r="D243" t="str" cm="1">
        <f t="array" ref="D243">_xlfn.XLOOKUP(A243,VALUE('[1]CUENTAS POR COBRAR'!C:C),'[1]CUENTAS POR COBRAR'!D:D)</f>
        <v/>
      </c>
      <c r="E243" s="3" cm="1">
        <f t="array" ref="E243">_xlfn.XLOOKUP(A243,VALUE('[1]CUENTAS POR COBRAR'!C:C),'[1]CUENTAS POR COBRAR'!I:I)</f>
        <v>732.95</v>
      </c>
      <c r="F243" t="s">
        <v>573</v>
      </c>
      <c r="G243" s="2" t="s">
        <v>566</v>
      </c>
      <c r="I243" t="s">
        <v>585</v>
      </c>
    </row>
    <row r="244" spans="1:9" x14ac:dyDescent="0.3">
      <c r="A244">
        <v>1176928</v>
      </c>
      <c r="B244" t="str" cm="1">
        <f t="array" ref="B244">_xlfn.XLOOKUP(A244,VALUE([1]!Tabla_cobros[InvoiceNumber]),[1]!Tabla_cobros[DebtorNumber])</f>
        <v xml:space="preserve"> 50115</v>
      </c>
      <c r="C244" t="str" cm="1">
        <f t="array" ref="C244">_xlfn.XLOOKUP(A244,VALUE('[1]CUENTAS POR COBRAR'!C:C),'[1]CUENTAS POR COBRAR'!H:H)</f>
        <v>CSS - COORDINACION ADMIN. DE BOCAS DEL TORO</v>
      </c>
      <c r="D244" t="str" cm="1">
        <f t="array" ref="D244">_xlfn.XLOOKUP(A244,VALUE('[1]CUENTAS POR COBRAR'!C:C),'[1]CUENTAS POR COBRAR'!D:D)</f>
        <v>1FHS610001181-00037658</v>
      </c>
      <c r="E244" s="3" cm="1">
        <f t="array" ref="E244">_xlfn.XLOOKUP(A244,VALUE('[1]CUENTAS POR COBRAR'!C:C),'[1]CUENTAS POR COBRAR'!I:I)</f>
        <v>3</v>
      </c>
      <c r="F244" t="s">
        <v>573</v>
      </c>
      <c r="G244" s="2" t="s">
        <v>566</v>
      </c>
      <c r="I244" t="s">
        <v>586</v>
      </c>
    </row>
    <row r="245" spans="1:9" x14ac:dyDescent="0.3">
      <c r="A245">
        <v>1169204</v>
      </c>
      <c r="B245" t="str" cm="1">
        <f t="array" ref="B245">_xlfn.XLOOKUP(A245,VALUE([1]!Tabla_cobros[InvoiceNumber]),[1]!Tabla_cobros[DebtorNumber])</f>
        <v xml:space="preserve"> 43015</v>
      </c>
      <c r="C245" t="str" cm="1">
        <f t="array" ref="C245">_xlfn.XLOOKUP(A245,VALUE('[1]CUENTAS POR COBRAR'!C:C),'[1]CUENTAS POR COBRAR'!H:H)</f>
        <v>MEDUCA (REGIONAL DE CHIRIQUI)</v>
      </c>
      <c r="D245" t="str" cm="1">
        <f t="array" ref="D245">_xlfn.XLOOKUP(A245,VALUE('[1]CUENTAS POR COBRAR'!C:C),'[1]CUENTAS POR COBRAR'!D:D)</f>
        <v>1FHS610001181-00035228</v>
      </c>
      <c r="E245" s="3" cm="1">
        <f t="array" ref="E245">_xlfn.XLOOKUP(A245,VALUE('[1]CUENTAS POR COBRAR'!C:C),'[1]CUENTAS POR COBRAR'!I:I)</f>
        <v>179.16</v>
      </c>
      <c r="F245" t="s">
        <v>573</v>
      </c>
      <c r="G245" s="2" t="s">
        <v>566</v>
      </c>
      <c r="I245" t="s">
        <v>587</v>
      </c>
    </row>
    <row r="246" spans="1:9" x14ac:dyDescent="0.3">
      <c r="A246">
        <v>1181099</v>
      </c>
      <c r="B246" t="str" cm="1">
        <f t="array" ref="B246">_xlfn.XLOOKUP(A246,VALUE([1]!Tabla_cobros[InvoiceNumber]),[1]!Tabla_cobros[DebtorNumber])</f>
        <v xml:space="preserve"> 62154</v>
      </c>
      <c r="C246" t="str" cm="1">
        <f t="array" ref="C246">_xlfn.XLOOKUP(A246,VALUE('[1]CUENTAS POR COBRAR'!C:C),'[1]CUENTAS POR COBRAR'!H:H)</f>
        <v>REGIÓN DE SALUD DE VERAGUAS</v>
      </c>
      <c r="D246" t="str" cm="1">
        <f t="array" ref="D246">_xlfn.XLOOKUP(A246,VALUE('[1]CUENTAS POR COBRAR'!C:C),'[1]CUENTAS POR COBRAR'!D:D)</f>
        <v/>
      </c>
      <c r="E246" s="3" cm="1">
        <f t="array" ref="E246">_xlfn.XLOOKUP(A246,VALUE('[1]CUENTAS POR COBRAR'!C:C),'[1]CUENTAS POR COBRAR'!I:I)</f>
        <v>161.78</v>
      </c>
      <c r="F246" t="s">
        <v>564</v>
      </c>
      <c r="G246" s="2" t="s">
        <v>566</v>
      </c>
      <c r="I246" t="s">
        <v>588</v>
      </c>
    </row>
    <row r="247" spans="1:9" x14ac:dyDescent="0.3">
      <c r="A247">
        <v>1180943</v>
      </c>
      <c r="B247" t="str" cm="1">
        <f t="array" ref="B247">_xlfn.XLOOKUP(A247,VALUE([1]!Tabla_cobros[InvoiceNumber]),[1]!Tabla_cobros[DebtorNumber])</f>
        <v xml:space="preserve"> 60391</v>
      </c>
      <c r="C247" t="str" cm="1">
        <f t="array" ref="C247">_xlfn.XLOOKUP(A247,VALUE('[1]CUENTAS POR COBRAR'!C:C),'[1]CUENTAS POR COBRAR'!H:H)</f>
        <v>MEDUCA ( REGIONAL DE PROV. CENTRALES)</v>
      </c>
      <c r="D247" t="str" cm="1">
        <f t="array" ref="D247">_xlfn.XLOOKUP(A247,VALUE('[1]CUENTAS POR COBRAR'!C:C),'[1]CUENTAS POR COBRAR'!D:D)</f>
        <v/>
      </c>
      <c r="E247" s="3" cm="1">
        <f t="array" ref="E247">_xlfn.XLOOKUP(A247,VALUE('[1]CUENTAS POR COBRAR'!C:C),'[1]CUENTAS POR COBRAR'!I:I)</f>
        <v>115.91</v>
      </c>
      <c r="F247" t="s">
        <v>564</v>
      </c>
      <c r="G247" s="2" t="s">
        <v>566</v>
      </c>
    </row>
    <row r="248" spans="1:9" x14ac:dyDescent="0.3">
      <c r="A248">
        <v>1177675</v>
      </c>
      <c r="B248" t="str" cm="1">
        <f t="array" ref="B248">_xlfn.XLOOKUP(A248,VALUE([1]!Tabla_cobros[InvoiceNumber]),[1]!Tabla_cobros[DebtorNumber])</f>
        <v xml:space="preserve"> 12060</v>
      </c>
      <c r="C248" t="str" cm="1">
        <f t="array" ref="C248">_xlfn.XLOOKUP(A248,VALUE('[1]CUENTAS POR COBRAR'!C:C),'[1]CUENTAS POR COBRAR'!H:H)</f>
        <v>INSTITUTO NACIONAL DE SALUD MENTAL</v>
      </c>
      <c r="D248" t="str" cm="1">
        <f t="array" ref="D248">_xlfn.XLOOKUP(A248,VALUE('[1]CUENTAS POR COBRAR'!C:C),'[1]CUENTAS POR COBRAR'!D:D)</f>
        <v>1FHS610001181-00037825</v>
      </c>
      <c r="E248" s="3" cm="1">
        <f t="array" ref="E248">_xlfn.XLOOKUP(A248,VALUE('[1]CUENTAS POR COBRAR'!C:C),'[1]CUENTAS POR COBRAR'!I:I)</f>
        <v>1.06</v>
      </c>
      <c r="F248" t="s">
        <v>574</v>
      </c>
      <c r="G248" s="2">
        <v>44930</v>
      </c>
      <c r="H248" t="s">
        <v>589</v>
      </c>
    </row>
    <row r="249" spans="1:9" x14ac:dyDescent="0.3">
      <c r="A249">
        <v>1169669</v>
      </c>
      <c r="B249" t="str" cm="1">
        <f t="array" ref="B249">_xlfn.XLOOKUP(A249,VALUE([1]!Tabla_cobros[InvoiceNumber]),[1]!Tabla_cobros[DebtorNumber])</f>
        <v xml:space="preserve"> 14025</v>
      </c>
      <c r="C249" t="str" cm="1">
        <f t="array" ref="C249">_xlfn.XLOOKUP(A249,VALUE('[1]CUENTAS POR COBRAR'!C:C),'[1]CUENTAS POR COBRAR'!H:H)</f>
        <v>POLIC. PRESIDENTE REMON</v>
      </c>
      <c r="D249" t="str" cm="1">
        <f t="array" ref="D249">_xlfn.XLOOKUP(A249,VALUE('[1]CUENTAS POR COBRAR'!C:C),'[1]CUENTAS POR COBRAR'!D:D)</f>
        <v>1FHS610001181-00035398</v>
      </c>
      <c r="E249" s="3" cm="1">
        <f t="array" ref="E249">_xlfn.XLOOKUP(A249,VALUE('[1]CUENTAS POR COBRAR'!C:C),'[1]CUENTAS POR COBRAR'!I:I)</f>
        <v>6.22</v>
      </c>
      <c r="F249" t="s">
        <v>573</v>
      </c>
      <c r="G249" s="2">
        <v>44874</v>
      </c>
    </row>
    <row r="250" spans="1:9" x14ac:dyDescent="0.3">
      <c r="A250">
        <v>1180019</v>
      </c>
      <c r="B250" t="str" cm="1">
        <f t="array" ref="B250">_xlfn.XLOOKUP(A250,VALUE([1]!Tabla_cobros[InvoiceNumber]),[1]!Tabla_cobros[DebtorNumber])</f>
        <v xml:space="preserve"> 14077</v>
      </c>
      <c r="C250" t="str" cm="1">
        <f t="array" ref="C250">_xlfn.XLOOKUP(A250,VALUE('[1]CUENTAS POR COBRAR'!C:C),'[1]CUENTAS POR COBRAR'!H:H)</f>
        <v>REGION SALUD DARIEN</v>
      </c>
      <c r="D250" t="str" cm="1">
        <f t="array" ref="D250">_xlfn.XLOOKUP(A250,VALUE('[1]CUENTAS POR COBRAR'!C:C),'[1]CUENTAS POR COBRAR'!D:D)</f>
        <v/>
      </c>
      <c r="E250" s="3" cm="1">
        <f t="array" ref="E250">_xlfn.XLOOKUP(A250,VALUE('[1]CUENTAS POR COBRAR'!C:C),'[1]CUENTAS POR COBRAR'!I:I)</f>
        <v>50.93</v>
      </c>
      <c r="F250" t="s">
        <v>564</v>
      </c>
      <c r="G250" s="2" t="s">
        <v>566</v>
      </c>
      <c r="I250" t="s">
        <v>590</v>
      </c>
    </row>
    <row r="251" spans="1:9" x14ac:dyDescent="0.3">
      <c r="A251">
        <v>1151404</v>
      </c>
      <c r="B251" t="str" cm="1">
        <f t="array" ref="B251">_xlfn.XLOOKUP(A251,VALUE([1]!Tabla_cobros[InvoiceNumber]),[1]!Tabla_cobros[DebtorNumber])</f>
        <v xml:space="preserve"> 16267</v>
      </c>
      <c r="C251" t="str" cm="1">
        <f t="array" ref="C251">_xlfn.XLOOKUP(A251,VALUE('[1]CUENTAS POR COBRAR'!C:C),'[1]CUENTAS POR COBRAR'!H:H)</f>
        <v>AUTORIDAD NACIONAL DE DESCENTRALIZACION</v>
      </c>
      <c r="D251" t="str" cm="1">
        <f t="array" ref="D251">_xlfn.XLOOKUP(A251,VALUE('[1]CUENTAS POR COBRAR'!C:C),'[1]CUENTAS POR COBRAR'!D:D)</f>
        <v>1FHS610001181-00029324</v>
      </c>
      <c r="E251" s="3" cm="1">
        <f t="array" ref="E251">_xlfn.XLOOKUP(A251,VALUE('[1]CUENTAS POR COBRAR'!C:C),'[1]CUENTAS POR COBRAR'!I:I)</f>
        <v>16.239999999999998</v>
      </c>
      <c r="F251" t="s">
        <v>564</v>
      </c>
      <c r="G251" s="2">
        <v>44900</v>
      </c>
      <c r="H251">
        <v>5100000178</v>
      </c>
    </row>
    <row r="252" spans="1:9" x14ac:dyDescent="0.3">
      <c r="A252">
        <v>1180583</v>
      </c>
      <c r="B252" t="str" cm="1">
        <f t="array" ref="B252">_xlfn.XLOOKUP(A252,VALUE([1]!Tabla_cobros[InvoiceNumber]),[1]!Tabla_cobros[DebtorNumber])</f>
        <v xml:space="preserve"> 11049</v>
      </c>
      <c r="C252" t="str" cm="1">
        <f t="array" ref="C252">_xlfn.XLOOKUP(A252,VALUE('[1]CUENTAS POR COBRAR'!C:C),'[1]CUENTAS POR COBRAR'!H:H)</f>
        <v>DEFENSORIA DEL PUEBLO</v>
      </c>
      <c r="D252" cm="1">
        <f t="array" ref="D252">_xlfn.XLOOKUP(A252,VALUE('[1]CUENTAS POR COBRAR'!C:C),'[1]CUENTAS POR COBRAR'!D:D)</f>
        <v>0</v>
      </c>
      <c r="E252" s="3" cm="1">
        <f t="array" ref="E252">_xlfn.XLOOKUP(A252,VALUE('[1]CUENTAS POR COBRAR'!C:C),'[1]CUENTAS POR COBRAR'!I:I)</f>
        <v>3.89</v>
      </c>
      <c r="F252" t="s">
        <v>564</v>
      </c>
      <c r="G252" s="2">
        <v>44918</v>
      </c>
      <c r="H252">
        <v>5100074317</v>
      </c>
    </row>
    <row r="253" spans="1:9" x14ac:dyDescent="0.3">
      <c r="A253">
        <v>1180857</v>
      </c>
      <c r="B253" t="str" cm="1">
        <f t="array" ref="B253">_xlfn.XLOOKUP(A253,VALUE([1]!Tabla_cobros[InvoiceNumber]),[1]!Tabla_cobros[DebtorNumber])</f>
        <v xml:space="preserve"> 43015</v>
      </c>
      <c r="C253" t="str" cm="1">
        <f t="array" ref="C253">_xlfn.XLOOKUP(A253,VALUE('[1]CUENTAS POR COBRAR'!C:C),'[1]CUENTAS POR COBRAR'!H:H)</f>
        <v>MEDUCA (REGIONAL DE CHIRIQUI)</v>
      </c>
      <c r="D253" t="str" cm="1">
        <f t="array" ref="D253">_xlfn.XLOOKUP(A253,VALUE('[1]CUENTAS POR COBRAR'!C:C),'[1]CUENTAS POR COBRAR'!D:D)</f>
        <v/>
      </c>
      <c r="E253" s="3" cm="1">
        <f t="array" ref="E253">_xlfn.XLOOKUP(A253,VALUE('[1]CUENTAS POR COBRAR'!C:C),'[1]CUENTAS POR COBRAR'!I:I)</f>
        <v>373.43</v>
      </c>
      <c r="F253" t="s">
        <v>564</v>
      </c>
      <c r="G253" s="2">
        <v>44924</v>
      </c>
      <c r="I253" t="s">
        <v>591</v>
      </c>
    </row>
    <row r="254" spans="1:9" x14ac:dyDescent="0.3">
      <c r="A254">
        <v>1180811</v>
      </c>
      <c r="B254" t="str" cm="1">
        <f t="array" ref="B254">_xlfn.XLOOKUP(A254,VALUE([1]!Tabla_cobros[InvoiceNumber]),[1]!Tabla_cobros[DebtorNumber])</f>
        <v xml:space="preserve"> 43015</v>
      </c>
      <c r="C254" t="str" cm="1">
        <f t="array" ref="C254">_xlfn.XLOOKUP(A254,VALUE('[1]CUENTAS POR COBRAR'!C:C),'[1]CUENTAS POR COBRAR'!H:H)</f>
        <v>MEDUCA (REGIONAL DE CHIRIQUI)</v>
      </c>
      <c r="D254" t="str" cm="1">
        <f t="array" ref="D254">_xlfn.XLOOKUP(A254,VALUE('[1]CUENTAS POR COBRAR'!C:C),'[1]CUENTAS POR COBRAR'!D:D)</f>
        <v/>
      </c>
      <c r="E254" s="3" cm="1">
        <f t="array" ref="E254">_xlfn.XLOOKUP(A254,VALUE('[1]CUENTAS POR COBRAR'!C:C),'[1]CUENTAS POR COBRAR'!I:I)</f>
        <v>457.96</v>
      </c>
      <c r="F254" t="s">
        <v>564</v>
      </c>
      <c r="G254" s="2">
        <v>44924</v>
      </c>
      <c r="I254" t="s">
        <v>591</v>
      </c>
    </row>
    <row r="255" spans="1:9" x14ac:dyDescent="0.3">
      <c r="A255">
        <v>1175806</v>
      </c>
      <c r="B255" t="str" cm="1">
        <f t="array" ref="B255">_xlfn.XLOOKUP(A255,VALUE([1]!Tabla_cobros[InvoiceNumber]),[1]!Tabla_cobros[DebtorNumber])</f>
        <v xml:space="preserve"> 13540</v>
      </c>
      <c r="C255" t="str" cm="1">
        <f t="array" ref="C255">_xlfn.XLOOKUP(A255,VALUE('[1]CUENTAS POR COBRAR'!C:C),'[1]CUENTAS POR COBRAR'!H:H)</f>
        <v>MUNICIPIO DE PANAMA</v>
      </c>
      <c r="D255" t="str" cm="1">
        <f t="array" ref="D255">_xlfn.XLOOKUP(A255,VALUE('[1]CUENTAS POR COBRAR'!C:C),'[1]CUENTAS POR COBRAR'!D:D)</f>
        <v>1FHS610001181-00037276</v>
      </c>
      <c r="E255" s="3" cm="1">
        <f t="array" ref="E255">_xlfn.XLOOKUP(A255,VALUE('[1]CUENTAS POR COBRAR'!C:C),'[1]CUENTAS POR COBRAR'!I:I)</f>
        <v>70.67</v>
      </c>
      <c r="F255" t="s">
        <v>564</v>
      </c>
      <c r="G255" s="2">
        <v>44900</v>
      </c>
      <c r="H255">
        <v>78254</v>
      </c>
    </row>
    <row r="256" spans="1:9" x14ac:dyDescent="0.3">
      <c r="A256">
        <v>1177124</v>
      </c>
      <c r="B256" t="str" cm="1">
        <f t="array" ref="B256">_xlfn.XLOOKUP(A256,VALUE([1]!Tabla_cobros[InvoiceNumber]),[1]!Tabla_cobros[DebtorNumber])</f>
        <v xml:space="preserve"> 13540</v>
      </c>
      <c r="C256" t="str" cm="1">
        <f t="array" ref="C256">_xlfn.XLOOKUP(A256,VALUE('[1]CUENTAS POR COBRAR'!C:C),'[1]CUENTAS POR COBRAR'!H:H)</f>
        <v>MUNICIPIO DE PANAMA</v>
      </c>
      <c r="D256" t="str" cm="1">
        <f t="array" ref="D256">_xlfn.XLOOKUP(A256,VALUE('[1]CUENTAS POR COBRAR'!C:C),'[1]CUENTAS POR COBRAR'!D:D)</f>
        <v>1FHS610001181-00037693</v>
      </c>
      <c r="E256" s="3" cm="1">
        <f t="array" ref="E256">_xlfn.XLOOKUP(A256,VALUE('[1]CUENTAS POR COBRAR'!C:C),'[1]CUENTAS POR COBRAR'!I:I)</f>
        <v>3.35</v>
      </c>
      <c r="F256" t="s">
        <v>564</v>
      </c>
      <c r="G256" s="2">
        <v>44900</v>
      </c>
      <c r="H256">
        <v>78253</v>
      </c>
    </row>
    <row r="257" spans="1:9" x14ac:dyDescent="0.3">
      <c r="A257">
        <v>1157325</v>
      </c>
      <c r="B257" t="str" cm="1">
        <f t="array" ref="B257">_xlfn.XLOOKUP(A257,VALUE([1]!Tabla_cobros[InvoiceNumber]),[1]!Tabla_cobros[DebtorNumber])</f>
        <v xml:space="preserve"> 16198</v>
      </c>
      <c r="C257" t="str" cm="1">
        <f t="array" ref="C257">_xlfn.XLOOKUP(A257,VALUE('[1]CUENTAS POR COBRAR'!C:C),'[1]CUENTAS POR COBRAR'!H:H)</f>
        <v>SUPERINTENDECIA DE SUJETOS NO FINANCIEROS</v>
      </c>
      <c r="D257" t="str" cm="1">
        <f t="array" ref="D257">_xlfn.XLOOKUP(A257,VALUE('[1]CUENTAS POR COBRAR'!C:C),'[1]CUENTAS POR COBRAR'!D:D)</f>
        <v>1FHS610001181-00031265</v>
      </c>
      <c r="E257" s="3" cm="1">
        <f t="array" ref="E257">_xlfn.XLOOKUP(A257,VALUE('[1]CUENTAS POR COBRAR'!C:C),'[1]CUENTAS POR COBRAR'!I:I)</f>
        <v>50.68</v>
      </c>
      <c r="F257" t="s">
        <v>564</v>
      </c>
      <c r="G257" s="2">
        <v>44742</v>
      </c>
    </row>
    <row r="258" spans="1:9" x14ac:dyDescent="0.3">
      <c r="A258">
        <v>1158230</v>
      </c>
      <c r="B258" t="str" cm="1">
        <f t="array" ref="B258">_xlfn.XLOOKUP(A258,VALUE([1]!Tabla_cobros[InvoiceNumber]),[1]!Tabla_cobros[DebtorNumber])</f>
        <v xml:space="preserve"> 61804</v>
      </c>
      <c r="C258" t="str" cm="1">
        <f t="array" ref="C258">_xlfn.XLOOKUP(A258,VALUE('[1]CUENTAS POR COBRAR'!C:C),'[1]CUENTAS POR COBRAR'!H:H)</f>
        <v>MUNICIPIOS PROVICIAS DE COCLE</v>
      </c>
      <c r="D258" t="str" cm="1">
        <f t="array" ref="D258">_xlfn.XLOOKUP(A258,VALUE('[1]CUENTAS POR COBRAR'!C:C),'[1]CUENTAS POR COBRAR'!D:D)</f>
        <v>1FHS610001181-00031637</v>
      </c>
      <c r="E258" s="3" cm="1">
        <f t="array" ref="E258">_xlfn.XLOOKUP(A258,VALUE('[1]CUENTAS POR COBRAR'!C:C),'[1]CUENTAS POR COBRAR'!I:I)</f>
        <v>17.55</v>
      </c>
      <c r="F258" t="s">
        <v>564</v>
      </c>
      <c r="G258" s="2">
        <v>44697</v>
      </c>
      <c r="I258" t="s">
        <v>592</v>
      </c>
    </row>
    <row r="259" spans="1:9" x14ac:dyDescent="0.3">
      <c r="A259">
        <v>1161881</v>
      </c>
      <c r="B259" t="str" cm="1">
        <f t="array" ref="B259">_xlfn.XLOOKUP(A259,VALUE([1]!Tabla_cobros[InvoiceNumber]),[1]!Tabla_cobros[DebtorNumber])</f>
        <v xml:space="preserve"> 50093</v>
      </c>
      <c r="C259" t="str" cm="1">
        <f t="array" ref="C259">_xlfn.XLOOKUP(A259,VALUE('[1]CUENTAS POR COBRAR'!C:C),'[1]CUENTAS POR COBRAR'!H:H)</f>
        <v>MUNICIPIO DE BOCAS DEL TORO</v>
      </c>
      <c r="D259" t="str" cm="1">
        <f t="array" ref="D259">_xlfn.XLOOKUP(A259,VALUE('[1]CUENTAS POR COBRAR'!C:C),'[1]CUENTAS POR COBRAR'!D:D)</f>
        <v>1FHS610001181-00032866</v>
      </c>
      <c r="E259" s="3" cm="1">
        <f t="array" ref="E259">_xlfn.XLOOKUP(A259,VALUE('[1]CUENTAS POR COBRAR'!C:C),'[1]CUENTAS POR COBRAR'!I:I)</f>
        <v>241.64</v>
      </c>
      <c r="F259" t="s">
        <v>570</v>
      </c>
      <c r="G259" s="2">
        <v>44698</v>
      </c>
      <c r="I259" t="s">
        <v>593</v>
      </c>
    </row>
    <row r="260" spans="1:9" x14ac:dyDescent="0.3">
      <c r="A260">
        <v>1168515</v>
      </c>
      <c r="B260" t="str" cm="1">
        <f t="array" ref="B260">_xlfn.XLOOKUP(A260,VALUE([1]!Tabla_cobros[InvoiceNumber]),[1]!Tabla_cobros[DebtorNumber])</f>
        <v xml:space="preserve"> 13141</v>
      </c>
      <c r="C260" t="str" cm="1">
        <f t="array" ref="C260">_xlfn.XLOOKUP(A260,VALUE('[1]CUENTAS POR COBRAR'!C:C),'[1]CUENTAS POR COBRAR'!H:H)</f>
        <v>MINISTERIO DE SALUD</v>
      </c>
      <c r="D260" t="str" cm="1">
        <f t="array" ref="D260">_xlfn.XLOOKUP(A260,VALUE('[1]CUENTAS POR COBRAR'!C:C),'[1]CUENTAS POR COBRAR'!D:D)</f>
        <v>1FHS610001181-00035023</v>
      </c>
      <c r="E260" s="3" cm="1">
        <f t="array" ref="E260">_xlfn.XLOOKUP(A260,VALUE('[1]CUENTAS POR COBRAR'!C:C),'[1]CUENTAS POR COBRAR'!I:I)</f>
        <v>2.27</v>
      </c>
      <c r="F260" t="s">
        <v>594</v>
      </c>
      <c r="G260" s="2" t="s">
        <v>566</v>
      </c>
    </row>
    <row r="261" spans="1:9" x14ac:dyDescent="0.3">
      <c r="A261">
        <v>1183099</v>
      </c>
      <c r="B261" t="str" cm="1">
        <f t="array" ref="B261">_xlfn.XLOOKUP(A261,VALUE([1]!Tabla_cobros[InvoiceNumber]),[1]!Tabla_cobros[DebtorNumber])</f>
        <v xml:space="preserve"> 12413</v>
      </c>
      <c r="C261" t="str" cm="1">
        <f t="array" ref="C261">_xlfn.XLOOKUP(A261,VALUE('[1]CUENTAS POR COBRAR'!C:C),'[1]CUENTAS POR COBRAR'!H:H)</f>
        <v>I.D.A.A.N.</v>
      </c>
      <c r="D261" t="str" cm="1">
        <f t="array" ref="D261">_xlfn.XLOOKUP(A261,VALUE('[1]CUENTAS POR COBRAR'!C:C),'[1]CUENTAS POR COBRAR'!D:D)</f>
        <v/>
      </c>
      <c r="E261" s="3" cm="1">
        <f t="array" ref="E261">_xlfn.XLOOKUP(A261,VALUE('[1]CUENTAS POR COBRAR'!C:C),'[1]CUENTAS POR COBRAR'!I:I)</f>
        <v>89.67</v>
      </c>
      <c r="F261" t="s">
        <v>564</v>
      </c>
      <c r="G261" s="2">
        <v>44939</v>
      </c>
    </row>
    <row r="262" spans="1:9" x14ac:dyDescent="0.3">
      <c r="A262">
        <v>1185510</v>
      </c>
      <c r="B262" t="str" cm="1">
        <f t="array" ref="B262">_xlfn.XLOOKUP(A262,VALUE([1]!Tabla_cobros[InvoiceNumber]),[1]!Tabla_cobros[DebtorNumber])</f>
        <v xml:space="preserve"> 43015</v>
      </c>
      <c r="C262" t="str" cm="1">
        <f t="array" ref="C262">_xlfn.XLOOKUP(A262,VALUE('[1]CUENTAS POR COBRAR'!C:C),'[1]CUENTAS POR COBRAR'!H:H)</f>
        <v>MEDUCA (REGIONAL DE CHIRIQUI)</v>
      </c>
      <c r="D262" t="str" cm="1">
        <f t="array" ref="D262">_xlfn.XLOOKUP(A262,VALUE('[1]CUENTAS POR COBRAR'!C:C),'[1]CUENTAS POR COBRAR'!D:D)</f>
        <v/>
      </c>
      <c r="E262" s="3" cm="1">
        <f t="array" ref="E262">_xlfn.XLOOKUP(A262,VALUE('[1]CUENTAS POR COBRAR'!C:C),'[1]CUENTAS POR COBRAR'!I:I)</f>
        <v>41.13</v>
      </c>
      <c r="F262" t="s">
        <v>564</v>
      </c>
      <c r="G262" s="2" t="s">
        <v>566</v>
      </c>
    </row>
    <row r="263" spans="1:9" x14ac:dyDescent="0.3">
      <c r="A263">
        <v>1179689</v>
      </c>
      <c r="B263" t="str" cm="1">
        <f t="array" ref="B263">_xlfn.XLOOKUP(A263,VALUE([1]!Tabla_cobros[InvoiceNumber]),[1]!Tabla_cobros[DebtorNumber])</f>
        <v xml:space="preserve"> 43015</v>
      </c>
      <c r="C263" t="str" cm="1">
        <f t="array" ref="C263">_xlfn.XLOOKUP(A263,VALUE('[1]CUENTAS POR COBRAR'!C:C),'[1]CUENTAS POR COBRAR'!H:H)</f>
        <v>MEDUCA (REGIONAL DE CHIRIQUI)</v>
      </c>
      <c r="D263" t="str" cm="1">
        <f t="array" ref="D263">_xlfn.XLOOKUP(A263,VALUE('[1]CUENTAS POR COBRAR'!C:C),'[1]CUENTAS POR COBRAR'!D:D)</f>
        <v/>
      </c>
      <c r="E263" s="3" cm="1">
        <f t="array" ref="E263">_xlfn.XLOOKUP(A263,VALUE('[1]CUENTAS POR COBRAR'!C:C),'[1]CUENTAS POR COBRAR'!I:I)</f>
        <v>181.81</v>
      </c>
      <c r="F263" t="s">
        <v>564</v>
      </c>
      <c r="G263" s="2" t="s">
        <v>566</v>
      </c>
    </row>
    <row r="264" spans="1:9" x14ac:dyDescent="0.3">
      <c r="A264">
        <v>1164181</v>
      </c>
      <c r="B264" t="str" cm="1">
        <f t="array" ref="B264">_xlfn.XLOOKUP(A264,VALUE([1]!Tabla_cobros[InvoiceNumber]),[1]!Tabla_cobros[DebtorNumber])</f>
        <v xml:space="preserve"> 16236</v>
      </c>
      <c r="C264" t="str" cm="1">
        <f t="array" ref="C264">_xlfn.XLOOKUP(A264,VALUE('[1]CUENTAS POR COBRAR'!C:C),'[1]CUENTAS POR COBRAR'!H:H)</f>
        <v>ESTACION CIENTIFICA COIBA AIP</v>
      </c>
      <c r="D264" t="str" cm="1">
        <f t="array" ref="D264">_xlfn.XLOOKUP(A264,VALUE('[1]CUENTAS POR COBRAR'!C:C),'[1]CUENTAS POR COBRAR'!D:D)</f>
        <v>1FHS610001181-00033647</v>
      </c>
      <c r="E264" s="3" cm="1">
        <f t="array" ref="E264">_xlfn.XLOOKUP(A264,VALUE('[1]CUENTAS POR COBRAR'!C:C),'[1]CUENTAS POR COBRAR'!I:I)</f>
        <v>39</v>
      </c>
      <c r="F264" t="s">
        <v>564</v>
      </c>
      <c r="G264" s="2">
        <v>44776</v>
      </c>
    </row>
    <row r="265" spans="1:9" x14ac:dyDescent="0.3">
      <c r="A265">
        <v>1178264</v>
      </c>
      <c r="B265" t="str" cm="1">
        <f t="array" ref="B265">_xlfn.XLOOKUP(A265,VALUE([1]!Tabla_cobros[InvoiceNumber]),[1]!Tabla_cobros[DebtorNumber])</f>
        <v xml:space="preserve"> 12008</v>
      </c>
      <c r="C265" t="str" cm="1">
        <f t="array" ref="C265">_xlfn.XLOOKUP(A265,VALUE('[1]CUENTAS POR COBRAR'!C:C),'[1]CUENTAS POR COBRAR'!H:H)</f>
        <v>HOSPITAL IRMA DE LOURDES TZANETATOS</v>
      </c>
      <c r="D265" t="str" cm="1">
        <f t="array" ref="D265">_xlfn.XLOOKUP(A265,VALUE('[1]CUENTAS POR COBRAR'!C:C),'[1]CUENTAS POR COBRAR'!D:D)</f>
        <v>1FHS610001181-00038028</v>
      </c>
      <c r="E265" s="3" cm="1">
        <f t="array" ref="E265">_xlfn.XLOOKUP(A265,VALUE('[1]CUENTAS POR COBRAR'!C:C),'[1]CUENTAS POR COBRAR'!I:I)</f>
        <v>3168.25</v>
      </c>
      <c r="F265" t="s">
        <v>564</v>
      </c>
      <c r="G265" s="2">
        <v>44991</v>
      </c>
      <c r="I265" t="s">
        <v>595</v>
      </c>
    </row>
    <row r="266" spans="1:9" x14ac:dyDescent="0.3">
      <c r="A266">
        <v>1181500</v>
      </c>
      <c r="B266" t="str" cm="1">
        <f t="array" ref="B266">_xlfn.XLOOKUP(A266,VALUE([1]!Tabla_cobros[InvoiceNumber]),[1]!Tabla_cobros[DebtorNumber])</f>
        <v xml:space="preserve"> 10607</v>
      </c>
      <c r="C266" t="str" cm="1">
        <f t="array" ref="C266">_xlfn.XLOOKUP(A266,VALUE('[1]CUENTAS POR COBRAR'!C:C),'[1]CUENTAS POR COBRAR'!H:H)</f>
        <v>CAJA DE SEGURO SOCIAL</v>
      </c>
      <c r="D266" cm="1">
        <f t="array" ref="D266">_xlfn.XLOOKUP(A266,VALUE('[1]CUENTAS POR COBRAR'!C:C),'[1]CUENTAS POR COBRAR'!D:D)</f>
        <v>0</v>
      </c>
      <c r="E266" s="3" cm="1">
        <f t="array" ref="E266">_xlfn.XLOOKUP(A266,VALUE('[1]CUENTAS POR COBRAR'!C:C),'[1]CUENTAS POR COBRAR'!I:I)</f>
        <v>4.74</v>
      </c>
      <c r="F266" t="s">
        <v>564</v>
      </c>
      <c r="G266" s="2" t="s">
        <v>566</v>
      </c>
      <c r="I266" t="s">
        <v>596</v>
      </c>
    </row>
    <row r="267" spans="1:9" x14ac:dyDescent="0.3">
      <c r="A267">
        <v>1183156</v>
      </c>
      <c r="B267" t="str" cm="1">
        <f t="array" ref="B267">_xlfn.XLOOKUP(A267,VALUE([1]!Tabla_cobros[InvoiceNumber]),[1]!Tabla_cobros[DebtorNumber])</f>
        <v xml:space="preserve"> 60391</v>
      </c>
      <c r="C267" t="str" cm="1">
        <f t="array" ref="C267">_xlfn.XLOOKUP(A267,VALUE('[1]CUENTAS POR COBRAR'!C:C),'[1]CUENTAS POR COBRAR'!H:H)</f>
        <v>MEDUCA ( REGIONAL DE PROV. CENTRALES)</v>
      </c>
      <c r="D267" t="str" cm="1">
        <f t="array" ref="D267">_xlfn.XLOOKUP(A267,VALUE('[1]CUENTAS POR COBRAR'!C:C),'[1]CUENTAS POR COBRAR'!D:D)</f>
        <v/>
      </c>
      <c r="E267" s="3" cm="1">
        <f t="array" ref="E267">_xlfn.XLOOKUP(A267,VALUE('[1]CUENTAS POR COBRAR'!C:C),'[1]CUENTAS POR COBRAR'!I:I)</f>
        <v>101.4</v>
      </c>
      <c r="F267" t="s">
        <v>564</v>
      </c>
      <c r="G267" s="2">
        <v>44944</v>
      </c>
      <c r="I267" t="s">
        <v>597</v>
      </c>
    </row>
    <row r="268" spans="1:9" x14ac:dyDescent="0.3">
      <c r="A268">
        <v>1186040</v>
      </c>
      <c r="B268" t="str" cm="1">
        <f t="array" ref="B268">_xlfn.XLOOKUP(A268,VALUE([1]!Tabla_cobros[InvoiceNumber]),[1]!Tabla_cobros[DebtorNumber])</f>
        <v xml:space="preserve"> 16177</v>
      </c>
      <c r="C268" t="str" cm="1">
        <f t="array" ref="C268">_xlfn.XLOOKUP(A268,VALUE('[1]CUENTAS POR COBRAR'!C:C),'[1]CUENTAS POR COBRAR'!H:H)</f>
        <v>MEDUCA (REGION DE PANAMA)</v>
      </c>
      <c r="D268" t="str" cm="1">
        <f t="array" ref="D268">_xlfn.XLOOKUP(A268,VALUE('[1]CUENTAS POR COBRAR'!C:C),'[1]CUENTAS POR COBRAR'!D:D)</f>
        <v/>
      </c>
      <c r="E268" s="3" cm="1">
        <f t="array" ref="E268">_xlfn.XLOOKUP(A268,VALUE('[1]CUENTAS POR COBRAR'!C:C),'[1]CUENTAS POR COBRAR'!I:I)</f>
        <v>121.25</v>
      </c>
      <c r="F268" t="s">
        <v>573</v>
      </c>
      <c r="G268" s="2" t="s">
        <v>566</v>
      </c>
    </row>
    <row r="269" spans="1:9" x14ac:dyDescent="0.3">
      <c r="A269">
        <v>1186451</v>
      </c>
      <c r="B269" t="str" cm="1">
        <f t="array" ref="B269">_xlfn.XLOOKUP(A269,VALUE([1]!Tabla_cobros[InvoiceNumber]),[1]!Tabla_cobros[DebtorNumber])</f>
        <v xml:space="preserve"> 43015</v>
      </c>
      <c r="C269" t="str" cm="1">
        <f t="array" ref="C269">_xlfn.XLOOKUP(A269,VALUE('[1]CUENTAS POR COBRAR'!C:C),'[1]CUENTAS POR COBRAR'!H:H)</f>
        <v>MEDUCA (REGIONAL DE CHIRIQUI)</v>
      </c>
      <c r="D269" t="str" cm="1">
        <f t="array" ref="D269">_xlfn.XLOOKUP(A269,VALUE('[1]CUENTAS POR COBRAR'!C:C),'[1]CUENTAS POR COBRAR'!D:D)</f>
        <v/>
      </c>
      <c r="E269" s="3" cm="1">
        <f t="array" ref="E269">_xlfn.XLOOKUP(A269,VALUE('[1]CUENTAS POR COBRAR'!C:C),'[1]CUENTAS POR COBRAR'!I:I)</f>
        <v>712.62</v>
      </c>
      <c r="F269" t="s">
        <v>564</v>
      </c>
      <c r="G269" s="2" t="s">
        <v>566</v>
      </c>
    </row>
    <row r="270" spans="1:9" x14ac:dyDescent="0.3">
      <c r="A270">
        <v>1186368</v>
      </c>
      <c r="B270" t="str" cm="1">
        <f t="array" ref="B270">_xlfn.XLOOKUP(A270,VALUE([1]!Tabla_cobros[InvoiceNumber]),[1]!Tabla_cobros[DebtorNumber])</f>
        <v xml:space="preserve"> 43015</v>
      </c>
      <c r="C270" t="str" cm="1">
        <f t="array" ref="C270">_xlfn.XLOOKUP(A270,VALUE('[1]CUENTAS POR COBRAR'!C:C),'[1]CUENTAS POR COBRAR'!H:H)</f>
        <v>MEDUCA (REGIONAL DE CHIRIQUI)</v>
      </c>
      <c r="D270" t="str" cm="1">
        <f t="array" ref="D270">_xlfn.XLOOKUP(A270,VALUE('[1]CUENTAS POR COBRAR'!C:C),'[1]CUENTAS POR COBRAR'!D:D)</f>
        <v/>
      </c>
      <c r="E270" s="3" cm="1">
        <f t="array" ref="E270">_xlfn.XLOOKUP(A270,VALUE('[1]CUENTAS POR COBRAR'!C:C),'[1]CUENTAS POR COBRAR'!I:I)</f>
        <v>363.05</v>
      </c>
      <c r="F270" t="s">
        <v>564</v>
      </c>
      <c r="G270" s="2" t="s">
        <v>566</v>
      </c>
    </row>
    <row r="271" spans="1:9" x14ac:dyDescent="0.3">
      <c r="A271">
        <v>1185358</v>
      </c>
      <c r="B271" t="str" cm="1">
        <f t="array" ref="B271">_xlfn.XLOOKUP(A271,VALUE([1]!Tabla_cobros[InvoiceNumber]),[1]!Tabla_cobros[DebtorNumber])</f>
        <v xml:space="preserve"> 31097</v>
      </c>
      <c r="C271" t="str" cm="1">
        <f t="array" ref="C271">_xlfn.XLOOKUP(A271,VALUE('[1]CUENTAS POR COBRAR'!C:C),'[1]CUENTAS POR COBRAR'!H:H)</f>
        <v>MEDUCA (REGIONAL DE PANAMA OESTE)</v>
      </c>
      <c r="D271" t="str" cm="1">
        <f t="array" ref="D271">_xlfn.XLOOKUP(A271,VALUE('[1]CUENTAS POR COBRAR'!C:C),'[1]CUENTAS POR COBRAR'!D:D)</f>
        <v/>
      </c>
      <c r="E271" s="3" cm="1">
        <f t="array" ref="E271">_xlfn.XLOOKUP(A271,VALUE('[1]CUENTAS POR COBRAR'!C:C),'[1]CUENTAS POR COBRAR'!I:I)</f>
        <v>37.97</v>
      </c>
      <c r="F271" t="s">
        <v>564</v>
      </c>
      <c r="G271" s="2">
        <v>44947</v>
      </c>
    </row>
    <row r="272" spans="1:9" x14ac:dyDescent="0.3">
      <c r="A272">
        <v>1183092</v>
      </c>
      <c r="B272" t="str" cm="1">
        <f t="array" ref="B272">_xlfn.XLOOKUP(A272,VALUE([1]!Tabla_cobros[InvoiceNumber]),[1]!Tabla_cobros[DebtorNumber])</f>
        <v xml:space="preserve"> 60701</v>
      </c>
      <c r="C272" t="str" cm="1">
        <f t="array" ref="C272">_xlfn.XLOOKUP(A272,VALUE('[1]CUENTAS POR COBRAR'!C:C),'[1]CUENTAS POR COBRAR'!H:H)</f>
        <v>HOSP. REG. DE VERAGUAS DR. LUIS FABREGA</v>
      </c>
      <c r="D272" t="str" cm="1">
        <f t="array" ref="D272">_xlfn.XLOOKUP(A272,VALUE('[1]CUENTAS POR COBRAR'!C:C),'[1]CUENTAS POR COBRAR'!D:D)</f>
        <v/>
      </c>
      <c r="E272" s="3" cm="1">
        <f t="array" ref="E272">_xlfn.XLOOKUP(A272,VALUE('[1]CUENTAS POR COBRAR'!C:C),'[1]CUENTAS POR COBRAR'!I:I)</f>
        <v>335.45</v>
      </c>
      <c r="F272" t="s">
        <v>564</v>
      </c>
      <c r="G272" s="2">
        <v>44958</v>
      </c>
    </row>
    <row r="273" spans="1:9" x14ac:dyDescent="0.3">
      <c r="A273">
        <v>1185368</v>
      </c>
      <c r="B273" t="str" cm="1">
        <f t="array" ref="B273">_xlfn.XLOOKUP(A273,VALUE([1]!Tabla_cobros[InvoiceNumber]),[1]!Tabla_cobros[DebtorNumber])</f>
        <v xml:space="preserve"> 43015</v>
      </c>
      <c r="C273" t="str" cm="1">
        <f t="array" ref="C273">_xlfn.XLOOKUP(A273,VALUE('[1]CUENTAS POR COBRAR'!C:C),'[1]CUENTAS POR COBRAR'!H:H)</f>
        <v>MEDUCA (REGIONAL DE CHIRIQUI)</v>
      </c>
      <c r="D273" t="str" cm="1">
        <f t="array" ref="D273">_xlfn.XLOOKUP(A273,VALUE('[1]CUENTAS POR COBRAR'!C:C),'[1]CUENTAS POR COBRAR'!D:D)</f>
        <v/>
      </c>
      <c r="E273" s="3" cm="1">
        <f t="array" ref="E273">_xlfn.XLOOKUP(A273,VALUE('[1]CUENTAS POR COBRAR'!C:C),'[1]CUENTAS POR COBRAR'!I:I)</f>
        <v>299.94</v>
      </c>
      <c r="F273" t="s">
        <v>564</v>
      </c>
      <c r="G273" s="2">
        <v>44952</v>
      </c>
    </row>
    <row r="274" spans="1:9" x14ac:dyDescent="0.3">
      <c r="A274">
        <v>1181577</v>
      </c>
      <c r="B274" t="str" cm="1">
        <f t="array" ref="B274">_xlfn.XLOOKUP(A274,VALUE([1]!Tabla_cobros[InvoiceNumber]),[1]!Tabla_cobros[DebtorNumber])</f>
        <v xml:space="preserve"> 14874</v>
      </c>
      <c r="C274" t="str" cm="1">
        <f t="array" ref="C274">_xlfn.XLOOKUP(A274,VALUE('[1]CUENTAS POR COBRAR'!C:C),'[1]CUENTAS POR COBRAR'!H:H)</f>
        <v>UNIVERSIDAD DE PANAMA</v>
      </c>
      <c r="D274" t="str" cm="1">
        <f t="array" ref="D274">_xlfn.XLOOKUP(A274,VALUE('[1]CUENTAS POR COBRAR'!C:C),'[1]CUENTAS POR COBRAR'!D:D)</f>
        <v/>
      </c>
      <c r="E274" s="3" cm="1">
        <f t="array" ref="E274">_xlfn.XLOOKUP(A274,VALUE('[1]CUENTAS POR COBRAR'!C:C),'[1]CUENTAS POR COBRAR'!I:I)</f>
        <v>525</v>
      </c>
      <c r="F274" t="s">
        <v>564</v>
      </c>
      <c r="G274" s="2">
        <v>44960</v>
      </c>
    </row>
    <row r="275" spans="1:9" x14ac:dyDescent="0.3">
      <c r="A275">
        <v>1180827</v>
      </c>
      <c r="B275" t="str" cm="1">
        <f t="array" ref="B275">_xlfn.XLOOKUP(A275,VALUE([1]!Tabla_cobros[InvoiceNumber]),[1]!Tabla_cobros[DebtorNumber])</f>
        <v xml:space="preserve"> 12413</v>
      </c>
      <c r="C275" t="str" cm="1">
        <f t="array" ref="C275">_xlfn.XLOOKUP(A275,VALUE('[1]CUENTAS POR COBRAR'!C:C),'[1]CUENTAS POR COBRAR'!H:H)</f>
        <v>I.D.A.A.N.</v>
      </c>
      <c r="D275" t="str" cm="1">
        <f t="array" ref="D275">_xlfn.XLOOKUP(A275,VALUE('[1]CUENTAS POR COBRAR'!C:C),'[1]CUENTAS POR COBRAR'!D:D)</f>
        <v/>
      </c>
      <c r="E275" s="3" cm="1">
        <f t="array" ref="E275">_xlfn.XLOOKUP(A275,VALUE('[1]CUENTAS POR COBRAR'!C:C),'[1]CUENTAS POR COBRAR'!I:I)</f>
        <v>2237.37</v>
      </c>
      <c r="F275" t="s">
        <v>564</v>
      </c>
      <c r="G275" s="2">
        <v>44972</v>
      </c>
      <c r="I275" t="s">
        <v>598</v>
      </c>
    </row>
    <row r="276" spans="1:9" x14ac:dyDescent="0.3">
      <c r="A276">
        <v>1183403</v>
      </c>
      <c r="B276" t="str" cm="1">
        <f t="array" ref="B276">_xlfn.XLOOKUP(A276,VALUE([1]!Tabla_cobros[InvoiceNumber]),[1]!Tabla_cobros[DebtorNumber])</f>
        <v xml:space="preserve"> 14707</v>
      </c>
      <c r="C276" t="str" cm="1">
        <f t="array" ref="C276">_xlfn.XLOOKUP(A276,VALUE('[1]CUENTAS POR COBRAR'!C:C),'[1]CUENTAS POR COBRAR'!H:H)</f>
        <v>FISCALIA GENERAL DE CUENTAS</v>
      </c>
      <c r="D276" cm="1">
        <f t="array" ref="D276">_xlfn.XLOOKUP(A276,VALUE('[1]CUENTAS POR COBRAR'!C:C),'[1]CUENTAS POR COBRAR'!D:D)</f>
        <v>0</v>
      </c>
      <c r="E276" s="3" cm="1">
        <f t="array" ref="E276">_xlfn.XLOOKUP(A276,VALUE('[1]CUENTAS POR COBRAR'!C:C),'[1]CUENTAS POR COBRAR'!I:I)</f>
        <v>4.1399999999999997</v>
      </c>
      <c r="F276" t="s">
        <v>564</v>
      </c>
      <c r="G276" s="2">
        <v>44943</v>
      </c>
    </row>
    <row r="277" spans="1:9" x14ac:dyDescent="0.3">
      <c r="A277">
        <v>1187099</v>
      </c>
      <c r="B277" t="str" cm="1">
        <f t="array" ref="B277">_xlfn.XLOOKUP(A277,VALUE([1]!Tabla_cobros[InvoiceNumber]),[1]!Tabla_cobros[DebtorNumber])</f>
        <v xml:space="preserve"> 10450</v>
      </c>
      <c r="C277" t="str" cm="1">
        <f t="array" ref="C277">_xlfn.XLOOKUP(A277,VALUE('[1]CUENTAS POR COBRAR'!C:C),'[1]CUENTAS POR COBRAR'!H:H)</f>
        <v>BANCO DE DESARROLLO AGROPECUARIO</v>
      </c>
      <c r="D277" cm="1">
        <f t="array" ref="D277">_xlfn.XLOOKUP(A277,VALUE('[1]CUENTAS POR COBRAR'!C:C),'[1]CUENTAS POR COBRAR'!D:D)</f>
        <v>0</v>
      </c>
      <c r="E277" s="3" cm="1">
        <f t="array" ref="E277">_xlfn.XLOOKUP(A277,VALUE('[1]CUENTAS POR COBRAR'!C:C),'[1]CUENTAS POR COBRAR'!I:I)</f>
        <v>14.35</v>
      </c>
      <c r="F277" t="s">
        <v>564</v>
      </c>
      <c r="G277" s="2">
        <v>44971</v>
      </c>
    </row>
    <row r="278" spans="1:9" x14ac:dyDescent="0.3">
      <c r="A278">
        <v>1187957</v>
      </c>
      <c r="B278" t="str" cm="1">
        <f t="array" ref="B278">_xlfn.XLOOKUP(A278,VALUE([1]!Tabla_cobros[InvoiceNumber]),[1]!Tabla_cobros[DebtorNumber])</f>
        <v xml:space="preserve"> 43015</v>
      </c>
      <c r="C278" t="str" cm="1">
        <f t="array" ref="C278">_xlfn.XLOOKUP(A278,VALUE('[1]CUENTAS POR COBRAR'!C:C),'[1]CUENTAS POR COBRAR'!H:H)</f>
        <v>MEDUCA (REGIONAL DE CHIRIQUI)</v>
      </c>
      <c r="D278" t="str" cm="1">
        <f t="array" ref="D278">_xlfn.XLOOKUP(A278,VALUE('[1]CUENTAS POR COBRAR'!C:C),'[1]CUENTAS POR COBRAR'!D:D)</f>
        <v/>
      </c>
      <c r="E278" s="3" cm="1">
        <f t="array" ref="E278">_xlfn.XLOOKUP(A278,VALUE('[1]CUENTAS POR COBRAR'!C:C),'[1]CUENTAS POR COBRAR'!I:I)</f>
        <v>90.21</v>
      </c>
      <c r="F278" t="s">
        <v>564</v>
      </c>
      <c r="G278" s="2" t="s">
        <v>566</v>
      </c>
    </row>
    <row r="279" spans="1:9" x14ac:dyDescent="0.3">
      <c r="A279">
        <v>1187939</v>
      </c>
      <c r="B279" t="str" cm="1">
        <f t="array" ref="B279">_xlfn.XLOOKUP(A279,VALUE([1]!Tabla_cobros[InvoiceNumber]),[1]!Tabla_cobros[DebtorNumber])</f>
        <v xml:space="preserve"> 31097</v>
      </c>
      <c r="C279" t="str" cm="1">
        <f t="array" ref="C279">_xlfn.XLOOKUP(A279,VALUE('[1]CUENTAS POR COBRAR'!C:C),'[1]CUENTAS POR COBRAR'!H:H)</f>
        <v>MEDUCA (REGIONAL DE PANAMA OESTE)</v>
      </c>
      <c r="D279" t="str" cm="1">
        <f t="array" ref="D279">_xlfn.XLOOKUP(A279,VALUE('[1]CUENTAS POR COBRAR'!C:C),'[1]CUENTAS POR COBRAR'!D:D)</f>
        <v/>
      </c>
      <c r="E279" s="3" cm="1">
        <f t="array" ref="E279">_xlfn.XLOOKUP(A279,VALUE('[1]CUENTAS POR COBRAR'!C:C),'[1]CUENTAS POR COBRAR'!I:I)</f>
        <v>113.04</v>
      </c>
      <c r="F279" t="s">
        <v>564</v>
      </c>
      <c r="G279" s="2">
        <v>44972</v>
      </c>
    </row>
    <row r="280" spans="1:9" x14ac:dyDescent="0.3">
      <c r="A280">
        <v>1187937</v>
      </c>
      <c r="B280" t="e" cm="1">
        <f t="array" ref="B280">_xlfn.XLOOKUP(A280,VALUE([1]!Tabla_cobros[InvoiceNumber]),[1]!Tabla_cobros[DebtorNumber])</f>
        <v>#N/A</v>
      </c>
      <c r="C280" t="e" cm="1">
        <f t="array" ref="C280">_xlfn.XLOOKUP(A280,VALUE('[1]CUENTAS POR COBRAR'!C:C),'[1]CUENTAS POR COBRAR'!H:H)</f>
        <v>#N/A</v>
      </c>
      <c r="D280" t="e" cm="1">
        <f t="array" ref="D280">_xlfn.XLOOKUP(A280,VALUE('[1]CUENTAS POR COBRAR'!C:C),'[1]CUENTAS POR COBRAR'!D:D)</f>
        <v>#N/A</v>
      </c>
      <c r="E280" s="3" t="e" cm="1">
        <f t="array" ref="E280">_xlfn.XLOOKUP(A280,VALUE('[1]CUENTAS POR COBRAR'!C:C),'[1]CUENTAS POR COBRAR'!I:I)</f>
        <v>#N/A</v>
      </c>
      <c r="F280" t="s">
        <v>564</v>
      </c>
      <c r="G280" s="2">
        <v>44972</v>
      </c>
    </row>
    <row r="281" spans="1:9" x14ac:dyDescent="0.3">
      <c r="A281">
        <v>1188071</v>
      </c>
      <c r="B281" t="str" cm="1">
        <f t="array" ref="B281">_xlfn.XLOOKUP(A281,VALUE([1]!Tabla_cobros[InvoiceNumber]),[1]!Tabla_cobros[DebtorNumber])</f>
        <v xml:space="preserve"> 31097</v>
      </c>
      <c r="C281" t="str" cm="1">
        <f t="array" ref="C281">_xlfn.XLOOKUP(A281,VALUE('[1]CUENTAS POR COBRAR'!C:C),'[1]CUENTAS POR COBRAR'!H:H)</f>
        <v>MEDUCA (REGIONAL DE PANAMA OESTE)</v>
      </c>
      <c r="D281" t="str" cm="1">
        <f t="array" ref="D281">_xlfn.XLOOKUP(A281,VALUE('[1]CUENTAS POR COBRAR'!C:C),'[1]CUENTAS POR COBRAR'!D:D)</f>
        <v/>
      </c>
      <c r="E281" s="3" cm="1">
        <f t="array" ref="E281">_xlfn.XLOOKUP(A281,VALUE('[1]CUENTAS POR COBRAR'!C:C),'[1]CUENTAS POR COBRAR'!I:I)</f>
        <v>37.29</v>
      </c>
      <c r="F281" t="s">
        <v>564</v>
      </c>
      <c r="G281" s="2">
        <v>44972</v>
      </c>
    </row>
    <row r="282" spans="1:9" x14ac:dyDescent="0.3">
      <c r="A282">
        <v>1188062</v>
      </c>
      <c r="B282" t="str" cm="1">
        <f t="array" ref="B282">_xlfn.XLOOKUP(A282,VALUE([1]!Tabla_cobros[InvoiceNumber]),[1]!Tabla_cobros[DebtorNumber])</f>
        <v xml:space="preserve"> 16177</v>
      </c>
      <c r="C282" t="str" cm="1">
        <f t="array" ref="C282">_xlfn.XLOOKUP(A282,VALUE('[1]CUENTAS POR COBRAR'!C:C),'[1]CUENTAS POR COBRAR'!H:H)</f>
        <v>MEDUCA (REGION DE PANAMA)</v>
      </c>
      <c r="D282" t="str" cm="1">
        <f t="array" ref="D282">_xlfn.XLOOKUP(A282,VALUE('[1]CUENTAS POR COBRAR'!C:C),'[1]CUENTAS POR COBRAR'!D:D)</f>
        <v>NACIONAL2002</v>
      </c>
      <c r="E282" s="3" cm="1">
        <f t="array" ref="E282">_xlfn.XLOOKUP(A282,VALUE('[1]CUENTAS POR COBRAR'!C:C),'[1]CUENTAS POR COBRAR'!I:I)</f>
        <v>-3.31</v>
      </c>
      <c r="F282" t="s">
        <v>564</v>
      </c>
      <c r="G282" s="2" t="s">
        <v>566</v>
      </c>
    </row>
    <row r="283" spans="1:9" x14ac:dyDescent="0.3">
      <c r="A283">
        <v>1188026</v>
      </c>
      <c r="B283" t="str" cm="1">
        <f t="array" ref="B283">_xlfn.XLOOKUP(A283,VALUE([1]!Tabla_cobros[InvoiceNumber]),[1]!Tabla_cobros[DebtorNumber])</f>
        <v xml:space="preserve"> 43015</v>
      </c>
      <c r="C283" t="str" cm="1">
        <f t="array" ref="C283">_xlfn.XLOOKUP(A283,VALUE('[1]CUENTAS POR COBRAR'!C:C),'[1]CUENTAS POR COBRAR'!H:H)</f>
        <v>MEDUCA (REGIONAL DE CHIRIQUI)</v>
      </c>
      <c r="D283" t="str" cm="1">
        <f t="array" ref="D283">_xlfn.XLOOKUP(A283,VALUE('[1]CUENTAS POR COBRAR'!C:C),'[1]CUENTAS POR COBRAR'!D:D)</f>
        <v/>
      </c>
      <c r="E283" s="3" cm="1">
        <f t="array" ref="E283">_xlfn.XLOOKUP(A283,VALUE('[1]CUENTAS POR COBRAR'!C:C),'[1]CUENTAS POR COBRAR'!I:I)</f>
        <v>1179.03</v>
      </c>
      <c r="F283" t="s">
        <v>564</v>
      </c>
      <c r="G283" s="2">
        <v>44981</v>
      </c>
    </row>
    <row r="284" spans="1:9" x14ac:dyDescent="0.3">
      <c r="A284">
        <v>1188010</v>
      </c>
      <c r="B284" t="str" cm="1">
        <f t="array" ref="B284">_xlfn.XLOOKUP(A284,VALUE([1]!Tabla_cobros[InvoiceNumber]),[1]!Tabla_cobros[DebtorNumber])</f>
        <v xml:space="preserve"> 43015</v>
      </c>
      <c r="C284" t="str" cm="1">
        <f t="array" ref="C284">_xlfn.XLOOKUP(A284,VALUE('[1]CUENTAS POR COBRAR'!C:C),'[1]CUENTAS POR COBRAR'!H:H)</f>
        <v>MEDUCA (REGIONAL DE CHIRIQUI)</v>
      </c>
      <c r="D284" t="str" cm="1">
        <f t="array" ref="D284">_xlfn.XLOOKUP(A284,VALUE('[1]CUENTAS POR COBRAR'!C:C),'[1]CUENTAS POR COBRAR'!D:D)</f>
        <v/>
      </c>
      <c r="E284" s="3" cm="1">
        <f t="array" ref="E284">_xlfn.XLOOKUP(A284,VALUE('[1]CUENTAS POR COBRAR'!C:C),'[1]CUENTAS POR COBRAR'!I:I)</f>
        <v>441.69</v>
      </c>
      <c r="F284" t="s">
        <v>564</v>
      </c>
      <c r="G284" s="2">
        <v>44981</v>
      </c>
    </row>
    <row r="285" spans="1:9" x14ac:dyDescent="0.3">
      <c r="A285">
        <v>1175182</v>
      </c>
      <c r="B285" t="str" cm="1">
        <f t="array" ref="B285">_xlfn.XLOOKUP(A285,VALUE([1]!Tabla_cobros[InvoiceNumber]),[1]!Tabla_cobros[DebtorNumber])</f>
        <v xml:space="preserve"> 60391</v>
      </c>
      <c r="C285" t="str" cm="1">
        <f t="array" ref="C285">_xlfn.XLOOKUP(A285,VALUE('[1]CUENTAS POR COBRAR'!C:C),'[1]CUENTAS POR COBRAR'!H:H)</f>
        <v>MEDUCA ( REGIONAL DE PROV. CENTRALES)</v>
      </c>
      <c r="D285" t="str" cm="1">
        <f t="array" ref="D285">_xlfn.XLOOKUP(A285,VALUE('[1]CUENTAS POR COBRAR'!C:C),'[1]CUENTAS POR COBRAR'!D:D)</f>
        <v>1FHS610001181-00037103</v>
      </c>
      <c r="E285" s="3" cm="1">
        <f t="array" ref="E285">_xlfn.XLOOKUP(A285,VALUE('[1]CUENTAS POR COBRAR'!C:C),'[1]CUENTAS POR COBRAR'!I:I)</f>
        <v>37.119999999999997</v>
      </c>
      <c r="F285" t="s">
        <v>564</v>
      </c>
      <c r="G285" s="2" t="s">
        <v>566</v>
      </c>
    </row>
    <row r="286" spans="1:9" x14ac:dyDescent="0.3">
      <c r="A286">
        <v>1188128</v>
      </c>
      <c r="B286" t="str" cm="1">
        <f t="array" ref="B286">_xlfn.XLOOKUP(A286,VALUE([1]!Tabla_cobros[InvoiceNumber]),[1]!Tabla_cobros[DebtorNumber])</f>
        <v xml:space="preserve"> 12225</v>
      </c>
      <c r="C286" t="str" cm="1">
        <f t="array" ref="C286">_xlfn.XLOOKUP(A286,VALUE('[1]CUENTAS POR COBRAR'!C:C),'[1]CUENTAS POR COBRAR'!H:H)</f>
        <v>EMPRESA DE TRANSMISION ELECTRICA S.A.etesa</v>
      </c>
      <c r="D286" cm="1">
        <f t="array" ref="D286">_xlfn.XLOOKUP(A286,VALUE('[1]CUENTAS POR COBRAR'!C:C),'[1]CUENTAS POR COBRAR'!D:D)</f>
        <v>0</v>
      </c>
      <c r="E286" s="3" cm="1">
        <f t="array" ref="E286">_xlfn.XLOOKUP(A286,VALUE('[1]CUENTAS POR COBRAR'!C:C),'[1]CUENTAS POR COBRAR'!I:I)</f>
        <v>3.52</v>
      </c>
      <c r="F286" t="s">
        <v>564</v>
      </c>
      <c r="G286" s="2">
        <v>44992</v>
      </c>
    </row>
    <row r="287" spans="1:9" x14ac:dyDescent="0.3">
      <c r="A287">
        <v>1187394</v>
      </c>
      <c r="B287" t="e" cm="1">
        <f t="array" ref="B287">_xlfn.XLOOKUP(A287,VALUE([1]!Tabla_cobros[InvoiceNumber]),[1]!Tabla_cobros[DebtorNumber])</f>
        <v>#N/A</v>
      </c>
      <c r="C287" t="e" cm="1">
        <f t="array" ref="C287">_xlfn.XLOOKUP(A287,VALUE('[1]CUENTAS POR COBRAR'!C:C),'[1]CUENTAS POR COBRAR'!H:H)</f>
        <v>#N/A</v>
      </c>
      <c r="D287" t="e" cm="1">
        <f t="array" ref="D287">_xlfn.XLOOKUP(A287,VALUE('[1]CUENTAS POR COBRAR'!C:C),'[1]CUENTAS POR COBRAR'!D:D)</f>
        <v>#N/A</v>
      </c>
      <c r="E287" s="3" t="e" cm="1">
        <f t="array" ref="E287">_xlfn.XLOOKUP(A287,VALUE('[1]CUENTAS POR COBRAR'!C:C),'[1]CUENTAS POR COBRAR'!I:I)</f>
        <v>#N/A</v>
      </c>
      <c r="F287" t="s">
        <v>564</v>
      </c>
      <c r="G287" s="2">
        <v>44994</v>
      </c>
    </row>
    <row r="288" spans="1:9" x14ac:dyDescent="0.3">
      <c r="A288">
        <v>1186377</v>
      </c>
      <c r="B288" t="str" cm="1">
        <f t="array" ref="B288">_xlfn.XLOOKUP(A288,VALUE([1]!Tabla_cobros[InvoiceNumber]),[1]!Tabla_cobros[DebtorNumber])</f>
        <v xml:space="preserve"> 40184</v>
      </c>
      <c r="C288" t="str" cm="1">
        <f t="array" ref="C288">_xlfn.XLOOKUP(A288,VALUE('[1]CUENTAS POR COBRAR'!C:C),'[1]CUENTAS POR COBRAR'!H:H)</f>
        <v>POLICLINICA DR. GUSTAVO A. ROSS (c.s.s.)</v>
      </c>
      <c r="D288" cm="1">
        <f t="array" ref="D288">_xlfn.XLOOKUP(A288,VALUE('[1]CUENTAS POR COBRAR'!C:C),'[1]CUENTAS POR COBRAR'!D:D)</f>
        <v>0</v>
      </c>
      <c r="E288" s="3" cm="1">
        <f t="array" ref="E288">_xlfn.XLOOKUP(A288,VALUE('[1]CUENTAS POR COBRAR'!C:C),'[1]CUENTAS POR COBRAR'!I:I)</f>
        <v>0.37</v>
      </c>
      <c r="F288" t="s">
        <v>573</v>
      </c>
      <c r="G288" s="2" t="s">
        <v>566</v>
      </c>
      <c r="I288" t="s">
        <v>599</v>
      </c>
    </row>
    <row r="289" spans="1:9" x14ac:dyDescent="0.3">
      <c r="A289">
        <v>1186840</v>
      </c>
      <c r="B289" t="str" cm="1">
        <f t="array" ref="B289">_xlfn.XLOOKUP(A289,VALUE([1]!Tabla_cobros[InvoiceNumber]),[1]!Tabla_cobros[DebtorNumber])</f>
        <v xml:space="preserve"> 40197</v>
      </c>
      <c r="C289" t="str" cm="1">
        <f t="array" ref="C289">_xlfn.XLOOKUP(A289,VALUE('[1]CUENTAS POR COBRAR'!C:C),'[1]CUENTAS POR COBRAR'!H:H)</f>
        <v>MINSA-REGIONAL CHIRIQUI</v>
      </c>
      <c r="D289" t="str" cm="1">
        <f t="array" ref="D289">_xlfn.XLOOKUP(A289,VALUE('[1]CUENTAS POR COBRAR'!C:C),'[1]CUENTAS POR COBRAR'!D:D)</f>
        <v/>
      </c>
      <c r="E289" s="3" cm="1">
        <f t="array" ref="E289">_xlfn.XLOOKUP(A289,VALUE('[1]CUENTAS POR COBRAR'!C:C),'[1]CUENTAS POR COBRAR'!I:I)</f>
        <v>712.62</v>
      </c>
      <c r="F289" t="s">
        <v>564</v>
      </c>
      <c r="G289" s="2" t="s">
        <v>566</v>
      </c>
      <c r="I289" t="s">
        <v>599</v>
      </c>
    </row>
    <row r="290" spans="1:9" x14ac:dyDescent="0.3">
      <c r="A290">
        <v>1189380</v>
      </c>
      <c r="B290" t="str" cm="1">
        <f t="array" ref="B290">_xlfn.XLOOKUP(A290,VALUE([1]!Tabla_cobros[InvoiceNumber]),[1]!Tabla_cobros[DebtorNumber])</f>
        <v xml:space="preserve"> 13154</v>
      </c>
      <c r="C290" t="str" cm="1">
        <f t="array" ref="C290">_xlfn.XLOOKUP(A290,VALUE('[1]CUENTAS POR COBRAR'!C:C),'[1]CUENTAS POR COBRAR'!H:H)</f>
        <v>MINISTERIO DE SEGURIDAD PUBLICA</v>
      </c>
      <c r="D290" cm="1">
        <f t="array" ref="D290">_xlfn.XLOOKUP(A290,VALUE('[1]CUENTAS POR COBRAR'!C:C),'[1]CUENTAS POR COBRAR'!D:D)</f>
        <v>0</v>
      </c>
      <c r="E290" s="3" cm="1">
        <f t="array" ref="E290">_xlfn.XLOOKUP(A290,VALUE('[1]CUENTAS POR COBRAR'!C:C),'[1]CUENTAS POR COBRAR'!I:I)</f>
        <v>31.64</v>
      </c>
      <c r="F290" t="s">
        <v>564</v>
      </c>
      <c r="G290" s="2">
        <v>44992</v>
      </c>
    </row>
    <row r="291" spans="1:9" x14ac:dyDescent="0.3">
      <c r="A291">
        <v>1188601</v>
      </c>
      <c r="B291" t="str" cm="1">
        <f t="array" ref="B291">_xlfn.XLOOKUP(A291,VALUE([1]!Tabla_cobros[InvoiceNumber]),[1]!Tabla_cobros[DebtorNumber])</f>
        <v xml:space="preserve"> 16267</v>
      </c>
      <c r="C291" t="str" cm="1">
        <f t="array" ref="C291">_xlfn.XLOOKUP(A291,VALUE('[1]CUENTAS POR COBRAR'!C:C),'[1]CUENTAS POR COBRAR'!H:H)</f>
        <v>AUTORIDAD NACIONAL DE DESCENTRALIZACION</v>
      </c>
      <c r="D291" cm="1">
        <f t="array" ref="D291">_xlfn.XLOOKUP(A291,VALUE('[1]CUENTAS POR COBRAR'!C:C),'[1]CUENTAS POR COBRAR'!D:D)</f>
        <v>0</v>
      </c>
      <c r="E291" s="3" cm="1">
        <f t="array" ref="E291">_xlfn.XLOOKUP(A291,VALUE('[1]CUENTAS POR COBRAR'!C:C),'[1]CUENTAS POR COBRAR'!I:I)</f>
        <v>0.72</v>
      </c>
      <c r="F291" t="s">
        <v>564</v>
      </c>
      <c r="G291" s="2">
        <v>44992</v>
      </c>
    </row>
    <row r="292" spans="1:9" x14ac:dyDescent="0.3">
      <c r="A292">
        <v>1182561</v>
      </c>
      <c r="B292" t="str" cm="1">
        <f t="array" ref="B292">_xlfn.XLOOKUP(A292,VALUE([1]!Tabla_cobros[InvoiceNumber]),[1]!Tabla_cobros[DebtorNumber])</f>
        <v xml:space="preserve"> 11686</v>
      </c>
      <c r="C292" t="str" cm="1">
        <f t="array" ref="C292">_xlfn.XLOOKUP(A292,VALUE('[1]CUENTAS POR COBRAR'!C:C),'[1]CUENTAS POR COBRAR'!H:H)</f>
        <v>ULAPS"PROF:CARLOS A.VELARDE(C.S.S.)</v>
      </c>
      <c r="D292" cm="1">
        <f t="array" ref="D292">_xlfn.XLOOKUP(A292,VALUE('[1]CUENTAS POR COBRAR'!C:C),'[1]CUENTAS POR COBRAR'!D:D)</f>
        <v>0</v>
      </c>
      <c r="E292" s="3" cm="1">
        <f t="array" ref="E292">_xlfn.XLOOKUP(A292,VALUE('[1]CUENTAS POR COBRAR'!C:C),'[1]CUENTAS POR COBRAR'!I:I)</f>
        <v>0.39</v>
      </c>
      <c r="F292" t="s">
        <v>564</v>
      </c>
      <c r="G292" s="2" t="s">
        <v>566</v>
      </c>
      <c r="I292" t="s">
        <v>600</v>
      </c>
    </row>
    <row r="293" spans="1:9" x14ac:dyDescent="0.3">
      <c r="A293">
        <v>1163346</v>
      </c>
      <c r="B293" t="str" cm="1">
        <f t="array" ref="B293">_xlfn.XLOOKUP(A293,VALUE([1]!Tabla_cobros[InvoiceNumber]),[1]!Tabla_cobros[DebtorNumber])</f>
        <v xml:space="preserve"> 40752</v>
      </c>
      <c r="C293" t="str" cm="1">
        <f t="array" ref="C293">_xlfn.XLOOKUP(A293,VALUE('[1]CUENTAS POR COBRAR'!C:C),'[1]CUENTAS POR COBRAR'!H:H)</f>
        <v>HOSPITAL DIONISIO ARROCHA</v>
      </c>
      <c r="D293" t="str" cm="1">
        <f t="array" ref="D293">_xlfn.XLOOKUP(A293,VALUE('[1]CUENTAS POR COBRAR'!C:C),'[1]CUENTAS POR COBRAR'!D:D)</f>
        <v>1FHS610001181-00033374</v>
      </c>
      <c r="E293" s="3" cm="1">
        <f t="array" ref="E293">_xlfn.XLOOKUP(A293,VALUE('[1]CUENTAS POR COBRAR'!C:C),'[1]CUENTAS POR COBRAR'!I:I)</f>
        <v>0.9</v>
      </c>
      <c r="F293" t="s">
        <v>564</v>
      </c>
      <c r="G293" s="2" t="s">
        <v>566</v>
      </c>
    </row>
    <row r="294" spans="1:9" x14ac:dyDescent="0.3">
      <c r="A294">
        <v>1188757</v>
      </c>
      <c r="B294" t="str" cm="1">
        <f t="array" ref="B294">_xlfn.XLOOKUP(A294,VALUE([1]!Tabla_cobros[InvoiceNumber]),[1]!Tabla_cobros[DebtorNumber])</f>
        <v xml:space="preserve"> 12043</v>
      </c>
      <c r="C294" t="str" cm="1">
        <f t="array" ref="C294">_xlfn.XLOOKUP(A294,VALUE('[1]CUENTAS POR COBRAR'!C:C),'[1]CUENTAS POR COBRAR'!H:H)</f>
        <v>HOSPITAL REGIONAL DE CHEPO</v>
      </c>
      <c r="D294" t="str" cm="1">
        <f t="array" ref="D294">_xlfn.XLOOKUP(A294,VALUE('[1]CUENTAS POR COBRAR'!C:C),'[1]CUENTAS POR COBRAR'!D:D)</f>
        <v/>
      </c>
      <c r="E294" s="3" cm="1">
        <f t="array" ref="E294">_xlfn.XLOOKUP(A294,VALUE('[1]CUENTAS POR COBRAR'!C:C),'[1]CUENTAS POR COBRAR'!I:I)</f>
        <v>675</v>
      </c>
      <c r="F294" t="s">
        <v>564</v>
      </c>
      <c r="G294" s="2" t="s">
        <v>566</v>
      </c>
    </row>
    <row r="295" spans="1:9" x14ac:dyDescent="0.3">
      <c r="A295">
        <v>1186973</v>
      </c>
      <c r="B295" t="str" cm="1">
        <f t="array" ref="B295">_xlfn.XLOOKUP(A295,VALUE([1]!Tabla_cobros[InvoiceNumber]),[1]!Tabla_cobros[DebtorNumber])</f>
        <v xml:space="preserve"> 60225</v>
      </c>
      <c r="C295" t="str" cm="1">
        <f t="array" ref="C295">_xlfn.XLOOKUP(A295,VALUE('[1]CUENTAS POR COBRAR'!C:C),'[1]CUENTAS POR COBRAR'!H:H)</f>
        <v>SISTEMA REGIONAL DE SALUD DE COCLE</v>
      </c>
      <c r="D295" cm="1">
        <f t="array" ref="D295">_xlfn.XLOOKUP(A295,VALUE('[1]CUENTAS POR COBRAR'!C:C),'[1]CUENTAS POR COBRAR'!D:D)</f>
        <v>0</v>
      </c>
      <c r="E295" s="3" cm="1">
        <f t="array" ref="E295">_xlfn.XLOOKUP(A295,VALUE('[1]CUENTAS POR COBRAR'!C:C),'[1]CUENTAS POR COBRAR'!I:I)</f>
        <v>6.85</v>
      </c>
      <c r="F295" t="s">
        <v>564</v>
      </c>
      <c r="G295" s="2" t="s">
        <v>566</v>
      </c>
    </row>
    <row r="296" spans="1:9" x14ac:dyDescent="0.3">
      <c r="A296">
        <v>1186661</v>
      </c>
      <c r="B296" t="str" cm="1">
        <f t="array" ref="B296">_xlfn.XLOOKUP(A296,VALUE([1]!Tabla_cobros[InvoiceNumber]),[1]!Tabla_cobros[DebtorNumber])</f>
        <v xml:space="preserve"> 60083</v>
      </c>
      <c r="C296" t="str" cm="1">
        <f t="array" ref="C296">_xlfn.XLOOKUP(A296,VALUE('[1]CUENTAS POR COBRAR'!C:C),'[1]CUENTAS POR COBRAR'!H:H)</f>
        <v>HOSPITAL JOAQUIN FRANCO</v>
      </c>
      <c r="D296" t="str" cm="1">
        <f t="array" ref="D296">_xlfn.XLOOKUP(A296,VALUE('[1]CUENTAS POR COBRAR'!C:C),'[1]CUENTAS POR COBRAR'!D:D)</f>
        <v/>
      </c>
      <c r="E296" s="3" cm="1">
        <f t="array" ref="E296">_xlfn.XLOOKUP(A296,VALUE('[1]CUENTAS POR COBRAR'!C:C),'[1]CUENTAS POR COBRAR'!I:I)</f>
        <v>170</v>
      </c>
      <c r="F296" t="s">
        <v>564</v>
      </c>
      <c r="G296" s="2">
        <v>45132</v>
      </c>
    </row>
    <row r="297" spans="1:9" x14ac:dyDescent="0.3">
      <c r="A297">
        <v>1186413</v>
      </c>
      <c r="B297" t="str" cm="1">
        <f t="array" ref="B297">_xlfn.XLOOKUP(A297,VALUE([1]!Tabla_cobros[InvoiceNumber]),[1]!Tabla_cobros[DebtorNumber])</f>
        <v xml:space="preserve"> 60083</v>
      </c>
      <c r="C297" t="str" cm="1">
        <f t="array" ref="C297">_xlfn.XLOOKUP(A297,VALUE('[1]CUENTAS POR COBRAR'!C:C),'[1]CUENTAS POR COBRAR'!H:H)</f>
        <v>HOSPITAL JOAQUIN FRANCO</v>
      </c>
      <c r="D297" t="str" cm="1">
        <f t="array" ref="D297">_xlfn.XLOOKUP(A297,VALUE('[1]CUENTAS POR COBRAR'!C:C),'[1]CUENTAS POR COBRAR'!D:D)</f>
        <v/>
      </c>
      <c r="E297" s="3" cm="1">
        <f t="array" ref="E297">_xlfn.XLOOKUP(A297,VALUE('[1]CUENTAS POR COBRAR'!C:C),'[1]CUENTAS POR COBRAR'!I:I)</f>
        <v>336.25</v>
      </c>
      <c r="F297" t="s">
        <v>564</v>
      </c>
      <c r="G297" s="2">
        <v>45132</v>
      </c>
    </row>
    <row r="298" spans="1:9" x14ac:dyDescent="0.3">
      <c r="A298">
        <v>1185940</v>
      </c>
      <c r="B298" t="str" cm="1">
        <f t="array" ref="B298">_xlfn.XLOOKUP(A298,VALUE([1]!Tabla_cobros[InvoiceNumber]),[1]!Tabla_cobros[DebtorNumber])</f>
        <v xml:space="preserve"> 60210</v>
      </c>
      <c r="C298" t="str" cm="1">
        <f t="array" ref="C298">_xlfn.XLOOKUP(A298,VALUE('[1]CUENTAS POR COBRAR'!C:C),'[1]CUENTAS POR COBRAR'!H:H)</f>
        <v>C.S.S. POLICLINICA ROBERTO RAMIREZ DE DIEGO</v>
      </c>
      <c r="D298" t="str" cm="1">
        <f t="array" ref="D298">_xlfn.XLOOKUP(A298,VALUE('[1]CUENTAS POR COBRAR'!C:C),'[1]CUENTAS POR COBRAR'!D:D)</f>
        <v/>
      </c>
      <c r="E298" s="3" cm="1">
        <f t="array" ref="E298">_xlfn.XLOOKUP(A298,VALUE('[1]CUENTAS POR COBRAR'!C:C),'[1]CUENTAS POR COBRAR'!I:I)</f>
        <v>109</v>
      </c>
      <c r="F298" t="s">
        <v>573</v>
      </c>
      <c r="G298" s="2" t="s">
        <v>566</v>
      </c>
    </row>
    <row r="299" spans="1:9" x14ac:dyDescent="0.3">
      <c r="A299">
        <v>1187377</v>
      </c>
      <c r="B299" t="str" cm="1">
        <f t="array" ref="B299">_xlfn.XLOOKUP(A299,VALUE([1]!Tabla_cobros[InvoiceNumber]),[1]!Tabla_cobros[DebtorNumber])</f>
        <v xml:space="preserve"> 43015</v>
      </c>
      <c r="C299" t="str" cm="1">
        <f t="array" ref="C299">_xlfn.XLOOKUP(A299,VALUE('[1]CUENTAS POR COBRAR'!C:C),'[1]CUENTAS POR COBRAR'!H:H)</f>
        <v>MEDUCA (REGIONAL DE CHIRIQUI)</v>
      </c>
      <c r="D299" t="str" cm="1">
        <f t="array" ref="D299">_xlfn.XLOOKUP(A299,VALUE('[1]CUENTAS POR COBRAR'!C:C),'[1]CUENTAS POR COBRAR'!D:D)</f>
        <v/>
      </c>
      <c r="E299" s="3" cm="1">
        <f t="array" ref="E299">_xlfn.XLOOKUP(A299,VALUE('[1]CUENTAS POR COBRAR'!C:C),'[1]CUENTAS POR COBRAR'!I:I)</f>
        <v>65.790000000000006</v>
      </c>
      <c r="F299" t="s">
        <v>573</v>
      </c>
      <c r="G299" s="2">
        <v>44991</v>
      </c>
    </row>
    <row r="300" spans="1:9" x14ac:dyDescent="0.3">
      <c r="A300">
        <v>1188891</v>
      </c>
      <c r="B300" t="str" cm="1">
        <f t="array" ref="B300">_xlfn.XLOOKUP(A300,VALUE([1]!Tabla_cobros[InvoiceNumber]),[1]!Tabla_cobros[DebtorNumber])</f>
        <v xml:space="preserve"> 41564</v>
      </c>
      <c r="C300" t="str" cm="1">
        <f t="array" ref="C300">_xlfn.XLOOKUP(A300,VALUE('[1]CUENTAS POR COBRAR'!C:C),'[1]CUENTAS POR COBRAR'!H:H)</f>
        <v>C.S.S. / HOSPITAL RAFAEL HERNÁNDEZ L.</v>
      </c>
      <c r="D300" t="str" cm="1">
        <f t="array" ref="D300">_xlfn.XLOOKUP(A300,VALUE('[1]CUENTAS POR COBRAR'!C:C),'[1]CUENTAS POR COBRAR'!D:D)</f>
        <v/>
      </c>
      <c r="E300" s="3" cm="1">
        <f t="array" ref="E300">_xlfn.XLOOKUP(A300,VALUE('[1]CUENTAS POR COBRAR'!C:C),'[1]CUENTAS POR COBRAR'!I:I)</f>
        <v>407.4</v>
      </c>
      <c r="F300" t="s">
        <v>573</v>
      </c>
      <c r="G300" s="2" t="s">
        <v>566</v>
      </c>
      <c r="I300" t="s">
        <v>601</v>
      </c>
    </row>
    <row r="301" spans="1:9" x14ac:dyDescent="0.3">
      <c r="A301">
        <v>1190670</v>
      </c>
      <c r="B301" t="e" cm="1">
        <f t="array" ref="B301">_xlfn.XLOOKUP(A301,VALUE([1]!Tabla_cobros[InvoiceNumber]),[1]!Tabla_cobros[DebtorNumber])</f>
        <v>#N/A</v>
      </c>
      <c r="C301" t="e" cm="1">
        <f t="array" ref="C301">_xlfn.XLOOKUP(A301,VALUE('[1]CUENTAS POR COBRAR'!C:C),'[1]CUENTAS POR COBRAR'!H:H)</f>
        <v>#N/A</v>
      </c>
      <c r="D301" t="e" cm="1">
        <f t="array" ref="D301">_xlfn.XLOOKUP(A301,VALUE('[1]CUENTAS POR COBRAR'!C:C),'[1]CUENTAS POR COBRAR'!D:D)</f>
        <v>#N/A</v>
      </c>
      <c r="E301" s="3" t="e" cm="1">
        <f t="array" ref="E301">_xlfn.XLOOKUP(A301,VALUE('[1]CUENTAS POR COBRAR'!C:C),'[1]CUENTAS POR COBRAR'!I:I)</f>
        <v>#N/A</v>
      </c>
      <c r="F301" t="s">
        <v>573</v>
      </c>
      <c r="G301" s="2">
        <v>44995</v>
      </c>
    </row>
    <row r="302" spans="1:9" x14ac:dyDescent="0.3">
      <c r="A302">
        <v>1189954</v>
      </c>
      <c r="B302" t="str" cm="1">
        <f t="array" ref="B302">_xlfn.XLOOKUP(A302,VALUE([1]!Tabla_cobros[InvoiceNumber]),[1]!Tabla_cobros[DebtorNumber])</f>
        <v xml:space="preserve"> 31097</v>
      </c>
      <c r="C302" t="str" cm="1">
        <f t="array" ref="C302">_xlfn.XLOOKUP(A302,VALUE('[1]CUENTAS POR COBRAR'!C:C),'[1]CUENTAS POR COBRAR'!H:H)</f>
        <v>MEDUCA (REGIONAL DE PANAMA OESTE)</v>
      </c>
      <c r="D302" t="str" cm="1">
        <f t="array" ref="D302">_xlfn.XLOOKUP(A302,VALUE('[1]CUENTAS POR COBRAR'!C:C),'[1]CUENTAS POR COBRAR'!D:D)</f>
        <v/>
      </c>
      <c r="E302" s="3" cm="1">
        <f t="array" ref="E302">_xlfn.XLOOKUP(A302,VALUE('[1]CUENTAS POR COBRAR'!C:C),'[1]CUENTAS POR COBRAR'!I:I)</f>
        <v>27.82</v>
      </c>
      <c r="F302" t="s">
        <v>564</v>
      </c>
      <c r="G302" s="2" t="s">
        <v>566</v>
      </c>
    </row>
    <row r="303" spans="1:9" x14ac:dyDescent="0.3">
      <c r="A303">
        <v>1188905</v>
      </c>
      <c r="B303" t="str" cm="1">
        <f t="array" ref="B303">_xlfn.XLOOKUP(A303,VALUE([1]!Tabla_cobros[InvoiceNumber]),[1]!Tabla_cobros[DebtorNumber])</f>
        <v xml:space="preserve"> 10607</v>
      </c>
      <c r="C303" t="str" cm="1">
        <f t="array" ref="C303">_xlfn.XLOOKUP(A303,VALUE('[1]CUENTAS POR COBRAR'!C:C),'[1]CUENTAS POR COBRAR'!H:H)</f>
        <v>CAJA DE SEGURO SOCIAL</v>
      </c>
      <c r="D303" cm="1">
        <f t="array" ref="D303">_xlfn.XLOOKUP(A303,VALUE('[1]CUENTAS POR COBRAR'!C:C),'[1]CUENTAS POR COBRAR'!D:D)</f>
        <v>0</v>
      </c>
      <c r="E303" s="3" cm="1">
        <f t="array" ref="E303">_xlfn.XLOOKUP(A303,VALUE('[1]CUENTAS POR COBRAR'!C:C),'[1]CUENTAS POR COBRAR'!I:I)</f>
        <v>0.33</v>
      </c>
      <c r="F303" t="s">
        <v>573</v>
      </c>
      <c r="G303" s="2">
        <v>45014</v>
      </c>
    </row>
    <row r="304" spans="1:9" x14ac:dyDescent="0.3">
      <c r="A304">
        <v>1188221</v>
      </c>
      <c r="B304" t="str" cm="1">
        <f t="array" ref="B304">_xlfn.XLOOKUP(A304,VALUE([1]!Tabla_cobros[InvoiceNumber]),[1]!Tabla_cobros[DebtorNumber])</f>
        <v xml:space="preserve"> 14021</v>
      </c>
      <c r="C304" t="str" cm="1">
        <f t="array" ref="C304">_xlfn.XLOOKUP(A304,VALUE('[1]CUENTAS POR COBRAR'!C:C),'[1]CUENTAS POR COBRAR'!H:H)</f>
        <v>C.S.S. POLIC. MANUEL FERRER VALDEZ (PEDIATRICA)</v>
      </c>
      <c r="D304" cm="1">
        <f t="array" ref="D304">_xlfn.XLOOKUP(A304,VALUE('[1]CUENTAS POR COBRAR'!C:C),'[1]CUENTAS POR COBRAR'!D:D)</f>
        <v>0</v>
      </c>
      <c r="E304" s="3" cm="1">
        <f t="array" ref="E304">_xlfn.XLOOKUP(A304,VALUE('[1]CUENTAS POR COBRAR'!C:C),'[1]CUENTAS POR COBRAR'!I:I)</f>
        <v>1.45</v>
      </c>
      <c r="F304" t="s">
        <v>564</v>
      </c>
      <c r="G304" s="2" t="s">
        <v>566</v>
      </c>
    </row>
    <row r="305" spans="1:7" x14ac:dyDescent="0.3">
      <c r="A305">
        <v>1188678</v>
      </c>
      <c r="B305" t="str" cm="1">
        <f t="array" ref="B305">_xlfn.XLOOKUP(A305,VALUE([1]!Tabla_cobros[InvoiceNumber]),[1]!Tabla_cobros[DebtorNumber])</f>
        <v xml:space="preserve"> 14874</v>
      </c>
      <c r="C305" t="str" cm="1">
        <f t="array" ref="C305">_xlfn.XLOOKUP(A305,VALUE('[1]CUENTAS POR COBRAR'!C:C),'[1]CUENTAS POR COBRAR'!H:H)</f>
        <v>UNIVERSIDAD DE PANAMA</v>
      </c>
      <c r="D305" t="str" cm="1">
        <f t="array" ref="D305">_xlfn.XLOOKUP(A305,VALUE('[1]CUENTAS POR COBRAR'!C:C),'[1]CUENTAS POR COBRAR'!D:D)</f>
        <v/>
      </c>
      <c r="E305" s="3" cm="1">
        <f t="array" ref="E305">_xlfn.XLOOKUP(A305,VALUE('[1]CUENTAS POR COBRAR'!C:C),'[1]CUENTAS POR COBRAR'!I:I)</f>
        <v>888.9</v>
      </c>
      <c r="F305" t="s">
        <v>564</v>
      </c>
      <c r="G305" s="2">
        <v>45037</v>
      </c>
    </row>
    <row r="306" spans="1:7" x14ac:dyDescent="0.3">
      <c r="A306">
        <v>1188692</v>
      </c>
      <c r="B306" t="str" cm="1">
        <f t="array" ref="B306">_xlfn.XLOOKUP(A306,VALUE([1]!Tabla_cobros[InvoiceNumber]),[1]!Tabla_cobros[DebtorNumber])</f>
        <v xml:space="preserve"> 13542</v>
      </c>
      <c r="C306" t="str" cm="1">
        <f t="array" ref="C306">_xlfn.XLOOKUP(A306,VALUE('[1]CUENTAS POR COBRAR'!C:C),'[1]CUENTAS POR COBRAR'!H:H)</f>
        <v>CENTRO DE SALUD 24 DE DICIEMBRE</v>
      </c>
      <c r="D306" t="str" cm="1">
        <f t="array" ref="D306">_xlfn.XLOOKUP(A306,VALUE('[1]CUENTAS POR COBRAR'!C:C),'[1]CUENTAS POR COBRAR'!D:D)</f>
        <v/>
      </c>
      <c r="E306" s="3" cm="1">
        <f t="array" ref="E306">_xlfn.XLOOKUP(A306,VALUE('[1]CUENTAS POR COBRAR'!C:C),'[1]CUENTAS POR COBRAR'!I:I)</f>
        <v>97</v>
      </c>
      <c r="F306" t="s">
        <v>564</v>
      </c>
      <c r="G306" s="2">
        <v>44981</v>
      </c>
    </row>
    <row r="307" spans="1:7" x14ac:dyDescent="0.3">
      <c r="A307">
        <v>1185705</v>
      </c>
      <c r="B307" t="str" cm="1">
        <f t="array" ref="B307">_xlfn.XLOOKUP(A307,VALUE([1]!Tabla_cobros[InvoiceNumber]),[1]!Tabla_cobros[DebtorNumber])</f>
        <v xml:space="preserve"> 62153</v>
      </c>
      <c r="C307" t="str" cm="1">
        <f t="array" ref="C307">_xlfn.XLOOKUP(A307,VALUE('[1]CUENTAS POR COBRAR'!C:C),'[1]CUENTAS POR COBRAR'!H:H)</f>
        <v>REGION DE SALUD DE LOS SANTOS</v>
      </c>
      <c r="D307" t="str" cm="1">
        <f t="array" ref="D307">_xlfn.XLOOKUP(A307,VALUE('[1]CUENTAS POR COBRAR'!C:C),'[1]CUENTAS POR COBRAR'!D:D)</f>
        <v/>
      </c>
      <c r="E307" s="3" cm="1">
        <f t="array" ref="E307">_xlfn.XLOOKUP(A307,VALUE('[1]CUENTAS POR COBRAR'!C:C),'[1]CUENTAS POR COBRAR'!I:I)</f>
        <v>1226.67</v>
      </c>
      <c r="F307" t="s">
        <v>573</v>
      </c>
      <c r="G307" s="2" t="s">
        <v>566</v>
      </c>
    </row>
    <row r="308" spans="1:7" x14ac:dyDescent="0.3">
      <c r="A308">
        <v>1188628</v>
      </c>
      <c r="B308" t="str" cm="1">
        <f t="array" ref="B308">_xlfn.XLOOKUP(A308,VALUE([1]!Tabla_cobros[InvoiceNumber]),[1]!Tabla_cobros[DebtorNumber])</f>
        <v xml:space="preserve"> 60023</v>
      </c>
      <c r="C308" t="str" cm="1">
        <f t="array" ref="C308">_xlfn.XLOOKUP(A308,VALUE('[1]CUENTAS POR COBRAR'!C:C),'[1]CUENTAS POR COBRAR'!H:H)</f>
        <v>HOSP.GUSTAVO COLLADO R.(EL VIGIA)C.S.S.</v>
      </c>
      <c r="D308" t="str" cm="1">
        <f t="array" ref="D308">_xlfn.XLOOKUP(A308,VALUE('[1]CUENTAS POR COBRAR'!C:C),'[1]CUENTAS POR COBRAR'!D:D)</f>
        <v/>
      </c>
      <c r="E308" s="3" cm="1">
        <f t="array" ref="E308">_xlfn.XLOOKUP(A308,VALUE('[1]CUENTAS POR COBRAR'!C:C),'[1]CUENTAS POR COBRAR'!I:I)</f>
        <v>279.95</v>
      </c>
      <c r="F308" t="s">
        <v>564</v>
      </c>
      <c r="G308" s="2" t="s">
        <v>566</v>
      </c>
    </row>
    <row r="309" spans="1:7" x14ac:dyDescent="0.3">
      <c r="A309">
        <v>1190818</v>
      </c>
      <c r="B309" t="str" cm="1">
        <f t="array" ref="B309">_xlfn.XLOOKUP(A309,VALUE([1]!Tabla_cobros[InvoiceNumber]),[1]!Tabla_cobros[DebtorNumber])</f>
        <v xml:space="preserve"> 42141</v>
      </c>
      <c r="C309" t="str" cm="1">
        <f t="array" ref="C309">_xlfn.XLOOKUP(A309,VALUE('[1]CUENTAS POR COBRAR'!C:C),'[1]CUENTAS POR COBRAR'!H:H)</f>
        <v>MUNICIPIOS PROV. DE CHIRIQUI</v>
      </c>
      <c r="D309" t="str" cm="1">
        <f t="array" ref="D309">_xlfn.XLOOKUP(A309,VALUE('[1]CUENTAS POR COBRAR'!C:C),'[1]CUENTAS POR COBRAR'!D:D)</f>
        <v/>
      </c>
      <c r="E309" s="3" cm="1">
        <f t="array" ref="E309">_xlfn.XLOOKUP(A309,VALUE('[1]CUENTAS POR COBRAR'!C:C),'[1]CUENTAS POR COBRAR'!I:I)</f>
        <v>129.33000000000001</v>
      </c>
      <c r="F309" t="s">
        <v>564</v>
      </c>
      <c r="G309" s="2" t="s">
        <v>566</v>
      </c>
    </row>
    <row r="310" spans="1:7" x14ac:dyDescent="0.3">
      <c r="A310">
        <v>1190897</v>
      </c>
      <c r="B310" t="str" cm="1">
        <f t="array" ref="B310">_xlfn.XLOOKUP(A310,VALUE([1]!Tabla_cobros[InvoiceNumber]),[1]!Tabla_cobros[DebtorNumber])</f>
        <v xml:space="preserve"> 31097</v>
      </c>
      <c r="C310" t="str" cm="1">
        <f t="array" ref="C310">_xlfn.XLOOKUP(A310,VALUE('[1]CUENTAS POR COBRAR'!C:C),'[1]CUENTAS POR COBRAR'!H:H)</f>
        <v>MEDUCA (REGIONAL DE PANAMA OESTE)</v>
      </c>
      <c r="D310" t="str" cm="1">
        <f t="array" ref="D310">_xlfn.XLOOKUP(A310,VALUE('[1]CUENTAS POR COBRAR'!C:C),'[1]CUENTAS POR COBRAR'!D:D)</f>
        <v/>
      </c>
      <c r="E310" s="3" cm="1">
        <f t="array" ref="E310">_xlfn.XLOOKUP(A310,VALUE('[1]CUENTAS POR COBRAR'!C:C),'[1]CUENTAS POR COBRAR'!I:I)</f>
        <v>858.35</v>
      </c>
      <c r="F310" t="s">
        <v>564</v>
      </c>
      <c r="G310" s="2">
        <v>45001</v>
      </c>
    </row>
    <row r="311" spans="1:7" x14ac:dyDescent="0.3">
      <c r="A311">
        <v>1176880</v>
      </c>
      <c r="B311" t="str" cm="1">
        <f t="array" ref="B311">_xlfn.XLOOKUP(A311,VALUE([1]!Tabla_cobros[InvoiceNumber]),[1]!Tabla_cobros[DebtorNumber])</f>
        <v xml:space="preserve"> 61273</v>
      </c>
      <c r="C311" t="str" cm="1">
        <f t="array" ref="C311">_xlfn.XLOOKUP(A311,VALUE('[1]CUENTAS POR COBRAR'!C:C),'[1]CUENTAS POR COBRAR'!H:H)</f>
        <v>MINISTERIO DE DESARROLLO AGROPECUARIO/VERAGUAS</v>
      </c>
      <c r="D311" t="str" cm="1">
        <f t="array" ref="D311">_xlfn.XLOOKUP(A311,VALUE('[1]CUENTAS POR COBRAR'!C:C),'[1]CUENTAS POR COBRAR'!D:D)</f>
        <v>1FHS610001181-00037592</v>
      </c>
      <c r="E311" s="3" cm="1">
        <f t="array" ref="E311">_xlfn.XLOOKUP(A311,VALUE('[1]CUENTAS POR COBRAR'!C:C),'[1]CUENTAS POR COBRAR'!I:I)</f>
        <v>127.75</v>
      </c>
      <c r="F311" t="s">
        <v>564</v>
      </c>
      <c r="G311" s="2">
        <v>45009</v>
      </c>
    </row>
    <row r="312" spans="1:7" x14ac:dyDescent="0.3">
      <c r="A312">
        <v>1190764</v>
      </c>
      <c r="B312" t="str" cm="1">
        <f t="array" ref="B312">_xlfn.XLOOKUP(A312,VALUE([1]!Tabla_cobros[InvoiceNumber]),[1]!Tabla_cobros[DebtorNumber])</f>
        <v xml:space="preserve"> 14667</v>
      </c>
      <c r="C312" t="str" cm="1">
        <f t="array" ref="C312">_xlfn.XLOOKUP(A312,VALUE('[1]CUENTAS POR COBRAR'!C:C),'[1]CUENTAS POR COBRAR'!H:H)</f>
        <v>TRIBUNAL ELECTORAL</v>
      </c>
      <c r="D312" cm="1">
        <f t="array" ref="D312">_xlfn.XLOOKUP(A312,VALUE('[1]CUENTAS POR COBRAR'!C:C),'[1]CUENTAS POR COBRAR'!D:D)</f>
        <v>0</v>
      </c>
      <c r="E312" s="3" cm="1">
        <f t="array" ref="E312">_xlfn.XLOOKUP(A312,VALUE('[1]CUENTAS POR COBRAR'!C:C),'[1]CUENTAS POR COBRAR'!I:I)</f>
        <v>4.8</v>
      </c>
      <c r="F312" t="s">
        <v>564</v>
      </c>
      <c r="G312" s="2">
        <v>45012</v>
      </c>
    </row>
    <row r="313" spans="1:7" x14ac:dyDescent="0.3">
      <c r="A313">
        <v>1191529</v>
      </c>
      <c r="B313" t="str" cm="1">
        <f t="array" ref="B313">_xlfn.XLOOKUP(A313,VALUE([1]!Tabla_cobros[InvoiceNumber]),[1]!Tabla_cobros[DebtorNumber])</f>
        <v xml:space="preserve"> 14667</v>
      </c>
      <c r="C313" t="str" cm="1">
        <f t="array" ref="C313">_xlfn.XLOOKUP(A313,VALUE('[1]CUENTAS POR COBRAR'!C:C),'[1]CUENTAS POR COBRAR'!H:H)</f>
        <v>TRIBUNAL ELECTORAL</v>
      </c>
      <c r="D313" cm="1">
        <f t="array" ref="D313">_xlfn.XLOOKUP(A313,VALUE('[1]CUENTAS POR COBRAR'!C:C),'[1]CUENTAS POR COBRAR'!D:D)</f>
        <v>0</v>
      </c>
      <c r="E313" s="3" cm="1">
        <f t="array" ref="E313">_xlfn.XLOOKUP(A313,VALUE('[1]CUENTAS POR COBRAR'!C:C),'[1]CUENTAS POR COBRAR'!I:I)</f>
        <v>10.82</v>
      </c>
      <c r="F313" t="s">
        <v>564</v>
      </c>
      <c r="G313" s="2">
        <v>45012</v>
      </c>
    </row>
    <row r="314" spans="1:7" x14ac:dyDescent="0.3">
      <c r="A314">
        <v>1190799</v>
      </c>
      <c r="B314" t="str" cm="1">
        <f t="array" ref="B314">_xlfn.XLOOKUP(A314,VALUE([1]!Tabla_cobros[InvoiceNumber]),[1]!Tabla_cobros[DebtorNumber])</f>
        <v xml:space="preserve"> 14667</v>
      </c>
      <c r="C314" t="str" cm="1">
        <f t="array" ref="C314">_xlfn.XLOOKUP(A314,VALUE('[1]CUENTAS POR COBRAR'!C:C),'[1]CUENTAS POR COBRAR'!H:H)</f>
        <v>TRIBUNAL ELECTORAL</v>
      </c>
      <c r="D314" cm="1">
        <f t="array" ref="D314">_xlfn.XLOOKUP(A314,VALUE('[1]CUENTAS POR COBRAR'!C:C),'[1]CUENTAS POR COBRAR'!D:D)</f>
        <v>0</v>
      </c>
      <c r="E314" s="3" cm="1">
        <f t="array" ref="E314">_xlfn.XLOOKUP(A314,VALUE('[1]CUENTAS POR COBRAR'!C:C),'[1]CUENTAS POR COBRAR'!I:I)</f>
        <v>1.47</v>
      </c>
      <c r="F314" t="s">
        <v>564</v>
      </c>
      <c r="G314" s="2">
        <v>45012</v>
      </c>
    </row>
    <row r="315" spans="1:7" x14ac:dyDescent="0.3">
      <c r="A315">
        <v>1190624</v>
      </c>
      <c r="B315" t="str" cm="1">
        <f t="array" ref="B315">_xlfn.XLOOKUP(A315,VALUE([1]!Tabla_cobros[InvoiceNumber]),[1]!Tabla_cobros[DebtorNumber])</f>
        <v xml:space="preserve"> 13035</v>
      </c>
      <c r="C315" t="str" cm="1">
        <f t="array" ref="C315">_xlfn.XLOOKUP(A315,VALUE('[1]CUENTAS POR COBRAR'!C:C),'[1]CUENTAS POR COBRAR'!H:H)</f>
        <v>MINISTERIO DE ECONOMIA Y FINANZAS</v>
      </c>
      <c r="D315" cm="1">
        <f t="array" ref="D315">_xlfn.XLOOKUP(A315,VALUE('[1]CUENTAS POR COBRAR'!C:C),'[1]CUENTAS POR COBRAR'!D:D)</f>
        <v>0</v>
      </c>
      <c r="E315" s="3" cm="1">
        <f t="array" ref="E315">_xlfn.XLOOKUP(A315,VALUE('[1]CUENTAS POR COBRAR'!C:C),'[1]CUENTAS POR COBRAR'!I:I)</f>
        <v>0.01</v>
      </c>
      <c r="F315" t="s">
        <v>564</v>
      </c>
      <c r="G315" s="2">
        <v>45012</v>
      </c>
    </row>
    <row r="316" spans="1:7" x14ac:dyDescent="0.3">
      <c r="A316">
        <v>1180064</v>
      </c>
      <c r="B316" t="str" cm="1">
        <f t="array" ref="B316">_xlfn.XLOOKUP(A316,VALUE([1]!Tabla_cobros[InvoiceNumber]),[1]!Tabla_cobros[DebtorNumber])</f>
        <v xml:space="preserve"> 43015</v>
      </c>
      <c r="C316" t="str" cm="1">
        <f t="array" ref="C316">_xlfn.XLOOKUP(A316,VALUE('[1]CUENTAS POR COBRAR'!C:C),'[1]CUENTAS POR COBRAR'!H:H)</f>
        <v>MEDUCA (REGIONAL DE CHIRIQUI)</v>
      </c>
      <c r="D316" t="str" cm="1">
        <f t="array" ref="D316">_xlfn.XLOOKUP(A316,VALUE('[1]CUENTAS POR COBRAR'!C:C),'[1]CUENTAS POR COBRAR'!D:D)</f>
        <v/>
      </c>
      <c r="E316" s="3" cm="1">
        <f t="array" ref="E316">_xlfn.XLOOKUP(A316,VALUE('[1]CUENTAS POR COBRAR'!C:C),'[1]CUENTAS POR COBRAR'!I:I)</f>
        <v>161.37</v>
      </c>
      <c r="F316" t="s">
        <v>564</v>
      </c>
      <c r="G316" s="2">
        <v>45010</v>
      </c>
    </row>
    <row r="317" spans="1:7" x14ac:dyDescent="0.3">
      <c r="A317">
        <v>1192372</v>
      </c>
      <c r="B317" t="str" cm="1">
        <f t="array" ref="B317">_xlfn.XLOOKUP(A317,VALUE([1]!Tabla_cobros[InvoiceNumber]),[1]!Tabla_cobros[DebtorNumber])</f>
        <v xml:space="preserve"> 12037</v>
      </c>
      <c r="C317" t="str" cm="1">
        <f t="array" ref="C317">_xlfn.XLOOKUP(A317,VALUE('[1]CUENTAS POR COBRAR'!C:C),'[1]CUENTAS POR COBRAR'!H:H)</f>
        <v>HOSPITAL SANTO TOMAS</v>
      </c>
      <c r="D317" t="str" cm="1">
        <f t="array" ref="D317">_xlfn.XLOOKUP(A317,VALUE('[1]CUENTAS POR COBRAR'!C:C),'[1]CUENTAS POR COBRAR'!D:D)</f>
        <v/>
      </c>
      <c r="E317" s="3" cm="1">
        <f t="array" ref="E317">_xlfn.XLOOKUP(A317,VALUE('[1]CUENTAS POR COBRAR'!C:C),'[1]CUENTAS POR COBRAR'!I:I)</f>
        <v>271.26</v>
      </c>
      <c r="F317" t="s">
        <v>564</v>
      </c>
      <c r="G317" s="2">
        <v>45034</v>
      </c>
    </row>
    <row r="318" spans="1:7" x14ac:dyDescent="0.3">
      <c r="A318">
        <v>1190984</v>
      </c>
      <c r="B318" t="str" cm="1">
        <f t="array" ref="B318">_xlfn.XLOOKUP(A318,VALUE([1]!Tabla_cobros[InvoiceNumber]),[1]!Tabla_cobros[DebtorNumber])</f>
        <v xml:space="preserve"> 11012</v>
      </c>
      <c r="C318" t="str" cm="1">
        <f t="array" ref="C318">_xlfn.XLOOKUP(A318,VALUE('[1]CUENTAS POR COBRAR'!C:C),'[1]CUENTAS POR COBRAR'!H:H)</f>
        <v>AUT. DEL TRANSITO Y TRANSPORTE TERRESTRE</v>
      </c>
      <c r="D318" cm="1">
        <f t="array" ref="D318">_xlfn.XLOOKUP(A318,VALUE('[1]CUENTAS POR COBRAR'!C:C),'[1]CUENTAS POR COBRAR'!D:D)</f>
        <v>0</v>
      </c>
      <c r="E318" s="3" cm="1">
        <f t="array" ref="E318">_xlfn.XLOOKUP(A318,VALUE('[1]CUENTAS POR COBRAR'!C:C),'[1]CUENTAS POR COBRAR'!I:I)</f>
        <v>100.07</v>
      </c>
      <c r="F318" t="s">
        <v>564</v>
      </c>
      <c r="G318" s="2">
        <v>45030</v>
      </c>
    </row>
    <row r="319" spans="1:7" x14ac:dyDescent="0.3">
      <c r="A319">
        <v>1191794</v>
      </c>
      <c r="B319" t="str" cm="1">
        <f t="array" ref="B319">_xlfn.XLOOKUP(A319,VALUE([1]!Tabla_cobros[InvoiceNumber]),[1]!Tabla_cobros[DebtorNumber])</f>
        <v xml:space="preserve"> 15421</v>
      </c>
      <c r="C319" t="str" cm="1">
        <f t="array" ref="C319">_xlfn.XLOOKUP(A319,VALUE('[1]CUENTAS POR COBRAR'!C:C),'[1]CUENTAS POR COBRAR'!H:H)</f>
        <v>SUPERINTENDENCIA DE SEGUROS Y REASEDUROS DE PMA</v>
      </c>
      <c r="D319" cm="1">
        <f t="array" ref="D319">_xlfn.XLOOKUP(A319,VALUE('[1]CUENTAS POR COBRAR'!C:C),'[1]CUENTAS POR COBRAR'!D:D)</f>
        <v>0</v>
      </c>
      <c r="E319" s="3" cm="1">
        <f t="array" ref="E319">_xlfn.XLOOKUP(A319,VALUE('[1]CUENTAS POR COBRAR'!C:C),'[1]CUENTAS POR COBRAR'!I:I)</f>
        <v>0.94</v>
      </c>
      <c r="F319" t="s">
        <v>564</v>
      </c>
      <c r="G319" s="2">
        <v>45030</v>
      </c>
    </row>
    <row r="320" spans="1:7" x14ac:dyDescent="0.3">
      <c r="A320">
        <v>1191659</v>
      </c>
      <c r="B320" t="e" cm="1">
        <f t="array" ref="B320">_xlfn.XLOOKUP(A320,VALUE([1]!Tabla_cobros[InvoiceNumber]),[1]!Tabla_cobros[DebtorNumber])</f>
        <v>#N/A</v>
      </c>
      <c r="C320" t="e" cm="1">
        <f t="array" ref="C320">_xlfn.XLOOKUP(A320,VALUE('[1]CUENTAS POR COBRAR'!C:C),'[1]CUENTAS POR COBRAR'!H:H)</f>
        <v>#N/A</v>
      </c>
      <c r="D320" t="e" cm="1">
        <f t="array" ref="D320">_xlfn.XLOOKUP(A320,VALUE('[1]CUENTAS POR COBRAR'!C:C),'[1]CUENTAS POR COBRAR'!D:D)</f>
        <v>#N/A</v>
      </c>
      <c r="E320" s="3" t="e" cm="1">
        <f t="array" ref="E320">_xlfn.XLOOKUP(A320,VALUE('[1]CUENTAS POR COBRAR'!C:C),'[1]CUENTAS POR COBRAR'!I:I)</f>
        <v>#N/A</v>
      </c>
      <c r="F320" t="s">
        <v>564</v>
      </c>
      <c r="G320" s="2">
        <v>45029</v>
      </c>
    </row>
    <row r="321" spans="1:9" x14ac:dyDescent="0.3">
      <c r="A321">
        <v>1190627</v>
      </c>
      <c r="B321" t="str" cm="1">
        <f t="array" ref="B321">_xlfn.XLOOKUP(A321,VALUE([1]!Tabla_cobros[InvoiceNumber]),[1]!Tabla_cobros[DebtorNumber])</f>
        <v xml:space="preserve"> 31098</v>
      </c>
      <c r="C321" t="str" cm="1">
        <f t="array" ref="C321">_xlfn.XLOOKUP(A321,VALUE('[1]CUENTAS POR COBRAR'!C:C),'[1]CUENTAS POR COBRAR'!H:H)</f>
        <v>CENTRO VOCACIONAL DE CHAPALA</v>
      </c>
      <c r="D321" cm="1">
        <f t="array" ref="D321">_xlfn.XLOOKUP(A321,VALUE('[1]CUENTAS POR COBRAR'!C:C),'[1]CUENTAS POR COBRAR'!D:D)</f>
        <v>0</v>
      </c>
      <c r="E321" s="3" cm="1">
        <f t="array" ref="E321">_xlfn.XLOOKUP(A321,VALUE('[1]CUENTAS POR COBRAR'!C:C),'[1]CUENTAS POR COBRAR'!I:I)</f>
        <v>5.41</v>
      </c>
      <c r="F321" t="s">
        <v>564</v>
      </c>
      <c r="G321" s="2">
        <v>45020</v>
      </c>
    </row>
    <row r="322" spans="1:9" x14ac:dyDescent="0.3">
      <c r="A322">
        <v>1191674</v>
      </c>
      <c r="B322" t="str" cm="1">
        <f t="array" ref="B322">_xlfn.XLOOKUP(A322,VALUE([1]!Tabla_cobros[InvoiceNumber]),[1]!Tabla_cobros[DebtorNumber])</f>
        <v xml:space="preserve"> 16177</v>
      </c>
      <c r="C322" t="str" cm="1">
        <f t="array" ref="C322">_xlfn.XLOOKUP(A322,VALUE('[1]CUENTAS POR COBRAR'!C:C),'[1]CUENTAS POR COBRAR'!H:H)</f>
        <v>MEDUCA (REGION DE PANAMA)</v>
      </c>
      <c r="D322" t="str" cm="1">
        <f t="array" ref="D322">_xlfn.XLOOKUP(A322,VALUE('[1]CUENTAS POR COBRAR'!C:C),'[1]CUENTAS POR COBRAR'!D:D)</f>
        <v/>
      </c>
      <c r="E322" s="3" cm="1">
        <f t="array" ref="E322">_xlfn.XLOOKUP(A322,VALUE('[1]CUENTAS POR COBRAR'!C:C),'[1]CUENTAS POR COBRAR'!I:I)</f>
        <v>133.01</v>
      </c>
      <c r="F322" t="s">
        <v>564</v>
      </c>
      <c r="G322" s="2">
        <v>45014</v>
      </c>
    </row>
    <row r="323" spans="1:9" x14ac:dyDescent="0.3">
      <c r="A323">
        <v>1193182</v>
      </c>
      <c r="B323" t="str" cm="1">
        <f t="array" ref="B323">_xlfn.XLOOKUP(A323,VALUE([1]!Tabla_cobros[InvoiceNumber]),[1]!Tabla_cobros[DebtorNumber])</f>
        <v xml:space="preserve"> 13025</v>
      </c>
      <c r="C323" t="str" cm="1">
        <f t="array" ref="C323">_xlfn.XLOOKUP(A323,VALUE('[1]CUENTAS POR COBRAR'!C:C),'[1]CUENTAS POR COBRAR'!H:H)</f>
        <v>MUNICIPIO DE SAN MIGUELITO</v>
      </c>
      <c r="D323" t="str" cm="1">
        <f t="array" ref="D323">_xlfn.XLOOKUP(A323,VALUE('[1]CUENTAS POR COBRAR'!C:C),'[1]CUENTAS POR COBRAR'!D:D)</f>
        <v/>
      </c>
      <c r="E323" s="3" cm="1">
        <f t="array" ref="E323">_xlfn.XLOOKUP(A323,VALUE('[1]CUENTAS POR COBRAR'!C:C),'[1]CUENTAS POR COBRAR'!I:I)</f>
        <v>1372.97</v>
      </c>
      <c r="F323" t="s">
        <v>573</v>
      </c>
      <c r="G323" s="2">
        <v>45030</v>
      </c>
    </row>
    <row r="324" spans="1:9" x14ac:dyDescent="0.3">
      <c r="A324">
        <v>1193207</v>
      </c>
      <c r="B324" t="str" cm="1">
        <f t="array" ref="B324">_xlfn.XLOOKUP(A324,VALUE([1]!Tabla_cobros[InvoiceNumber]),[1]!Tabla_cobros[DebtorNumber])</f>
        <v xml:space="preserve"> 14495</v>
      </c>
      <c r="C324" t="str" cm="1">
        <f t="array" ref="C324">_xlfn.XLOOKUP(A324,VALUE('[1]CUENTAS POR COBRAR'!C:C),'[1]CUENTAS POR COBRAR'!H:H)</f>
        <v>SUPERINTENDENCIA DE BANCO</v>
      </c>
      <c r="D324" t="str" cm="1">
        <f t="array" ref="D324">_xlfn.XLOOKUP(A324,VALUE('[1]CUENTAS POR COBRAR'!C:C),'[1]CUENTAS POR COBRAR'!D:D)</f>
        <v/>
      </c>
      <c r="E324" s="3" cm="1">
        <f t="array" ref="E324">_xlfn.XLOOKUP(A324,VALUE('[1]CUENTAS POR COBRAR'!C:C),'[1]CUENTAS POR COBRAR'!I:I)</f>
        <v>101.35</v>
      </c>
      <c r="F324" t="s">
        <v>573</v>
      </c>
      <c r="G324" s="2" t="s">
        <v>566</v>
      </c>
    </row>
    <row r="325" spans="1:9" x14ac:dyDescent="0.3">
      <c r="A325">
        <v>1191689</v>
      </c>
      <c r="B325" t="str" cm="1">
        <f t="array" ref="B325">_xlfn.XLOOKUP(A325,VALUE([1]!Tabla_cobros[InvoiceNumber]),[1]!Tabla_cobros[DebtorNumber])</f>
        <v xml:space="preserve"> 12797</v>
      </c>
      <c r="C325" t="str" cm="1">
        <f t="array" ref="C325">_xlfn.XLOOKUP(A325,VALUE('[1]CUENTAS POR COBRAR'!C:C),'[1]CUENTAS POR COBRAR'!H:H)</f>
        <v>LOTERIA NACIONAL DE BENEFICENCIA</v>
      </c>
      <c r="D325" t="str" cm="1">
        <f t="array" ref="D325">_xlfn.XLOOKUP(A325,VALUE('[1]CUENTAS POR COBRAR'!C:C),'[1]CUENTAS POR COBRAR'!D:D)</f>
        <v/>
      </c>
      <c r="E325" s="3" cm="1">
        <f t="array" ref="E325">_xlfn.XLOOKUP(A325,VALUE('[1]CUENTAS POR COBRAR'!C:C),'[1]CUENTAS POR COBRAR'!I:I)</f>
        <v>186.5</v>
      </c>
      <c r="F325" t="s">
        <v>564</v>
      </c>
      <c r="G325" s="2">
        <v>45028</v>
      </c>
    </row>
    <row r="326" spans="1:9" x14ac:dyDescent="0.3">
      <c r="A326">
        <v>1194070</v>
      </c>
      <c r="B326" t="str" cm="1">
        <f t="array" ref="B326">_xlfn.XLOOKUP(A326,VALUE([1]!Tabla_cobros[InvoiceNumber]),[1]!Tabla_cobros[DebtorNumber])</f>
        <v xml:space="preserve"> 60391</v>
      </c>
      <c r="C326" t="str" cm="1">
        <f t="array" ref="C326">_xlfn.XLOOKUP(A326,VALUE('[1]CUENTAS POR COBRAR'!C:C),'[1]CUENTAS POR COBRAR'!H:H)</f>
        <v>MEDUCA ( REGIONAL DE PROV. CENTRALES)</v>
      </c>
      <c r="D326" t="str" cm="1">
        <f t="array" ref="D326">_xlfn.XLOOKUP(A326,VALUE('[1]CUENTAS POR COBRAR'!C:C),'[1]CUENTAS POR COBRAR'!D:D)</f>
        <v/>
      </c>
      <c r="E326" s="3" cm="1">
        <f t="array" ref="E326">_xlfn.XLOOKUP(A326,VALUE('[1]CUENTAS POR COBRAR'!C:C),'[1]CUENTAS POR COBRAR'!I:I)</f>
        <v>96.05</v>
      </c>
      <c r="F326" t="s">
        <v>573</v>
      </c>
      <c r="G326" s="2">
        <v>45034</v>
      </c>
    </row>
    <row r="327" spans="1:9" x14ac:dyDescent="0.3">
      <c r="A327">
        <v>1192412</v>
      </c>
      <c r="B327" t="str" cm="1">
        <f t="array" ref="B327">_xlfn.XLOOKUP(A327,VALUE([1]!Tabla_cobros[InvoiceNumber]),[1]!Tabla_cobros[DebtorNumber])</f>
        <v xml:space="preserve"> 20050</v>
      </c>
      <c r="C327" t="str" cm="1">
        <f t="array" ref="C327">_xlfn.XLOOKUP(A327,VALUE('[1]CUENTAS POR COBRAR'!C:C),'[1]CUENTAS POR COBRAR'!H:H)</f>
        <v>POLIC. HUGO SPADAFORA</v>
      </c>
      <c r="D327" t="str" cm="1">
        <f t="array" ref="D327">_xlfn.XLOOKUP(A327,VALUE('[1]CUENTAS POR COBRAR'!C:C),'[1]CUENTAS POR COBRAR'!D:D)</f>
        <v/>
      </c>
      <c r="E327" s="3" cm="1">
        <f t="array" ref="E327">_xlfn.XLOOKUP(A327,VALUE('[1]CUENTAS POR COBRAR'!C:C),'[1]CUENTAS POR COBRAR'!I:I)</f>
        <v>236.8</v>
      </c>
      <c r="F327" t="s">
        <v>564</v>
      </c>
      <c r="G327" s="2" t="s">
        <v>566</v>
      </c>
    </row>
    <row r="328" spans="1:9" x14ac:dyDescent="0.3">
      <c r="A328">
        <v>1192403</v>
      </c>
      <c r="B328" t="str" cm="1">
        <f t="array" ref="B328">_xlfn.XLOOKUP(A328,VALUE([1]!Tabla_cobros[InvoiceNumber]),[1]!Tabla_cobros[DebtorNumber])</f>
        <v xml:space="preserve"> 43015</v>
      </c>
      <c r="C328" t="str" cm="1">
        <f t="array" ref="C328">_xlfn.XLOOKUP(A328,VALUE('[1]CUENTAS POR COBRAR'!C:C),'[1]CUENTAS POR COBRAR'!H:H)</f>
        <v>MEDUCA (REGIONAL DE CHIRIQUI)</v>
      </c>
      <c r="D328" t="str" cm="1">
        <f t="array" ref="D328">_xlfn.XLOOKUP(A328,VALUE('[1]CUENTAS POR COBRAR'!C:C),'[1]CUENTAS POR COBRAR'!D:D)</f>
        <v/>
      </c>
      <c r="E328" s="3" cm="1">
        <f t="array" ref="E328">_xlfn.XLOOKUP(A328,VALUE('[1]CUENTAS POR COBRAR'!C:C),'[1]CUENTAS POR COBRAR'!I:I)</f>
        <v>351.5</v>
      </c>
      <c r="F328" t="s">
        <v>564</v>
      </c>
      <c r="G328" s="2">
        <v>45027</v>
      </c>
    </row>
    <row r="329" spans="1:9" x14ac:dyDescent="0.3">
      <c r="A329">
        <v>1178112</v>
      </c>
      <c r="B329" t="str" cm="1">
        <f t="array" ref="B329">_xlfn.XLOOKUP(A329,VALUE([1]!Tabla_cobros[InvoiceNumber]),[1]!Tabla_cobros[DebtorNumber])</f>
        <v xml:space="preserve"> 10607</v>
      </c>
      <c r="C329" t="str" cm="1">
        <f t="array" ref="C329">_xlfn.XLOOKUP(A329,VALUE('[1]CUENTAS POR COBRAR'!C:C),'[1]CUENTAS POR COBRAR'!H:H)</f>
        <v>CAJA DE SEGURO SOCIAL</v>
      </c>
      <c r="D329" t="str" cm="1">
        <f t="array" ref="D329">_xlfn.XLOOKUP(A329,VALUE('[1]CUENTAS POR COBRAR'!C:C),'[1]CUENTAS POR COBRAR'!D:D)</f>
        <v>1FHS610001181-00037986</v>
      </c>
      <c r="E329" s="3" cm="1">
        <f t="array" ref="E329">_xlfn.XLOOKUP(A329,VALUE('[1]CUENTAS POR COBRAR'!C:C),'[1]CUENTAS POR COBRAR'!I:I)</f>
        <v>89.96</v>
      </c>
      <c r="F329" t="s">
        <v>564</v>
      </c>
      <c r="G329" s="2" t="s">
        <v>566</v>
      </c>
    </row>
    <row r="330" spans="1:9" x14ac:dyDescent="0.3">
      <c r="A330">
        <v>1196338</v>
      </c>
      <c r="B330" t="str" cm="1">
        <f t="array" ref="B330">_xlfn.XLOOKUP(A330,VALUE([1]!Tabla_cobros[InvoiceNumber]),[1]!Tabla_cobros[DebtorNumber])</f>
        <v xml:space="preserve"> 14026</v>
      </c>
      <c r="C330" t="str" cm="1">
        <f t="array" ref="C330">_xlfn.XLOOKUP(A330,VALUE('[1]CUENTAS POR COBRAR'!C:C),'[1]CUENTAS POR COBRAR'!H:H)</f>
        <v>C.S.S. POLIC. GENEROSO GUARDIA</v>
      </c>
      <c r="D330" t="str" cm="1">
        <f t="array" ref="D330">_xlfn.XLOOKUP(A330,VALUE('[1]CUENTAS POR COBRAR'!C:C),'[1]CUENTAS POR COBRAR'!D:D)</f>
        <v/>
      </c>
      <c r="E330" s="3" cm="1">
        <f t="array" ref="E330">_xlfn.XLOOKUP(A330,VALUE('[1]CUENTAS POR COBRAR'!C:C),'[1]CUENTAS POR COBRAR'!I:I)</f>
        <v>152.26</v>
      </c>
      <c r="F330" t="s">
        <v>564</v>
      </c>
      <c r="G330" s="2">
        <v>45078</v>
      </c>
    </row>
    <row r="331" spans="1:9" x14ac:dyDescent="0.3">
      <c r="A331">
        <v>1196545</v>
      </c>
      <c r="B331" t="str" cm="1">
        <f t="array" ref="B331">_xlfn.XLOOKUP(A331,VALUE([1]!Tabla_cobros[InvoiceNumber]),[1]!Tabla_cobros[DebtorNumber])</f>
        <v xml:space="preserve"> 14811</v>
      </c>
      <c r="C331" t="str" cm="1">
        <f t="array" ref="C331">_xlfn.XLOOKUP(A331,VALUE('[1]CUENTAS POR COBRAR'!C:C),'[1]CUENTAS POR COBRAR'!H:H)</f>
        <v>INSTITUTO DE INV.AGROPECUARIAS(I.I.A)</v>
      </c>
      <c r="D331" t="str" cm="1">
        <f t="array" ref="D331">_xlfn.XLOOKUP(A331,VALUE('[1]CUENTAS POR COBRAR'!C:C),'[1]CUENTAS POR COBRAR'!D:D)</f>
        <v/>
      </c>
      <c r="E331" s="3" cm="1">
        <f t="array" ref="E331">_xlfn.XLOOKUP(A331,VALUE('[1]CUENTAS POR COBRAR'!C:C),'[1]CUENTAS POR COBRAR'!I:I)</f>
        <v>12.09</v>
      </c>
      <c r="F331" t="s">
        <v>564</v>
      </c>
      <c r="G331" s="2">
        <v>45148</v>
      </c>
    </row>
    <row r="332" spans="1:9" x14ac:dyDescent="0.3">
      <c r="A332">
        <v>1196592</v>
      </c>
      <c r="B332" t="str" cm="1">
        <f t="array" ref="B332">_xlfn.XLOOKUP(A332,VALUE([1]!Tabla_cobros[InvoiceNumber]),[1]!Tabla_cobros[DebtorNumber])</f>
        <v xml:space="preserve"> 10607</v>
      </c>
      <c r="C332" t="str" cm="1">
        <f t="array" ref="C332">_xlfn.XLOOKUP(A332,VALUE('[1]CUENTAS POR COBRAR'!C:C),'[1]CUENTAS POR COBRAR'!H:H)</f>
        <v>CAJA DE SEGURO SOCIAL</v>
      </c>
      <c r="D332" t="str" cm="1">
        <f t="array" ref="D332">_xlfn.XLOOKUP(A332,VALUE('[1]CUENTAS POR COBRAR'!C:C),'[1]CUENTAS POR COBRAR'!D:D)</f>
        <v/>
      </c>
      <c r="E332" s="3" cm="1">
        <f t="array" ref="E332">_xlfn.XLOOKUP(A332,VALUE('[1]CUENTAS POR COBRAR'!C:C),'[1]CUENTAS POR COBRAR'!I:I)</f>
        <v>151.63999999999999</v>
      </c>
      <c r="F332" t="s">
        <v>573</v>
      </c>
      <c r="G332" s="2" t="s">
        <v>566</v>
      </c>
    </row>
    <row r="333" spans="1:9" x14ac:dyDescent="0.3">
      <c r="A333">
        <v>1196573</v>
      </c>
      <c r="B333" t="str" cm="1">
        <f t="array" ref="B333">_xlfn.XLOOKUP(A333,VALUE([1]!Tabla_cobros[InvoiceNumber]),[1]!Tabla_cobros[DebtorNumber])</f>
        <v xml:space="preserve"> 16177</v>
      </c>
      <c r="C333" t="str" cm="1">
        <f t="array" ref="C333">_xlfn.XLOOKUP(A333,VALUE('[1]CUENTAS POR COBRAR'!C:C),'[1]CUENTAS POR COBRAR'!H:H)</f>
        <v>MEDUCA (REGION DE PANAMA)</v>
      </c>
      <c r="D333" t="str" cm="1">
        <f t="array" ref="D333">_xlfn.XLOOKUP(A333,VALUE('[1]CUENTAS POR COBRAR'!C:C),'[1]CUENTAS POR COBRAR'!D:D)</f>
        <v/>
      </c>
      <c r="E333" s="3" cm="1">
        <f t="array" ref="E333">_xlfn.XLOOKUP(A333,VALUE('[1]CUENTAS POR COBRAR'!C:C),'[1]CUENTAS POR COBRAR'!I:I)</f>
        <v>402.15</v>
      </c>
      <c r="F333" t="s">
        <v>573</v>
      </c>
      <c r="G333" s="2" t="s">
        <v>566</v>
      </c>
    </row>
    <row r="334" spans="1:9" x14ac:dyDescent="0.3">
      <c r="A334">
        <v>1196815</v>
      </c>
      <c r="B334" t="str" cm="1">
        <f t="array" ref="B334">_xlfn.XLOOKUP(A334,VALUE([1]!Tabla_cobros[InvoiceNumber]),[1]!Tabla_cobros[DebtorNumber])</f>
        <v xml:space="preserve"> 13154</v>
      </c>
      <c r="C334" t="str" cm="1">
        <f t="array" ref="C334">_xlfn.XLOOKUP(A334,VALUE('[1]CUENTAS POR COBRAR'!C:C),'[1]CUENTAS POR COBRAR'!H:H)</f>
        <v>MINISTERIO DE SEGURIDAD PUBLICA</v>
      </c>
      <c r="D334" cm="1">
        <f t="array" ref="D334">_xlfn.XLOOKUP(A334,VALUE('[1]CUENTAS POR COBRAR'!C:C),'[1]CUENTAS POR COBRAR'!D:D)</f>
        <v>0</v>
      </c>
      <c r="E334" s="3" cm="1">
        <f t="array" ref="E334">_xlfn.XLOOKUP(A334,VALUE('[1]CUENTAS POR COBRAR'!C:C),'[1]CUENTAS POR COBRAR'!I:I)</f>
        <v>20.059999999999999</v>
      </c>
      <c r="F334" t="s">
        <v>573</v>
      </c>
      <c r="G334" s="2" t="s">
        <v>566</v>
      </c>
    </row>
    <row r="335" spans="1:9" x14ac:dyDescent="0.3">
      <c r="A335">
        <v>1196339</v>
      </c>
      <c r="B335" t="str" cm="1">
        <f t="array" ref="B335">_xlfn.XLOOKUP(A335,VALUE([1]!Tabla_cobros[InvoiceNumber]),[1]!Tabla_cobros[DebtorNumber])</f>
        <v xml:space="preserve"> 16153</v>
      </c>
      <c r="C335" t="str" cm="1">
        <f t="array" ref="C335">_xlfn.XLOOKUP(A335,VALUE('[1]CUENTAS POR COBRAR'!C:C),'[1]CUENTAS POR COBRAR'!H:H)</f>
        <v>TRIBUNAL ADMINISTRATIVO DE CONTRATACIONES PUBLICAS</v>
      </c>
      <c r="D335" t="str" cm="1">
        <f t="array" ref="D335">_xlfn.XLOOKUP(A335,VALUE('[1]CUENTAS POR COBRAR'!C:C),'[1]CUENTAS POR COBRAR'!D:D)</f>
        <v/>
      </c>
      <c r="E335" s="3" cm="1">
        <f t="array" ref="E335">_xlfn.XLOOKUP(A335,VALUE('[1]CUENTAS POR COBRAR'!C:C),'[1]CUENTAS POR COBRAR'!I:I)</f>
        <v>51.17</v>
      </c>
      <c r="F335" t="s">
        <v>564</v>
      </c>
      <c r="G335" s="2">
        <v>45146</v>
      </c>
      <c r="I335" t="s">
        <v>602</v>
      </c>
    </row>
    <row r="336" spans="1:9" x14ac:dyDescent="0.3">
      <c r="A336">
        <v>1196342</v>
      </c>
      <c r="B336" t="str" cm="1">
        <f t="array" ref="B336">_xlfn.XLOOKUP(A336,VALUE([1]!Tabla_cobros[InvoiceNumber]),[1]!Tabla_cobros[DebtorNumber])</f>
        <v xml:space="preserve"> 13141</v>
      </c>
      <c r="C336" t="str" cm="1">
        <f t="array" ref="C336">_xlfn.XLOOKUP(A336,VALUE('[1]CUENTAS POR COBRAR'!C:C),'[1]CUENTAS POR COBRAR'!H:H)</f>
        <v>MINISTERIO DE SALUD</v>
      </c>
      <c r="D336" t="str" cm="1">
        <f t="array" ref="D336">_xlfn.XLOOKUP(A336,VALUE('[1]CUENTAS POR COBRAR'!C:C),'[1]CUENTAS POR COBRAR'!D:D)</f>
        <v/>
      </c>
      <c r="E336" s="3" cm="1">
        <f t="array" ref="E336">_xlfn.XLOOKUP(A336,VALUE('[1]CUENTAS POR COBRAR'!C:C),'[1]CUENTAS POR COBRAR'!I:I)</f>
        <v>101.35</v>
      </c>
      <c r="F336" t="s">
        <v>573</v>
      </c>
      <c r="G336" s="2" t="s">
        <v>566</v>
      </c>
    </row>
    <row r="337" spans="1:7" x14ac:dyDescent="0.3">
      <c r="A337">
        <v>1196345</v>
      </c>
      <c r="B337" t="str" cm="1">
        <f t="array" ref="B337">_xlfn.XLOOKUP(A337,VALUE([1]!Tabla_cobros[InvoiceNumber]),[1]!Tabla_cobros[DebtorNumber])</f>
        <v xml:space="preserve"> 10450</v>
      </c>
      <c r="C337" t="str" cm="1">
        <f t="array" ref="C337">_xlfn.XLOOKUP(A337,VALUE('[1]CUENTAS POR COBRAR'!C:C),'[1]CUENTAS POR COBRAR'!H:H)</f>
        <v>BANCO DE DESARROLLO AGROPECUARIO</v>
      </c>
      <c r="D337" t="str" cm="1">
        <f t="array" ref="D337">_xlfn.XLOOKUP(A337,VALUE('[1]CUENTAS POR COBRAR'!C:C),'[1]CUENTAS POR COBRAR'!D:D)</f>
        <v/>
      </c>
      <c r="E337" s="3" cm="1">
        <f t="array" ref="E337">_xlfn.XLOOKUP(A337,VALUE('[1]CUENTAS POR COBRAR'!C:C),'[1]CUENTAS POR COBRAR'!I:I)</f>
        <v>6.59</v>
      </c>
      <c r="F337" t="s">
        <v>564</v>
      </c>
      <c r="G337" s="2">
        <v>45146</v>
      </c>
    </row>
    <row r="338" spans="1:7" x14ac:dyDescent="0.3">
      <c r="A338">
        <v>1195911</v>
      </c>
      <c r="B338" t="str" cm="1">
        <f t="array" ref="B338">_xlfn.XLOOKUP(A338,VALUE([1]!Tabla_cobros[InvoiceNumber]),[1]!Tabla_cobros[DebtorNumber])</f>
        <v xml:space="preserve"> 13540</v>
      </c>
      <c r="C338" t="str" cm="1">
        <f t="array" ref="C338">_xlfn.XLOOKUP(A338,VALUE('[1]CUENTAS POR COBRAR'!C:C),'[1]CUENTAS POR COBRAR'!H:H)</f>
        <v>MUNICIPIO DE PANAMA</v>
      </c>
      <c r="D338" t="str" cm="1">
        <f t="array" ref="D338">_xlfn.XLOOKUP(A338,VALUE('[1]CUENTAS POR COBRAR'!C:C),'[1]CUENTAS POR COBRAR'!D:D)</f>
        <v/>
      </c>
      <c r="E338" s="3" cm="1">
        <f t="array" ref="E338">_xlfn.XLOOKUP(A338,VALUE('[1]CUENTAS POR COBRAR'!C:C),'[1]CUENTAS POR COBRAR'!I:I)</f>
        <v>7.25</v>
      </c>
      <c r="F338" t="s">
        <v>573</v>
      </c>
      <c r="G338" s="2" t="s">
        <v>566</v>
      </c>
    </row>
    <row r="339" spans="1:7" x14ac:dyDescent="0.3">
      <c r="A339">
        <v>1196353</v>
      </c>
      <c r="B339" t="str" cm="1">
        <f t="array" ref="B339">_xlfn.XLOOKUP(A339,VALUE([1]!Tabla_cobros[InvoiceNumber]),[1]!Tabla_cobros[DebtorNumber])</f>
        <v xml:space="preserve"> 11429</v>
      </c>
      <c r="C339" t="str" cm="1">
        <f t="array" ref="C339">_xlfn.XLOOKUP(A339,VALUE('[1]CUENTAS POR COBRAR'!C:C),'[1]CUENTAS POR COBRAR'!H:H)</f>
        <v>CENTRO DE SALUD AMELIA DENIS DE ICAZA</v>
      </c>
      <c r="D339" t="str" cm="1">
        <f t="array" ref="D339">_xlfn.XLOOKUP(A339,VALUE('[1]CUENTAS POR COBRAR'!C:C),'[1]CUENTAS POR COBRAR'!D:D)</f>
        <v/>
      </c>
      <c r="E339" s="3" cm="1">
        <f t="array" ref="E339">_xlfn.XLOOKUP(A339,VALUE('[1]CUENTAS POR COBRAR'!C:C),'[1]CUENTAS POR COBRAR'!I:I)</f>
        <v>425</v>
      </c>
      <c r="F339" t="s">
        <v>564</v>
      </c>
    </row>
    <row r="340" spans="1:7" x14ac:dyDescent="0.3">
      <c r="A340">
        <v>1189623</v>
      </c>
      <c r="B340" t="str" cm="1">
        <f t="array" ref="B340">_xlfn.XLOOKUP(A340,VALUE([1]!Tabla_cobros[InvoiceNumber]),[1]!Tabla_cobros[DebtorNumber])</f>
        <v xml:space="preserve"> 32132</v>
      </c>
      <c r="C340" t="str" cm="1">
        <f t="array" ref="C340">_xlfn.XLOOKUP(A340,VALUE('[1]CUENTAS POR COBRAR'!C:C),'[1]CUENTAS POR COBRAR'!H:H)</f>
        <v>MUNICIPIO DE SAN CARLOS</v>
      </c>
      <c r="D340" t="str" cm="1">
        <f t="array" ref="D340">_xlfn.XLOOKUP(A340,VALUE('[1]CUENTAS POR COBRAR'!C:C),'[1]CUENTAS POR COBRAR'!D:D)</f>
        <v/>
      </c>
      <c r="E340" s="3" cm="1">
        <f t="array" ref="E340">_xlfn.XLOOKUP(A340,VALUE('[1]CUENTAS POR COBRAR'!C:C),'[1]CUENTAS POR COBRAR'!I:I)</f>
        <v>220.72</v>
      </c>
      <c r="F340" t="s">
        <v>573</v>
      </c>
      <c r="G340" s="2" t="s">
        <v>566</v>
      </c>
    </row>
    <row r="341" spans="1:7" x14ac:dyDescent="0.3">
      <c r="A341">
        <v>1193334</v>
      </c>
      <c r="B341" t="str" cm="1">
        <f t="array" ref="B341">_xlfn.XLOOKUP(A341,VALUE([1]!Tabla_cobros[InvoiceNumber]),[1]!Tabla_cobros[DebtorNumber])</f>
        <v xml:space="preserve"> 10607</v>
      </c>
      <c r="C341" t="str" cm="1">
        <f t="array" ref="C341">_xlfn.XLOOKUP(A341,VALUE('[1]CUENTAS POR COBRAR'!C:C),'[1]CUENTAS POR COBRAR'!H:H)</f>
        <v>CAJA DE SEGURO SOCIAL</v>
      </c>
      <c r="D341" t="str" cm="1">
        <f t="array" ref="D341">_xlfn.XLOOKUP(A341,VALUE('[1]CUENTAS POR COBRAR'!C:C),'[1]CUENTAS POR COBRAR'!D:D)</f>
        <v/>
      </c>
      <c r="E341" s="3" cm="1">
        <f t="array" ref="E341">_xlfn.XLOOKUP(A341,VALUE('[1]CUENTAS POR COBRAR'!C:C),'[1]CUENTAS POR COBRAR'!I:I)</f>
        <v>78.400000000000006</v>
      </c>
      <c r="F341" t="s">
        <v>573</v>
      </c>
      <c r="G341" s="2" t="s">
        <v>566</v>
      </c>
    </row>
    <row r="342" spans="1:7" x14ac:dyDescent="0.3">
      <c r="A342">
        <v>1193839</v>
      </c>
      <c r="B342" t="str" cm="1">
        <f t="array" ref="B342">_xlfn.XLOOKUP(A342,VALUE([1]!Tabla_cobros[InvoiceNumber]),[1]!Tabla_cobros[DebtorNumber])</f>
        <v xml:space="preserve"> 13540</v>
      </c>
      <c r="C342" t="str" cm="1">
        <f t="array" ref="C342">_xlfn.XLOOKUP(A342,VALUE('[1]CUENTAS POR COBRAR'!C:C),'[1]CUENTAS POR COBRAR'!H:H)</f>
        <v>MUNICIPIO DE PANAMA</v>
      </c>
      <c r="D342" t="str" cm="1">
        <f t="array" ref="D342">_xlfn.XLOOKUP(A342,VALUE('[1]CUENTAS POR COBRAR'!C:C),'[1]CUENTAS POR COBRAR'!D:D)</f>
        <v/>
      </c>
      <c r="E342" s="3" cm="1">
        <f t="array" ref="E342">_xlfn.XLOOKUP(A342,VALUE('[1]CUENTAS POR COBRAR'!C:C),'[1]CUENTAS POR COBRAR'!I:I)</f>
        <v>104.86</v>
      </c>
      <c r="F342" t="s">
        <v>564</v>
      </c>
      <c r="G342" s="2" t="s">
        <v>566</v>
      </c>
    </row>
    <row r="343" spans="1:7" x14ac:dyDescent="0.3">
      <c r="A343">
        <v>1184949</v>
      </c>
      <c r="B343" t="str" cm="1">
        <f t="array" ref="B343">_xlfn.XLOOKUP(A343,VALUE([1]!Tabla_cobros[InvoiceNumber]),[1]!Tabla_cobros[DebtorNumber])</f>
        <v xml:space="preserve"> 16526</v>
      </c>
      <c r="C343" t="str" cm="1">
        <f t="array" ref="C343">_xlfn.XLOOKUP(A343,VALUE('[1]CUENTAS POR COBRAR'!C:C),'[1]CUENTAS POR COBRAR'!H:H)</f>
        <v>JUNTA COMUNAL DE DON BOSCO</v>
      </c>
      <c r="D343" t="str" cm="1">
        <f t="array" ref="D343">_xlfn.XLOOKUP(A343,VALUE('[1]CUENTAS POR COBRAR'!C:C),'[1]CUENTAS POR COBRAR'!D:D)</f>
        <v/>
      </c>
      <c r="E343" s="3" cm="1">
        <f t="array" ref="E343">_xlfn.XLOOKUP(A343,VALUE('[1]CUENTAS POR COBRAR'!C:C),'[1]CUENTAS POR COBRAR'!I:I)</f>
        <v>107.86</v>
      </c>
      <c r="F343" t="s">
        <v>564</v>
      </c>
      <c r="G343" s="2" t="s">
        <v>566</v>
      </c>
    </row>
    <row r="344" spans="1:7" x14ac:dyDescent="0.3">
      <c r="A344">
        <v>1194031</v>
      </c>
      <c r="B344" t="str" cm="1">
        <f t="array" ref="B344">_xlfn.XLOOKUP(A344,VALUE([1]!Tabla_cobros[InvoiceNumber]),[1]!Tabla_cobros[DebtorNumber])</f>
        <v xml:space="preserve"> 12008</v>
      </c>
      <c r="C344" t="str" cm="1">
        <f t="array" ref="C344">_xlfn.XLOOKUP(A344,VALUE('[1]CUENTAS POR COBRAR'!C:C),'[1]CUENTAS POR COBRAR'!H:H)</f>
        <v>HOSPITAL IRMA DE LOURDES TZANETATOS</v>
      </c>
      <c r="D344" t="str" cm="1">
        <f t="array" ref="D344">_xlfn.XLOOKUP(A344,VALUE('[1]CUENTAS POR COBRAR'!C:C),'[1]CUENTAS POR COBRAR'!D:D)</f>
        <v/>
      </c>
      <c r="E344" s="3" cm="1">
        <f t="array" ref="E344">_xlfn.XLOOKUP(A344,VALUE('[1]CUENTAS POR COBRAR'!C:C),'[1]CUENTAS POR COBRAR'!I:I)</f>
        <v>70</v>
      </c>
      <c r="F344" t="s">
        <v>573</v>
      </c>
      <c r="G344" s="2" t="s">
        <v>566</v>
      </c>
    </row>
    <row r="345" spans="1:7" x14ac:dyDescent="0.3">
      <c r="A345">
        <v>1194191</v>
      </c>
      <c r="B345" t="str" cm="1">
        <f t="array" ref="B345">_xlfn.XLOOKUP(A345,VALUE([1]!Tabla_cobros[InvoiceNumber]),[1]!Tabla_cobros[DebtorNumber])</f>
        <v xml:space="preserve"> 30912</v>
      </c>
      <c r="C345" t="str" cm="1">
        <f t="array" ref="C345">_xlfn.XLOOKUP(A345,VALUE('[1]CUENTAS POR COBRAR'!C:C),'[1]CUENTAS POR COBRAR'!H:H)</f>
        <v>REGION DE SALUD PMA. OESTE</v>
      </c>
      <c r="D345" t="str" cm="1">
        <f t="array" ref="D345">_xlfn.XLOOKUP(A345,VALUE('[1]CUENTAS POR COBRAR'!C:C),'[1]CUENTAS POR COBRAR'!D:D)</f>
        <v/>
      </c>
      <c r="E345" s="3" cm="1">
        <f t="array" ref="E345">_xlfn.XLOOKUP(A345,VALUE('[1]CUENTAS POR COBRAR'!C:C),'[1]CUENTAS POR COBRAR'!I:I)</f>
        <v>991.83</v>
      </c>
      <c r="F345" t="s">
        <v>573</v>
      </c>
      <c r="G345" s="2" t="s">
        <v>566</v>
      </c>
    </row>
    <row r="346" spans="1:7" x14ac:dyDescent="0.3">
      <c r="A346">
        <v>1193700</v>
      </c>
      <c r="B346" t="str" cm="1">
        <f t="array" ref="B346">_xlfn.XLOOKUP(A346,VALUE([1]!Tabla_cobros[InvoiceNumber]),[1]!Tabla_cobros[DebtorNumber])</f>
        <v xml:space="preserve"> 13540</v>
      </c>
      <c r="C346" t="str" cm="1">
        <f t="array" ref="C346">_xlfn.XLOOKUP(A346,VALUE('[1]CUENTAS POR COBRAR'!C:C),'[1]CUENTAS POR COBRAR'!H:H)</f>
        <v>MUNICIPIO DE PANAMA</v>
      </c>
      <c r="D346" t="str" cm="1">
        <f t="array" ref="D346">_xlfn.XLOOKUP(A346,VALUE('[1]CUENTAS POR COBRAR'!C:C),'[1]CUENTAS POR COBRAR'!D:D)</f>
        <v/>
      </c>
      <c r="E346" s="3" cm="1">
        <f t="array" ref="E346">_xlfn.XLOOKUP(A346,VALUE('[1]CUENTAS POR COBRAR'!C:C),'[1]CUENTAS POR COBRAR'!I:I)</f>
        <v>8.82</v>
      </c>
      <c r="F346" t="s">
        <v>564</v>
      </c>
      <c r="G346" s="2" t="s">
        <v>566</v>
      </c>
    </row>
    <row r="347" spans="1:7" x14ac:dyDescent="0.3">
      <c r="A347">
        <v>1194176</v>
      </c>
      <c r="B347" t="str" cm="1">
        <f t="array" ref="B347">_xlfn.XLOOKUP(A347,VALUE([1]!Tabla_cobros[InvoiceNumber]),[1]!Tabla_cobros[DebtorNumber])</f>
        <v xml:space="preserve"> 13540</v>
      </c>
      <c r="C347" t="str" cm="1">
        <f t="array" ref="C347">_xlfn.XLOOKUP(A347,VALUE('[1]CUENTAS POR COBRAR'!C:C),'[1]CUENTAS POR COBRAR'!H:H)</f>
        <v>MUNICIPIO DE PANAMA</v>
      </c>
      <c r="D347" t="str" cm="1">
        <f t="array" ref="D347">_xlfn.XLOOKUP(A347,VALUE('[1]CUENTAS POR COBRAR'!C:C),'[1]CUENTAS POR COBRAR'!D:D)</f>
        <v/>
      </c>
      <c r="E347" s="3" cm="1">
        <f t="array" ref="E347">_xlfn.XLOOKUP(A347,VALUE('[1]CUENTAS POR COBRAR'!C:C),'[1]CUENTAS POR COBRAR'!I:I)</f>
        <v>15.95</v>
      </c>
      <c r="F347" t="s">
        <v>564</v>
      </c>
      <c r="G347" s="2" t="s">
        <v>566</v>
      </c>
    </row>
    <row r="348" spans="1:7" x14ac:dyDescent="0.3">
      <c r="A348">
        <v>1194029</v>
      </c>
      <c r="B348" t="str" cm="1">
        <f t="array" ref="B348">_xlfn.XLOOKUP(A348,VALUE([1]!Tabla_cobros[InvoiceNumber]),[1]!Tabla_cobros[DebtorNumber])</f>
        <v xml:space="preserve"> 13540</v>
      </c>
      <c r="C348" t="str" cm="1">
        <f t="array" ref="C348">_xlfn.XLOOKUP(A348,VALUE('[1]CUENTAS POR COBRAR'!C:C),'[1]CUENTAS POR COBRAR'!H:H)</f>
        <v>MUNICIPIO DE PANAMA</v>
      </c>
      <c r="D348" t="str" cm="1">
        <f t="array" ref="D348">_xlfn.XLOOKUP(A348,VALUE('[1]CUENTAS POR COBRAR'!C:C),'[1]CUENTAS POR COBRAR'!D:D)</f>
        <v/>
      </c>
      <c r="E348" s="3" cm="1">
        <f t="array" ref="E348">_xlfn.XLOOKUP(A348,VALUE('[1]CUENTAS POR COBRAR'!C:C),'[1]CUENTAS POR COBRAR'!I:I)</f>
        <v>12.95</v>
      </c>
      <c r="F348" t="s">
        <v>564</v>
      </c>
      <c r="G348" s="2" t="s">
        <v>566</v>
      </c>
    </row>
    <row r="349" spans="1:7" x14ac:dyDescent="0.3">
      <c r="A349">
        <v>1193199</v>
      </c>
      <c r="B349" t="str" cm="1">
        <f t="array" ref="B349">_xlfn.XLOOKUP(A349,VALUE([1]!Tabla_cobros[InvoiceNumber]),[1]!Tabla_cobros[DebtorNumber])</f>
        <v xml:space="preserve"> 13540</v>
      </c>
      <c r="C349" t="str" cm="1">
        <f t="array" ref="C349">_xlfn.XLOOKUP(A349,VALUE('[1]CUENTAS POR COBRAR'!C:C),'[1]CUENTAS POR COBRAR'!H:H)</f>
        <v>MUNICIPIO DE PANAMA</v>
      </c>
      <c r="D349" t="str" cm="1">
        <f t="array" ref="D349">_xlfn.XLOOKUP(A349,VALUE('[1]CUENTAS POR COBRAR'!C:C),'[1]CUENTAS POR COBRAR'!D:D)</f>
        <v/>
      </c>
      <c r="E349" s="3" cm="1">
        <f t="array" ref="E349">_xlfn.XLOOKUP(A349,VALUE('[1]CUENTAS POR COBRAR'!C:C),'[1]CUENTAS POR COBRAR'!I:I)</f>
        <v>44.08</v>
      </c>
      <c r="F349" t="s">
        <v>564</v>
      </c>
      <c r="G349" s="2" t="s">
        <v>566</v>
      </c>
    </row>
    <row r="350" spans="1:7" x14ac:dyDescent="0.3">
      <c r="A350">
        <v>1193840</v>
      </c>
      <c r="B350" t="str" cm="1">
        <f t="array" ref="B350">_xlfn.XLOOKUP(A350,VALUE([1]!Tabla_cobros[InvoiceNumber]),[1]!Tabla_cobros[DebtorNumber])</f>
        <v xml:space="preserve"> 13540</v>
      </c>
      <c r="C350" t="str" cm="1">
        <f t="array" ref="C350">_xlfn.XLOOKUP(A350,VALUE('[1]CUENTAS POR COBRAR'!C:C),'[1]CUENTAS POR COBRAR'!H:H)</f>
        <v>MUNICIPIO DE PANAMA</v>
      </c>
      <c r="D350" t="str" cm="1">
        <f t="array" ref="D350">_xlfn.XLOOKUP(A350,VALUE('[1]CUENTAS POR COBRAR'!C:C),'[1]CUENTAS POR COBRAR'!D:D)</f>
        <v/>
      </c>
      <c r="E350" s="3" cm="1">
        <f t="array" ref="E350">_xlfn.XLOOKUP(A350,VALUE('[1]CUENTAS POR COBRAR'!C:C),'[1]CUENTAS POR COBRAR'!I:I)</f>
        <v>24.79</v>
      </c>
      <c r="F350" t="s">
        <v>564</v>
      </c>
      <c r="G350" s="2" t="s">
        <v>566</v>
      </c>
    </row>
    <row r="351" spans="1:7" x14ac:dyDescent="0.3">
      <c r="A351">
        <v>1193272</v>
      </c>
      <c r="B351" t="str" cm="1">
        <f t="array" ref="B351">_xlfn.XLOOKUP(A351,VALUE([1]!Tabla_cobros[InvoiceNumber]),[1]!Tabla_cobros[DebtorNumber])</f>
        <v xml:space="preserve"> 31098</v>
      </c>
      <c r="C351" t="str" cm="1">
        <f t="array" ref="C351">_xlfn.XLOOKUP(A351,VALUE('[1]CUENTAS POR COBRAR'!C:C),'[1]CUENTAS POR COBRAR'!H:H)</f>
        <v>CENTRO VOCACIONAL DE CHAPALA</v>
      </c>
      <c r="D351" cm="1">
        <f t="array" ref="D351">_xlfn.XLOOKUP(A351,VALUE('[1]CUENTAS POR COBRAR'!C:C),'[1]CUENTAS POR COBRAR'!D:D)</f>
        <v>0</v>
      </c>
      <c r="E351" s="3" cm="1">
        <f t="array" ref="E351">_xlfn.XLOOKUP(A351,VALUE('[1]CUENTAS POR COBRAR'!C:C),'[1]CUENTAS POR COBRAR'!I:I)</f>
        <v>6.87</v>
      </c>
      <c r="F351" t="s">
        <v>564</v>
      </c>
    </row>
    <row r="352" spans="1:7" x14ac:dyDescent="0.3">
      <c r="A352">
        <v>1192845</v>
      </c>
      <c r="B352" t="str" cm="1">
        <f t="array" ref="B352">_xlfn.XLOOKUP(A352,VALUE([1]!Tabla_cobros[InvoiceNumber]),[1]!Tabla_cobros[DebtorNumber])</f>
        <v xml:space="preserve"> 16177</v>
      </c>
      <c r="C352" t="str" cm="1">
        <f t="array" ref="C352">_xlfn.XLOOKUP(A352,VALUE('[1]CUENTAS POR COBRAR'!C:C),'[1]CUENTAS POR COBRAR'!H:H)</f>
        <v>MEDUCA (REGION DE PANAMA)</v>
      </c>
      <c r="D352" t="str" cm="1">
        <f t="array" ref="D352">_xlfn.XLOOKUP(A352,VALUE('[1]CUENTAS POR COBRAR'!C:C),'[1]CUENTAS POR COBRAR'!D:D)</f>
        <v/>
      </c>
      <c r="E352" s="3" cm="1">
        <f t="array" ref="E352">_xlfn.XLOOKUP(A352,VALUE('[1]CUENTAS POR COBRAR'!C:C),'[1]CUENTAS POR COBRAR'!I:I)</f>
        <v>95.53</v>
      </c>
      <c r="F352" t="s">
        <v>564</v>
      </c>
      <c r="G352" s="2" t="s">
        <v>566</v>
      </c>
    </row>
    <row r="353" spans="1:9" x14ac:dyDescent="0.3">
      <c r="A353">
        <v>1194091</v>
      </c>
      <c r="B353" t="str" cm="1">
        <f t="array" ref="B353">_xlfn.XLOOKUP(A353,VALUE([1]!Tabla_cobros[InvoiceNumber]),[1]!Tabla_cobros[DebtorNumber])</f>
        <v xml:space="preserve"> 14874</v>
      </c>
      <c r="C353" t="str" cm="1">
        <f t="array" ref="C353">_xlfn.XLOOKUP(A353,VALUE('[1]CUENTAS POR COBRAR'!C:C),'[1]CUENTAS POR COBRAR'!H:H)</f>
        <v>UNIVERSIDAD DE PANAMA</v>
      </c>
      <c r="D353" t="str" cm="1">
        <f t="array" ref="D353">_xlfn.XLOOKUP(A353,VALUE('[1]CUENTAS POR COBRAR'!C:C),'[1]CUENTAS POR COBRAR'!D:D)</f>
        <v/>
      </c>
      <c r="E353" s="3" cm="1">
        <f t="array" ref="E353">_xlfn.XLOOKUP(A353,VALUE('[1]CUENTAS POR COBRAR'!C:C),'[1]CUENTAS POR COBRAR'!I:I)</f>
        <v>28</v>
      </c>
      <c r="F353" t="s">
        <v>564</v>
      </c>
      <c r="G353" s="2">
        <v>45126</v>
      </c>
    </row>
    <row r="354" spans="1:9" x14ac:dyDescent="0.3">
      <c r="A354">
        <v>1196748</v>
      </c>
      <c r="B354" t="str" cm="1">
        <f t="array" ref="B354">_xlfn.XLOOKUP(A354,VALUE([1]!Tabla_cobros[InvoiceNumber]),[1]!Tabla_cobros[DebtorNumber])</f>
        <v xml:space="preserve"> 30762</v>
      </c>
      <c r="C354" t="str" cm="1">
        <f t="array" ref="C354">_xlfn.XLOOKUP(A354,VALUE('[1]CUENTAS POR COBRAR'!C:C),'[1]CUENTAS POR COBRAR'!H:H)</f>
        <v>POLIC. SANTIAGO BARRAZA (CHORRERA)</v>
      </c>
      <c r="D354" t="str" cm="1">
        <f t="array" ref="D354">_xlfn.XLOOKUP(A354,VALUE('[1]CUENTAS POR COBRAR'!C:C),'[1]CUENTAS POR COBRAR'!D:D)</f>
        <v/>
      </c>
      <c r="E354" s="3" cm="1">
        <f t="array" ref="E354">_xlfn.XLOOKUP(A354,VALUE('[1]CUENTAS POR COBRAR'!C:C),'[1]CUENTAS POR COBRAR'!I:I)</f>
        <v>1575</v>
      </c>
      <c r="F354" t="s">
        <v>573</v>
      </c>
      <c r="G354" s="2" t="s">
        <v>566</v>
      </c>
    </row>
    <row r="355" spans="1:9" x14ac:dyDescent="0.3">
      <c r="A355">
        <v>1195908</v>
      </c>
      <c r="B355" t="str" cm="1">
        <f t="array" ref="B355">_xlfn.XLOOKUP(A355,VALUE([1]!Tabla_cobros[InvoiceNumber]),[1]!Tabla_cobros[DebtorNumber])</f>
        <v xml:space="preserve"> 14859</v>
      </c>
      <c r="C355" t="str" cm="1">
        <f t="array" ref="C355">_xlfn.XLOOKUP(A355,VALUE('[1]CUENTAS POR COBRAR'!C:C),'[1]CUENTAS POR COBRAR'!H:H)</f>
        <v>UNIVERSIDAD TECNOLOGICA DE PMA</v>
      </c>
      <c r="D355" cm="1">
        <f t="array" ref="D355">_xlfn.XLOOKUP(A355,VALUE('[1]CUENTAS POR COBRAR'!C:C),'[1]CUENTAS POR COBRAR'!D:D)</f>
        <v>0</v>
      </c>
      <c r="E355" s="3" cm="1">
        <f t="array" ref="E355">_xlfn.XLOOKUP(A355,VALUE('[1]CUENTAS POR COBRAR'!C:C),'[1]CUENTAS POR COBRAR'!I:I)</f>
        <v>4.58</v>
      </c>
      <c r="F355" t="s">
        <v>564</v>
      </c>
      <c r="G355" s="2">
        <v>45076</v>
      </c>
    </row>
    <row r="356" spans="1:9" x14ac:dyDescent="0.3">
      <c r="A356">
        <v>1195899</v>
      </c>
      <c r="B356" t="str" cm="1">
        <f t="array" ref="B356">_xlfn.XLOOKUP(A356,VALUE([1]!Tabla_cobros[InvoiceNumber]),[1]!Tabla_cobros[DebtorNumber])</f>
        <v xml:space="preserve"> 16267</v>
      </c>
      <c r="C356" t="str" cm="1">
        <f t="array" ref="C356">_xlfn.XLOOKUP(A356,VALUE('[1]CUENTAS POR COBRAR'!C:C),'[1]CUENTAS POR COBRAR'!H:H)</f>
        <v>AUTORIDAD NACIONAL DE DESCENTRALIZACION</v>
      </c>
      <c r="D356" cm="1">
        <f t="array" ref="D356">_xlfn.XLOOKUP(A356,VALUE('[1]CUENTAS POR COBRAR'!C:C),'[1]CUENTAS POR COBRAR'!D:D)</f>
        <v>0</v>
      </c>
      <c r="E356" s="3" cm="1">
        <f t="array" ref="E356">_xlfn.XLOOKUP(A356,VALUE('[1]CUENTAS POR COBRAR'!C:C),'[1]CUENTAS POR COBRAR'!I:I)</f>
        <v>0.95</v>
      </c>
      <c r="F356" t="s">
        <v>573</v>
      </c>
      <c r="G356" s="2" t="s">
        <v>566</v>
      </c>
    </row>
    <row r="357" spans="1:9" x14ac:dyDescent="0.3">
      <c r="A357">
        <v>1195200</v>
      </c>
      <c r="B357" t="str" cm="1">
        <f t="array" ref="B357">_xlfn.XLOOKUP(A357,VALUE([1]!Tabla_cobros[InvoiceNumber]),[1]!Tabla_cobros[DebtorNumber])</f>
        <v xml:space="preserve"> 13038</v>
      </c>
      <c r="C357" t="str" cm="1">
        <f t="array" ref="C357">_xlfn.XLOOKUP(A357,VALUE('[1]CUENTAS POR COBRAR'!C:C),'[1]CUENTAS POR COBRAR'!H:H)</f>
        <v>MINISTERIO DE LA PRESIDENCIA</v>
      </c>
      <c r="D357" cm="1">
        <f t="array" ref="D357">_xlfn.XLOOKUP(A357,VALUE('[1]CUENTAS POR COBRAR'!C:C),'[1]CUENTAS POR COBRAR'!D:D)</f>
        <v>0</v>
      </c>
      <c r="E357" s="3" cm="1">
        <f t="array" ref="E357">_xlfn.XLOOKUP(A357,VALUE('[1]CUENTAS POR COBRAR'!C:C),'[1]CUENTAS POR COBRAR'!I:I)</f>
        <v>6.54</v>
      </c>
      <c r="F357" t="s">
        <v>573</v>
      </c>
      <c r="G357" s="2" t="s">
        <v>566</v>
      </c>
    </row>
    <row r="358" spans="1:9" x14ac:dyDescent="0.3">
      <c r="A358">
        <v>1196260</v>
      </c>
      <c r="B358" t="str" cm="1">
        <f t="array" ref="B358">_xlfn.XLOOKUP(A358,VALUE([1]!Tabla_cobros[InvoiceNumber]),[1]!Tabla_cobros[DebtorNumber])</f>
        <v xml:space="preserve"> 12008</v>
      </c>
      <c r="C358" t="str" cm="1">
        <f t="array" ref="C358">_xlfn.XLOOKUP(A358,VALUE('[1]CUENTAS POR COBRAR'!C:C),'[1]CUENTAS POR COBRAR'!H:H)</f>
        <v>HOSPITAL IRMA DE LOURDES TZANETATOS</v>
      </c>
      <c r="D358" t="str" cm="1">
        <f t="array" ref="D358">_xlfn.XLOOKUP(A358,VALUE('[1]CUENTAS POR COBRAR'!C:C),'[1]CUENTAS POR COBRAR'!D:D)</f>
        <v/>
      </c>
      <c r="E358" s="3" cm="1">
        <f t="array" ref="E358">_xlfn.XLOOKUP(A358,VALUE('[1]CUENTAS POR COBRAR'!C:C),'[1]CUENTAS POR COBRAR'!I:I)</f>
        <v>1400</v>
      </c>
      <c r="F358" t="s">
        <v>564</v>
      </c>
      <c r="G358" s="2" t="s">
        <v>566</v>
      </c>
    </row>
    <row r="359" spans="1:9" x14ac:dyDescent="0.3">
      <c r="A359">
        <v>1195915</v>
      </c>
      <c r="B359" t="str" cm="1">
        <f t="array" ref="B359">_xlfn.XLOOKUP(A359,VALUE([1]!Tabla_cobros[InvoiceNumber]),[1]!Tabla_cobros[DebtorNumber])</f>
        <v xml:space="preserve"> 14077</v>
      </c>
      <c r="C359" t="str" cm="1">
        <f t="array" ref="C359">_xlfn.XLOOKUP(A359,VALUE('[1]CUENTAS POR COBRAR'!C:C),'[1]CUENTAS POR COBRAR'!H:H)</f>
        <v>REGION SALUD DARIEN</v>
      </c>
      <c r="D359" cm="1">
        <f t="array" ref="D359">_xlfn.XLOOKUP(A359,VALUE('[1]CUENTAS POR COBRAR'!C:C),'[1]CUENTAS POR COBRAR'!D:D)</f>
        <v>0</v>
      </c>
      <c r="E359" s="3" cm="1">
        <f t="array" ref="E359">_xlfn.XLOOKUP(A359,VALUE('[1]CUENTAS POR COBRAR'!C:C),'[1]CUENTAS POR COBRAR'!I:I)</f>
        <v>47.94</v>
      </c>
      <c r="F359" t="s">
        <v>564</v>
      </c>
      <c r="G359" s="2">
        <v>45076</v>
      </c>
    </row>
    <row r="360" spans="1:9" x14ac:dyDescent="0.3">
      <c r="A360">
        <v>1195422</v>
      </c>
      <c r="B360" t="str" cm="1">
        <f t="array" ref="B360">_xlfn.XLOOKUP(A360,VALUE([1]!Tabla_cobros[InvoiceNumber]),[1]!Tabla_cobros[DebtorNumber])</f>
        <v xml:space="preserve"> 10607</v>
      </c>
      <c r="C360" t="str" cm="1">
        <f t="array" ref="C360">_xlfn.XLOOKUP(A360,VALUE('[1]CUENTAS POR COBRAR'!C:C),'[1]CUENTAS POR COBRAR'!H:H)</f>
        <v>CAJA DE SEGURO SOCIAL</v>
      </c>
      <c r="D360" t="str" cm="1">
        <f t="array" ref="D360">_xlfn.XLOOKUP(A360,VALUE('[1]CUENTAS POR COBRAR'!C:C),'[1]CUENTAS POR COBRAR'!D:D)</f>
        <v/>
      </c>
      <c r="E360" s="3" cm="1">
        <f t="array" ref="E360">_xlfn.XLOOKUP(A360,VALUE('[1]CUENTAS POR COBRAR'!C:C),'[1]CUENTAS POR COBRAR'!I:I)</f>
        <v>142.08000000000001</v>
      </c>
      <c r="F360" t="s">
        <v>573</v>
      </c>
      <c r="G360" s="2" t="s">
        <v>566</v>
      </c>
    </row>
    <row r="361" spans="1:9" x14ac:dyDescent="0.3">
      <c r="A361">
        <v>1195084</v>
      </c>
      <c r="B361" t="str" cm="1">
        <f t="array" ref="B361">_xlfn.XLOOKUP(A361,VALUE([1]!Tabla_cobros[InvoiceNumber]),[1]!Tabla_cobros[DebtorNumber])</f>
        <v xml:space="preserve"> 13540</v>
      </c>
      <c r="C361" t="str" cm="1">
        <f t="array" ref="C361">_xlfn.XLOOKUP(A361,VALUE('[1]CUENTAS POR COBRAR'!C:C),'[1]CUENTAS POR COBRAR'!H:H)</f>
        <v>MUNICIPIO DE PANAMA</v>
      </c>
      <c r="D361" t="str" cm="1">
        <f t="array" ref="D361">_xlfn.XLOOKUP(A361,VALUE('[1]CUENTAS POR COBRAR'!C:C),'[1]CUENTAS POR COBRAR'!D:D)</f>
        <v/>
      </c>
      <c r="E361" s="3" cm="1">
        <f t="array" ref="E361">_xlfn.XLOOKUP(A361,VALUE('[1]CUENTAS POR COBRAR'!C:C),'[1]CUENTAS POR COBRAR'!I:I)</f>
        <v>73.06</v>
      </c>
      <c r="F361" t="s">
        <v>573</v>
      </c>
      <c r="G361" s="2" t="s">
        <v>566</v>
      </c>
    </row>
    <row r="362" spans="1:9" x14ac:dyDescent="0.3">
      <c r="A362">
        <v>1195147</v>
      </c>
      <c r="B362" t="str" cm="1">
        <f t="array" ref="B362">_xlfn.XLOOKUP(A362,VALUE([1]!Tabla_cobros[InvoiceNumber]),[1]!Tabla_cobros[DebtorNumber])</f>
        <v xml:space="preserve"> 12323</v>
      </c>
      <c r="C362" t="str" cm="1">
        <f t="array" ref="C362">_xlfn.XLOOKUP(A362,VALUE('[1]CUENTAS POR COBRAR'!C:C),'[1]CUENTAS POR COBRAR'!H:H)</f>
        <v>AUTORIDAD DE TURISMO DE PANAMA</v>
      </c>
      <c r="D362" cm="1">
        <f t="array" ref="D362">_xlfn.XLOOKUP(A362,VALUE('[1]CUENTAS POR COBRAR'!C:C),'[1]CUENTAS POR COBRAR'!D:D)</f>
        <v>0</v>
      </c>
      <c r="E362" s="3" cm="1">
        <f t="array" ref="E362">_xlfn.XLOOKUP(A362,VALUE('[1]CUENTAS POR COBRAR'!C:C),'[1]CUENTAS POR COBRAR'!I:I)</f>
        <v>2.5</v>
      </c>
      <c r="F362" t="s">
        <v>573</v>
      </c>
      <c r="G362" s="2" t="s">
        <v>566</v>
      </c>
    </row>
    <row r="363" spans="1:9" x14ac:dyDescent="0.3">
      <c r="A363">
        <v>1195056</v>
      </c>
      <c r="B363" t="str" cm="1">
        <f t="array" ref="B363">_xlfn.XLOOKUP(A363,VALUE([1]!Tabla_cobros[InvoiceNumber]),[1]!Tabla_cobros[DebtorNumber])</f>
        <v xml:space="preserve"> 16177</v>
      </c>
      <c r="C363" t="str" cm="1">
        <f t="array" ref="C363">_xlfn.XLOOKUP(A363,VALUE('[1]CUENTAS POR COBRAR'!C:C),'[1]CUENTAS POR COBRAR'!H:H)</f>
        <v>MEDUCA (REGION DE PANAMA)</v>
      </c>
      <c r="D363" t="str" cm="1">
        <f t="array" ref="D363">_xlfn.XLOOKUP(A363,VALUE('[1]CUENTAS POR COBRAR'!C:C),'[1]CUENTAS POR COBRAR'!D:D)</f>
        <v/>
      </c>
      <c r="E363" s="3" cm="1">
        <f t="array" ref="E363">_xlfn.XLOOKUP(A363,VALUE('[1]CUENTAS POR COBRAR'!C:C),'[1]CUENTAS POR COBRAR'!I:I)</f>
        <v>38.950000000000003</v>
      </c>
      <c r="F363" t="s">
        <v>564</v>
      </c>
      <c r="I363" t="s">
        <v>603</v>
      </c>
    </row>
    <row r="364" spans="1:9" x14ac:dyDescent="0.3">
      <c r="A364">
        <v>1195898</v>
      </c>
      <c r="B364" t="str" cm="1">
        <f t="array" ref="B364">_xlfn.XLOOKUP(A364,VALUE([1]!Tabla_cobros[InvoiceNumber]),[1]!Tabla_cobros[DebtorNumber])</f>
        <v xml:space="preserve"> 16198</v>
      </c>
      <c r="C364" t="str" cm="1">
        <f t="array" ref="C364">_xlfn.XLOOKUP(A364,VALUE('[1]CUENTAS POR COBRAR'!C:C),'[1]CUENTAS POR COBRAR'!H:H)</f>
        <v>SUPERINTENDECIA DE SUJETOS NO FINANCIEROS</v>
      </c>
      <c r="D364" t="str" cm="1">
        <f t="array" ref="D364">_xlfn.XLOOKUP(A364,VALUE('[1]CUENTAS POR COBRAR'!C:C),'[1]CUENTAS POR COBRAR'!D:D)</f>
        <v/>
      </c>
      <c r="E364" s="3" cm="1">
        <f t="array" ref="E364">_xlfn.XLOOKUP(A364,VALUE('[1]CUENTAS POR COBRAR'!C:C),'[1]CUENTAS POR COBRAR'!I:I)</f>
        <v>101.12</v>
      </c>
      <c r="F364" t="s">
        <v>573</v>
      </c>
      <c r="G364" s="2" t="s">
        <v>566</v>
      </c>
      <c r="I364" t="s">
        <v>603</v>
      </c>
    </row>
    <row r="365" spans="1:9" x14ac:dyDescent="0.3">
      <c r="A365">
        <v>1195893</v>
      </c>
      <c r="B365" t="str" cm="1">
        <f t="array" ref="B365">_xlfn.XLOOKUP(A365,VALUE([1]!Tabla_cobros[InvoiceNumber]),[1]!Tabla_cobros[DebtorNumber])</f>
        <v xml:space="preserve"> 13038</v>
      </c>
      <c r="C365" t="str" cm="1">
        <f t="array" ref="C365">_xlfn.XLOOKUP(A365,VALUE('[1]CUENTAS POR COBRAR'!C:C),'[1]CUENTAS POR COBRAR'!H:H)</f>
        <v>MINISTERIO DE LA PRESIDENCIA</v>
      </c>
      <c r="D365" t="str" cm="1">
        <f t="array" ref="D365">_xlfn.XLOOKUP(A365,VALUE('[1]CUENTAS POR COBRAR'!C:C),'[1]CUENTAS POR COBRAR'!D:D)</f>
        <v/>
      </c>
      <c r="E365" s="3" cm="1">
        <f t="array" ref="E365">_xlfn.XLOOKUP(A365,VALUE('[1]CUENTAS POR COBRAR'!C:C),'[1]CUENTAS POR COBRAR'!I:I)</f>
        <v>264.5</v>
      </c>
      <c r="F365" t="s">
        <v>564</v>
      </c>
      <c r="G365" s="2">
        <v>45146</v>
      </c>
    </row>
    <row r="366" spans="1:9" x14ac:dyDescent="0.3">
      <c r="A366">
        <v>1195910</v>
      </c>
      <c r="B366" t="str" cm="1">
        <f t="array" ref="B366">_xlfn.XLOOKUP(A366,VALUE([1]!Tabla_cobros[InvoiceNumber]),[1]!Tabla_cobros[DebtorNumber])</f>
        <v xml:space="preserve"> 14874</v>
      </c>
      <c r="C366" t="str" cm="1">
        <f t="array" ref="C366">_xlfn.XLOOKUP(A366,VALUE('[1]CUENTAS POR COBRAR'!C:C),'[1]CUENTAS POR COBRAR'!H:H)</f>
        <v>UNIVERSIDAD DE PANAMA</v>
      </c>
      <c r="D366" t="str" cm="1">
        <f t="array" ref="D366">_xlfn.XLOOKUP(A366,VALUE('[1]CUENTAS POR COBRAR'!C:C),'[1]CUENTAS POR COBRAR'!D:D)</f>
        <v/>
      </c>
      <c r="E366" s="3" cm="1">
        <f t="array" ref="E366">_xlfn.XLOOKUP(A366,VALUE('[1]CUENTAS POR COBRAR'!C:C),'[1]CUENTAS POR COBRAR'!I:I)</f>
        <v>54.6</v>
      </c>
      <c r="F366" t="s">
        <v>564</v>
      </c>
      <c r="G366" s="2">
        <v>45126</v>
      </c>
    </row>
    <row r="367" spans="1:9" x14ac:dyDescent="0.3">
      <c r="A367">
        <v>1195399</v>
      </c>
      <c r="B367" t="str" cm="1">
        <f t="array" ref="B367">_xlfn.XLOOKUP(A367,VALUE([1]!Tabla_cobros[InvoiceNumber]),[1]!Tabla_cobros[DebtorNumber])</f>
        <v xml:space="preserve"> 11020</v>
      </c>
      <c r="C367" t="str" cm="1">
        <f t="array" ref="C367">_xlfn.XLOOKUP(A367,VALUE('[1]CUENTAS POR COBRAR'!C:C),'[1]CUENTAS POR COBRAR'!H:H)</f>
        <v>AUTORIDAD DE ASEO</v>
      </c>
      <c r="D367" t="str" cm="1">
        <f t="array" ref="D367">_xlfn.XLOOKUP(A367,VALUE('[1]CUENTAS POR COBRAR'!C:C),'[1]CUENTAS POR COBRAR'!D:D)</f>
        <v/>
      </c>
      <c r="E367" s="3" cm="1">
        <f t="array" ref="E367">_xlfn.XLOOKUP(A367,VALUE('[1]CUENTAS POR COBRAR'!C:C),'[1]CUENTAS POR COBRAR'!I:I)</f>
        <v>291.52</v>
      </c>
      <c r="F367" t="s">
        <v>573</v>
      </c>
      <c r="G367" s="2" t="s">
        <v>566</v>
      </c>
      <c r="I367" t="s">
        <v>603</v>
      </c>
    </row>
    <row r="368" spans="1:9" x14ac:dyDescent="0.3">
      <c r="A368">
        <v>1195240</v>
      </c>
      <c r="B368" t="str" cm="1">
        <f t="array" ref="B368">_xlfn.XLOOKUP(A368,VALUE([1]!Tabla_cobros[InvoiceNumber]),[1]!Tabla_cobros[DebtorNumber])</f>
        <v xml:space="preserve"> 30109</v>
      </c>
      <c r="C368" t="str" cm="1">
        <f t="array" ref="C368">_xlfn.XLOOKUP(A368,VALUE('[1]CUENTAS POR COBRAR'!C:C),'[1]CUENTAS POR COBRAR'!H:H)</f>
        <v>CENTRO DE SALUD NUEVO CHORRILLO</v>
      </c>
      <c r="D368" t="str" cm="1">
        <f t="array" ref="D368">_xlfn.XLOOKUP(A368,VALUE('[1]CUENTAS POR COBRAR'!C:C),'[1]CUENTAS POR COBRAR'!D:D)</f>
        <v/>
      </c>
      <c r="E368" s="3" cm="1">
        <f t="array" ref="E368">_xlfn.XLOOKUP(A368,VALUE('[1]CUENTAS POR COBRAR'!C:C),'[1]CUENTAS POR COBRAR'!I:I)</f>
        <v>495.22</v>
      </c>
      <c r="F368" t="s">
        <v>564</v>
      </c>
    </row>
    <row r="369" spans="1:9" x14ac:dyDescent="0.3">
      <c r="A369">
        <v>1195427</v>
      </c>
      <c r="B369" t="str" cm="1">
        <f t="array" ref="B369">_xlfn.XLOOKUP(A369,VALUE([1]!Tabla_cobros[InvoiceNumber]),[1]!Tabla_cobros[DebtorNumber])</f>
        <v xml:space="preserve"> 13035</v>
      </c>
      <c r="C369" t="str" cm="1">
        <f t="array" ref="C369">_xlfn.XLOOKUP(A369,VALUE('[1]CUENTAS POR COBRAR'!C:C),'[1]CUENTAS POR COBRAR'!H:H)</f>
        <v>MINISTERIO DE ECONOMIA Y FINANZAS</v>
      </c>
      <c r="D369" cm="1">
        <f t="array" ref="D369">_xlfn.XLOOKUP(A369,VALUE('[1]CUENTAS POR COBRAR'!C:C),'[1]CUENTAS POR COBRAR'!D:D)</f>
        <v>0</v>
      </c>
      <c r="E369" s="3" cm="1">
        <f t="array" ref="E369">_xlfn.XLOOKUP(A369,VALUE('[1]CUENTAS POR COBRAR'!C:C),'[1]CUENTAS POR COBRAR'!I:I)</f>
        <v>2.0499999999999998</v>
      </c>
      <c r="F369" t="s">
        <v>564</v>
      </c>
      <c r="G369" s="2" t="s">
        <v>566</v>
      </c>
    </row>
    <row r="370" spans="1:9" x14ac:dyDescent="0.3">
      <c r="A370">
        <v>1195500</v>
      </c>
      <c r="B370" t="str" cm="1">
        <f t="array" ref="B370">_xlfn.XLOOKUP(A370,VALUE([1]!Tabla_cobros[InvoiceNumber]),[1]!Tabla_cobros[DebtorNumber])</f>
        <v xml:space="preserve"> 13540</v>
      </c>
      <c r="C370" t="str" cm="1">
        <f t="array" ref="C370">_xlfn.XLOOKUP(A370,VALUE('[1]CUENTAS POR COBRAR'!C:C),'[1]CUENTAS POR COBRAR'!H:H)</f>
        <v>MUNICIPIO DE PANAMA</v>
      </c>
      <c r="D370" t="str" cm="1">
        <f t="array" ref="D370">_xlfn.XLOOKUP(A370,VALUE('[1]CUENTAS POR COBRAR'!C:C),'[1]CUENTAS POR COBRAR'!D:D)</f>
        <v/>
      </c>
      <c r="E370" s="3" cm="1">
        <f t="array" ref="E370">_xlfn.XLOOKUP(A370,VALUE('[1]CUENTAS POR COBRAR'!C:C),'[1]CUENTAS POR COBRAR'!I:I)</f>
        <v>361.66</v>
      </c>
      <c r="F370" t="s">
        <v>573</v>
      </c>
      <c r="G370" s="2" t="s">
        <v>566</v>
      </c>
      <c r="I370" t="s">
        <v>603</v>
      </c>
    </row>
    <row r="371" spans="1:9" x14ac:dyDescent="0.3">
      <c r="A371">
        <v>1194797</v>
      </c>
      <c r="B371" t="str" cm="1">
        <f t="array" ref="B371">_xlfn.XLOOKUP(A371,VALUE([1]!Tabla_cobros[InvoiceNumber]),[1]!Tabla_cobros[DebtorNumber])</f>
        <v xml:space="preserve"> 13225</v>
      </c>
      <c r="C371" t="str" cm="1">
        <f t="array" ref="C371">_xlfn.XLOOKUP(A371,VALUE('[1]CUENTAS POR COBRAR'!C:C),'[1]CUENTAS POR COBRAR'!H:H)</f>
        <v>CUERPO DE BOMBEROS DE PANAMA</v>
      </c>
      <c r="D371" t="str" cm="1">
        <f t="array" ref="D371">_xlfn.XLOOKUP(A371,VALUE('[1]CUENTAS POR COBRAR'!C:C),'[1]CUENTAS POR COBRAR'!D:D)</f>
        <v/>
      </c>
      <c r="E371" s="3" cm="1">
        <f t="array" ref="E371">_xlfn.XLOOKUP(A371,VALUE('[1]CUENTAS POR COBRAR'!C:C),'[1]CUENTAS POR COBRAR'!I:I)</f>
        <v>1750.95</v>
      </c>
      <c r="F371" t="s">
        <v>564</v>
      </c>
      <c r="G371" s="2">
        <v>45064</v>
      </c>
      <c r="I371" t="s">
        <v>603</v>
      </c>
    </row>
    <row r="372" spans="1:9" x14ac:dyDescent="0.3">
      <c r="A372">
        <v>1194689</v>
      </c>
      <c r="B372" t="str" cm="1">
        <f t="array" ref="B372">_xlfn.XLOOKUP(A372,VALUE([1]!Tabla_cobros[InvoiceNumber]),[1]!Tabla_cobros[DebtorNumber])</f>
        <v xml:space="preserve"> 11020</v>
      </c>
      <c r="C372" t="str" cm="1">
        <f t="array" ref="C372">_xlfn.XLOOKUP(A372,VALUE('[1]CUENTAS POR COBRAR'!C:C),'[1]CUENTAS POR COBRAR'!H:H)</f>
        <v>AUTORIDAD DE ASEO</v>
      </c>
      <c r="D372" t="str" cm="1">
        <f t="array" ref="D372">_xlfn.XLOOKUP(A372,VALUE('[1]CUENTAS POR COBRAR'!C:C),'[1]CUENTAS POR COBRAR'!D:D)</f>
        <v/>
      </c>
      <c r="E372" s="3" cm="1">
        <f t="array" ref="E372">_xlfn.XLOOKUP(A372,VALUE('[1]CUENTAS POR COBRAR'!C:C),'[1]CUENTAS POR COBRAR'!I:I)</f>
        <v>47.62</v>
      </c>
      <c r="F372" t="s">
        <v>573</v>
      </c>
      <c r="G372" s="2" t="s">
        <v>566</v>
      </c>
      <c r="I372" t="s">
        <v>603</v>
      </c>
    </row>
    <row r="373" spans="1:9" x14ac:dyDescent="0.3">
      <c r="A373">
        <v>1195379</v>
      </c>
      <c r="B373" t="str" cm="1">
        <f t="array" ref="B373">_xlfn.XLOOKUP(A373,VALUE([1]!Tabla_cobros[InvoiceNumber]),[1]!Tabla_cobros[DebtorNumber])</f>
        <v xml:space="preserve"> 16309</v>
      </c>
      <c r="C373" t="str" cm="1">
        <f t="array" ref="C373">_xlfn.XLOOKUP(A373,VALUE('[1]CUENTAS POR COBRAR'!C:C),'[1]CUENTAS POR COBRAR'!H:H)</f>
        <v>INSTITUTO DE MEDICINA LEGAL Y FORENCES</v>
      </c>
      <c r="D373" t="str" cm="1">
        <f t="array" ref="D373">_xlfn.XLOOKUP(A373,VALUE('[1]CUENTAS POR COBRAR'!C:C),'[1]CUENTAS POR COBRAR'!D:D)</f>
        <v/>
      </c>
      <c r="E373" s="3" cm="1">
        <f t="array" ref="E373">_xlfn.XLOOKUP(A373,VALUE('[1]CUENTAS POR COBRAR'!C:C),'[1]CUENTAS POR COBRAR'!I:I)</f>
        <v>343.02</v>
      </c>
      <c r="F373" t="s">
        <v>564</v>
      </c>
      <c r="I373" t="s">
        <v>603</v>
      </c>
    </row>
    <row r="374" spans="1:9" x14ac:dyDescent="0.3">
      <c r="A374">
        <v>1195408</v>
      </c>
      <c r="B374" t="e" cm="1">
        <f t="array" ref="B374">_xlfn.XLOOKUP(A374,VALUE([1]!Tabla_cobros[InvoiceNumber]),[1]!Tabla_cobros[DebtorNumber])</f>
        <v>#N/A</v>
      </c>
      <c r="C374" t="e" cm="1">
        <f t="array" ref="C374">_xlfn.XLOOKUP(A374,VALUE('[1]CUENTAS POR COBRAR'!C:C),'[1]CUENTAS POR COBRAR'!H:H)</f>
        <v>#N/A</v>
      </c>
      <c r="D374" t="e" cm="1">
        <f t="array" ref="D374">_xlfn.XLOOKUP(A374,VALUE('[1]CUENTAS POR COBRAR'!C:C),'[1]CUENTAS POR COBRAR'!D:D)</f>
        <v>#N/A</v>
      </c>
      <c r="E374" s="3" t="e" cm="1">
        <f t="array" ref="E374">_xlfn.XLOOKUP(A374,VALUE('[1]CUENTAS POR COBRAR'!C:C),'[1]CUENTAS POR COBRAR'!I:I)</f>
        <v>#N/A</v>
      </c>
      <c r="F374" t="s">
        <v>573</v>
      </c>
      <c r="G374" s="2" t="s">
        <v>566</v>
      </c>
    </row>
    <row r="375" spans="1:9" x14ac:dyDescent="0.3">
      <c r="A375">
        <v>1194056</v>
      </c>
      <c r="B375" t="str" cm="1">
        <f t="array" ref="B375">_xlfn.XLOOKUP(A375,VALUE([1]!Tabla_cobros[InvoiceNumber]),[1]!Tabla_cobros[DebtorNumber])</f>
        <v xml:space="preserve"> 60224</v>
      </c>
      <c r="C375" t="str" cm="1">
        <f t="array" ref="C375">_xlfn.XLOOKUP(A375,VALUE('[1]CUENTAS POR COBRAR'!C:C),'[1]CUENTAS POR COBRAR'!H:H)</f>
        <v>REGION DE SALUD DE HERRERA</v>
      </c>
      <c r="D375" t="str" cm="1">
        <f t="array" ref="D375">_xlfn.XLOOKUP(A375,VALUE('[1]CUENTAS POR COBRAR'!C:C),'[1]CUENTAS POR COBRAR'!D:D)</f>
        <v/>
      </c>
      <c r="E375" s="3" cm="1">
        <f t="array" ref="E375">_xlfn.XLOOKUP(A375,VALUE('[1]CUENTAS POR COBRAR'!C:C),'[1]CUENTAS POR COBRAR'!I:I)</f>
        <v>163.88</v>
      </c>
      <c r="F375" t="s">
        <v>573</v>
      </c>
      <c r="G375" s="2" t="s">
        <v>566</v>
      </c>
    </row>
    <row r="376" spans="1:9" x14ac:dyDescent="0.3">
      <c r="A376">
        <v>1193176</v>
      </c>
      <c r="B376" t="str" cm="1">
        <f t="array" ref="B376">_xlfn.XLOOKUP(A376,VALUE([1]!Tabla_cobros[InvoiceNumber]),[1]!Tabla_cobros[DebtorNumber])</f>
        <v xml:space="preserve"> 60362</v>
      </c>
      <c r="C376" t="str" cm="1">
        <f t="array" ref="C376">_xlfn.XLOOKUP(A376,VALUE('[1]CUENTAS POR COBRAR'!C:C),'[1]CUENTAS POR COBRAR'!H:H)</f>
        <v>HOSPITAL DR. EZEQUIEL ABADIA(SONA)</v>
      </c>
      <c r="D376" t="str" cm="1">
        <f t="array" ref="D376">_xlfn.XLOOKUP(A376,VALUE('[1]CUENTAS POR COBRAR'!C:C),'[1]CUENTAS POR COBRAR'!D:D)</f>
        <v/>
      </c>
      <c r="E376" s="3" cm="1">
        <f t="array" ref="E376">_xlfn.XLOOKUP(A376,VALUE('[1]CUENTAS POR COBRAR'!C:C),'[1]CUENTAS POR COBRAR'!I:I)</f>
        <v>226.6</v>
      </c>
      <c r="F376" t="s">
        <v>573</v>
      </c>
      <c r="G376" s="2" t="s">
        <v>566</v>
      </c>
    </row>
    <row r="377" spans="1:9" x14ac:dyDescent="0.3">
      <c r="A377">
        <v>1195369</v>
      </c>
      <c r="B377" t="str" cm="1">
        <f t="array" ref="B377">_xlfn.XLOOKUP(A377,VALUE([1]!Tabla_cobros[InvoiceNumber]),[1]!Tabla_cobros[DebtorNumber])</f>
        <v xml:space="preserve"> 60210</v>
      </c>
      <c r="C377" t="str" cm="1">
        <f t="array" ref="C377">_xlfn.XLOOKUP(A377,VALUE('[1]CUENTAS POR COBRAR'!C:C),'[1]CUENTAS POR COBRAR'!H:H)</f>
        <v>C.S.S. POLICLINICA ROBERTO RAMIREZ DE DIEGO</v>
      </c>
      <c r="D377" t="str" cm="1">
        <f t="array" ref="D377">_xlfn.XLOOKUP(A377,VALUE('[1]CUENTAS POR COBRAR'!C:C),'[1]CUENTAS POR COBRAR'!D:D)</f>
        <v/>
      </c>
      <c r="E377" s="3" cm="1">
        <f t="array" ref="E377">_xlfn.XLOOKUP(A377,VALUE('[1]CUENTAS POR COBRAR'!C:C),'[1]CUENTAS POR COBRAR'!I:I)</f>
        <v>938.93</v>
      </c>
      <c r="F377" t="s">
        <v>573</v>
      </c>
      <c r="G377" s="2" t="s">
        <v>566</v>
      </c>
      <c r="I377" t="s">
        <v>604</v>
      </c>
    </row>
    <row r="378" spans="1:9" x14ac:dyDescent="0.3">
      <c r="A378">
        <v>1195554</v>
      </c>
      <c r="B378" t="e" cm="1">
        <f t="array" ref="B378">_xlfn.XLOOKUP(A378,VALUE([1]!Tabla_cobros[InvoiceNumber]),[1]!Tabla_cobros[DebtorNumber])</f>
        <v>#N/A</v>
      </c>
      <c r="C378" t="e" cm="1">
        <f t="array" ref="C378">_xlfn.XLOOKUP(A378,VALUE('[1]CUENTAS POR COBRAR'!C:C),'[1]CUENTAS POR COBRAR'!H:H)</f>
        <v>#N/A</v>
      </c>
      <c r="D378" t="e" cm="1">
        <f t="array" ref="D378">_xlfn.XLOOKUP(A378,VALUE('[1]CUENTAS POR COBRAR'!C:C),'[1]CUENTAS POR COBRAR'!D:D)</f>
        <v>#N/A</v>
      </c>
      <c r="E378" s="3" t="e" cm="1">
        <f t="array" ref="E378">_xlfn.XLOOKUP(A378,VALUE('[1]CUENTAS POR COBRAR'!C:C),'[1]CUENTAS POR COBRAR'!I:I)</f>
        <v>#N/A</v>
      </c>
      <c r="F378" t="s">
        <v>573</v>
      </c>
      <c r="G378" s="2" t="s">
        <v>566</v>
      </c>
      <c r="I378" t="s">
        <v>605</v>
      </c>
    </row>
    <row r="379" spans="1:9" x14ac:dyDescent="0.3">
      <c r="A379">
        <v>1194823</v>
      </c>
      <c r="B379" t="str" cm="1">
        <f t="array" ref="B379">_xlfn.XLOOKUP(A379,VALUE([1]!Tabla_cobros[InvoiceNumber]),[1]!Tabla_cobros[DebtorNumber])</f>
        <v xml:space="preserve"> 20330</v>
      </c>
      <c r="C379" t="str" cm="1">
        <f t="array" ref="C379">_xlfn.XLOOKUP(A379,VALUE('[1]CUENTAS POR COBRAR'!C:C),'[1]CUENTAS POR COBRAR'!H:H)</f>
        <v>COMPLEJO HOSP. MANUEL A. GUERRERO C.S.S</v>
      </c>
      <c r="D379" t="str" cm="1">
        <f t="array" ref="D379">_xlfn.XLOOKUP(A379,VALUE('[1]CUENTAS POR COBRAR'!C:C),'[1]CUENTAS POR COBRAR'!D:D)</f>
        <v/>
      </c>
      <c r="E379" s="3" cm="1">
        <f t="array" ref="E379">_xlfn.XLOOKUP(A379,VALUE('[1]CUENTAS POR COBRAR'!C:C),'[1]CUENTAS POR COBRAR'!I:I)</f>
        <v>348</v>
      </c>
      <c r="F379" t="s">
        <v>573</v>
      </c>
      <c r="G379" s="2" t="s">
        <v>566</v>
      </c>
    </row>
    <row r="380" spans="1:9" x14ac:dyDescent="0.3">
      <c r="A380">
        <v>1194829</v>
      </c>
      <c r="B380" t="str" cm="1">
        <f t="array" ref="B380">_xlfn.XLOOKUP(A380,VALUE([1]!Tabla_cobros[InvoiceNumber]),[1]!Tabla_cobros[DebtorNumber])</f>
        <v xml:space="preserve"> 40753</v>
      </c>
      <c r="C380" t="str" cm="1">
        <f t="array" ref="C380">_xlfn.XLOOKUP(A380,VALUE('[1]CUENTAS POR COBRAR'!C:C),'[1]CUENTAS POR COBRAR'!H:H)</f>
        <v>HOSPITAL JOSE D. DE OBALDIA</v>
      </c>
      <c r="D380" t="str" cm="1">
        <f t="array" ref="D380">_xlfn.XLOOKUP(A380,VALUE('[1]CUENTAS POR COBRAR'!C:C),'[1]CUENTAS POR COBRAR'!D:D)</f>
        <v/>
      </c>
      <c r="E380" s="3" cm="1">
        <f t="array" ref="E380">_xlfn.XLOOKUP(A380,VALUE('[1]CUENTAS POR COBRAR'!C:C),'[1]CUENTAS POR COBRAR'!I:I)</f>
        <v>61.29</v>
      </c>
      <c r="F380" t="s">
        <v>573</v>
      </c>
      <c r="G380" s="2" t="s">
        <v>566</v>
      </c>
    </row>
    <row r="381" spans="1:9" x14ac:dyDescent="0.3">
      <c r="A381">
        <v>1194810</v>
      </c>
      <c r="B381" t="str" cm="1">
        <f t="array" ref="B381">_xlfn.XLOOKUP(A381,VALUE([1]!Tabla_cobros[InvoiceNumber]),[1]!Tabla_cobros[DebtorNumber])</f>
        <v xml:space="preserve"> 14874</v>
      </c>
      <c r="C381" t="str" cm="1">
        <f t="array" ref="C381">_xlfn.XLOOKUP(A381,VALUE('[1]CUENTAS POR COBRAR'!C:C),'[1]CUENTAS POR COBRAR'!H:H)</f>
        <v>UNIVERSIDAD DE PANAMA</v>
      </c>
      <c r="D381" t="str" cm="1">
        <f t="array" ref="D381">_xlfn.XLOOKUP(A381,VALUE('[1]CUENTAS POR COBRAR'!C:C),'[1]CUENTAS POR COBRAR'!D:D)</f>
        <v/>
      </c>
      <c r="E381" s="3" cm="1">
        <f t="array" ref="E381">_xlfn.XLOOKUP(A381,VALUE('[1]CUENTAS POR COBRAR'!C:C),'[1]CUENTAS POR COBRAR'!I:I)</f>
        <v>173.2</v>
      </c>
      <c r="F381" t="s">
        <v>573</v>
      </c>
      <c r="G381" s="2" t="s">
        <v>566</v>
      </c>
    </row>
    <row r="382" spans="1:9" x14ac:dyDescent="0.3">
      <c r="A382">
        <v>1195080</v>
      </c>
      <c r="B382" t="str" cm="1">
        <f t="array" ref="B382">_xlfn.XLOOKUP(A382,VALUE([1]!Tabla_cobros[InvoiceNumber]),[1]!Tabla_cobros[DebtorNumber])</f>
        <v xml:space="preserve"> 60391</v>
      </c>
      <c r="C382" t="str" cm="1">
        <f t="array" ref="C382">_xlfn.XLOOKUP(A382,VALUE('[1]CUENTAS POR COBRAR'!C:C),'[1]CUENTAS POR COBRAR'!H:H)</f>
        <v>MEDUCA ( REGIONAL DE PROV. CENTRALES)</v>
      </c>
      <c r="D382" t="str" cm="1">
        <f t="array" ref="D382">_xlfn.XLOOKUP(A382,VALUE('[1]CUENTAS POR COBRAR'!C:C),'[1]CUENTAS POR COBRAR'!D:D)</f>
        <v/>
      </c>
      <c r="E382" s="3" cm="1">
        <f t="array" ref="E382">_xlfn.XLOOKUP(A382,VALUE('[1]CUENTAS POR COBRAR'!C:C),'[1]CUENTAS POR COBRAR'!I:I)</f>
        <v>128.30000000000001</v>
      </c>
      <c r="F382" t="s">
        <v>564</v>
      </c>
    </row>
    <row r="383" spans="1:9" x14ac:dyDescent="0.3">
      <c r="A383">
        <v>1195417</v>
      </c>
      <c r="B383" t="str" cm="1">
        <f t="array" ref="B383">_xlfn.XLOOKUP(A383,VALUE([1]!Tabla_cobros[InvoiceNumber]),[1]!Tabla_cobros[DebtorNumber])</f>
        <v xml:space="preserve"> 42141</v>
      </c>
      <c r="C383" t="str" cm="1">
        <f t="array" ref="C383">_xlfn.XLOOKUP(A383,VALUE('[1]CUENTAS POR COBRAR'!C:C),'[1]CUENTAS POR COBRAR'!H:H)</f>
        <v>MUNICIPIOS PROV. DE CHIRIQUI</v>
      </c>
      <c r="D383" t="str" cm="1">
        <f t="array" ref="D383">_xlfn.XLOOKUP(A383,VALUE('[1]CUENTAS POR COBRAR'!C:C),'[1]CUENTAS POR COBRAR'!D:D)</f>
        <v/>
      </c>
      <c r="E383" s="3" cm="1">
        <f t="array" ref="E383">_xlfn.XLOOKUP(A383,VALUE('[1]CUENTAS POR COBRAR'!C:C),'[1]CUENTAS POR COBRAR'!I:I)</f>
        <v>28.1</v>
      </c>
      <c r="F383" t="s">
        <v>564</v>
      </c>
    </row>
    <row r="384" spans="1:9" x14ac:dyDescent="0.3">
      <c r="A384">
        <v>1195199</v>
      </c>
      <c r="B384" t="str" cm="1">
        <f t="array" ref="B384">_xlfn.XLOOKUP(A384,VALUE([1]!Tabla_cobros[InvoiceNumber]),[1]!Tabla_cobros[DebtorNumber])</f>
        <v xml:space="preserve"> 60218</v>
      </c>
      <c r="C384" t="str" cm="1">
        <f t="array" ref="C384">_xlfn.XLOOKUP(A384,VALUE('[1]CUENTAS POR COBRAR'!C:C),'[1]CUENTAS POR COBRAR'!H:H)</f>
        <v>HOSPITAL CECILIO CASTILLERO</v>
      </c>
      <c r="D384" t="str" cm="1">
        <f t="array" ref="D384">_xlfn.XLOOKUP(A384,VALUE('[1]CUENTAS POR COBRAR'!C:C),'[1]CUENTAS POR COBRAR'!D:D)</f>
        <v/>
      </c>
      <c r="E384" s="3" cm="1">
        <f t="array" ref="E384">_xlfn.XLOOKUP(A384,VALUE('[1]CUENTAS POR COBRAR'!C:C),'[1]CUENTAS POR COBRAR'!I:I)</f>
        <v>1979.5</v>
      </c>
      <c r="F384" t="s">
        <v>573</v>
      </c>
      <c r="G384" s="2" t="s">
        <v>566</v>
      </c>
    </row>
    <row r="385" spans="1:9" x14ac:dyDescent="0.3">
      <c r="A385">
        <v>1190825</v>
      </c>
      <c r="B385" t="str" cm="1">
        <f t="array" ref="B385">_xlfn.XLOOKUP(A385,VALUE([1]!Tabla_cobros[InvoiceNumber]),[1]!Tabla_cobros[DebtorNumber])</f>
        <v xml:space="preserve"> 10607</v>
      </c>
      <c r="C385" t="str" cm="1">
        <f t="array" ref="C385">_xlfn.XLOOKUP(A385,VALUE('[1]CUENTAS POR COBRAR'!C:C),'[1]CUENTAS POR COBRAR'!H:H)</f>
        <v>CAJA DE SEGURO SOCIAL</v>
      </c>
      <c r="D385" t="str" cm="1">
        <f t="array" ref="D385">_xlfn.XLOOKUP(A385,VALUE('[1]CUENTAS POR COBRAR'!C:C),'[1]CUENTAS POR COBRAR'!D:D)</f>
        <v/>
      </c>
      <c r="E385" s="3" cm="1">
        <f t="array" ref="E385">_xlfn.XLOOKUP(A385,VALUE('[1]CUENTAS POR COBRAR'!C:C),'[1]CUENTAS POR COBRAR'!I:I)</f>
        <v>312.44</v>
      </c>
      <c r="F385" t="s">
        <v>573</v>
      </c>
      <c r="G385" s="2" t="s">
        <v>566</v>
      </c>
    </row>
    <row r="386" spans="1:9" x14ac:dyDescent="0.3">
      <c r="A386">
        <v>1193764</v>
      </c>
      <c r="B386" t="str" cm="1">
        <f t="array" ref="B386">_xlfn.XLOOKUP(A386,VALUE([1]!Tabla_cobros[InvoiceNumber]),[1]!Tabla_cobros[DebtorNumber])</f>
        <v xml:space="preserve"> 20093</v>
      </c>
      <c r="C386" t="str" cm="1">
        <f t="array" ref="C386">_xlfn.XLOOKUP(A386,VALUE('[1]CUENTAS POR COBRAR'!C:C),'[1]CUENTAS POR COBRAR'!H:H)</f>
        <v>CSS- COORDINACION ADMINISTRATIVA DE COLON</v>
      </c>
      <c r="D386" t="str" cm="1">
        <f t="array" ref="D386">_xlfn.XLOOKUP(A386,VALUE('[1]CUENTAS POR COBRAR'!C:C),'[1]CUENTAS POR COBRAR'!D:D)</f>
        <v/>
      </c>
      <c r="E386" s="3" cm="1">
        <f t="array" ref="E386">_xlfn.XLOOKUP(A386,VALUE('[1]CUENTAS POR COBRAR'!C:C),'[1]CUENTAS POR COBRAR'!I:I)</f>
        <v>232</v>
      </c>
      <c r="F386" t="s">
        <v>573</v>
      </c>
      <c r="G386" s="2" t="s">
        <v>566</v>
      </c>
    </row>
    <row r="387" spans="1:9" x14ac:dyDescent="0.3">
      <c r="A387">
        <v>1194238</v>
      </c>
      <c r="B387" t="str" cm="1">
        <f t="array" ref="B387">_xlfn.XLOOKUP(A387,VALUE([1]!Tabla_cobros[InvoiceNumber]),[1]!Tabla_cobros[DebtorNumber])</f>
        <v xml:space="preserve"> 31097</v>
      </c>
      <c r="C387" t="str" cm="1">
        <f t="array" ref="C387">_xlfn.XLOOKUP(A387,VALUE('[1]CUENTAS POR COBRAR'!C:C),'[1]CUENTAS POR COBRAR'!H:H)</f>
        <v>MEDUCA (REGIONAL DE PANAMA OESTE)</v>
      </c>
      <c r="D387" t="str" cm="1">
        <f t="array" ref="D387">_xlfn.XLOOKUP(A387,VALUE('[1]CUENTAS POR COBRAR'!C:C),'[1]CUENTAS POR COBRAR'!D:D)</f>
        <v/>
      </c>
      <c r="E387" s="3" cm="1">
        <f t="array" ref="E387">_xlfn.XLOOKUP(A387,VALUE('[1]CUENTAS POR COBRAR'!C:C),'[1]CUENTAS POR COBRAR'!I:I)</f>
        <v>165.07</v>
      </c>
      <c r="F387" t="s">
        <v>573</v>
      </c>
      <c r="G387" s="2" t="s">
        <v>566</v>
      </c>
    </row>
    <row r="388" spans="1:9" x14ac:dyDescent="0.3">
      <c r="A388">
        <v>1192907</v>
      </c>
      <c r="B388" t="str" cm="1">
        <f t="array" ref="B388">_xlfn.XLOOKUP(A388,VALUE([1]!Tabla_cobros[InvoiceNumber]),[1]!Tabla_cobros[DebtorNumber])</f>
        <v xml:space="preserve"> 31097</v>
      </c>
      <c r="C388" t="str" cm="1">
        <f t="array" ref="C388">_xlfn.XLOOKUP(A388,VALUE('[1]CUENTAS POR COBRAR'!C:C),'[1]CUENTAS POR COBRAR'!H:H)</f>
        <v>MEDUCA (REGIONAL DE PANAMA OESTE)</v>
      </c>
      <c r="D388" t="str" cm="1">
        <f t="array" ref="D388">_xlfn.XLOOKUP(A388,VALUE('[1]CUENTAS POR COBRAR'!C:C),'[1]CUENTAS POR COBRAR'!D:D)</f>
        <v/>
      </c>
      <c r="E388" s="3" cm="1">
        <f t="array" ref="E388">_xlfn.XLOOKUP(A388,VALUE('[1]CUENTAS POR COBRAR'!C:C),'[1]CUENTAS POR COBRAR'!I:I)</f>
        <v>148.77000000000001</v>
      </c>
      <c r="F388" t="s">
        <v>573</v>
      </c>
      <c r="G388" s="2" t="s">
        <v>566</v>
      </c>
    </row>
    <row r="389" spans="1:9" x14ac:dyDescent="0.3">
      <c r="A389">
        <v>1186664</v>
      </c>
      <c r="B389" t="str" cm="1">
        <f t="array" ref="B389">_xlfn.XLOOKUP(A389,VALUE([1]!Tabla_cobros[InvoiceNumber]),[1]!Tabla_cobros[DebtorNumber])</f>
        <v xml:space="preserve"> 60309</v>
      </c>
      <c r="C389" t="str" cm="1">
        <f t="array" ref="C389">_xlfn.XLOOKUP(A389,VALUE('[1]CUENTAS POR COBRAR'!C:C),'[1]CUENTAS POR COBRAR'!H:H)</f>
        <v>CSS - COORDINACION ADMIN. DE HERRERA</v>
      </c>
      <c r="D389" t="str" cm="1">
        <f t="array" ref="D389">_xlfn.XLOOKUP(A389,VALUE('[1]CUENTAS POR COBRAR'!C:C),'[1]CUENTAS POR COBRAR'!D:D)</f>
        <v/>
      </c>
      <c r="E389" s="3" cm="1">
        <f t="array" ref="E389">_xlfn.XLOOKUP(A389,VALUE('[1]CUENTAS POR COBRAR'!C:C),'[1]CUENTAS POR COBRAR'!I:I)</f>
        <v>260.8</v>
      </c>
      <c r="F389" t="s">
        <v>573</v>
      </c>
      <c r="G389" s="2" t="s">
        <v>566</v>
      </c>
    </row>
    <row r="390" spans="1:9" x14ac:dyDescent="0.3">
      <c r="A390">
        <v>1193194</v>
      </c>
      <c r="B390" t="str" cm="1">
        <f t="array" ref="B390">_xlfn.XLOOKUP(A390,VALUE([1]!Tabla_cobros[InvoiceNumber]),[1]!Tabla_cobros[DebtorNumber])</f>
        <v xml:space="preserve"> 61874</v>
      </c>
      <c r="C390" t="str" cm="1">
        <f t="array" ref="C390">_xlfn.XLOOKUP(A390,VALUE('[1]CUENTAS POR COBRAR'!C:C),'[1]CUENTAS POR COBRAR'!H:H)</f>
        <v>HOSPITAL AQUILINO TEJEIRA</v>
      </c>
      <c r="D390" t="str" cm="1">
        <f t="array" ref="D390">_xlfn.XLOOKUP(A390,VALUE('[1]CUENTAS POR COBRAR'!C:C),'[1]CUENTAS POR COBRAR'!D:D)</f>
        <v/>
      </c>
      <c r="E390" s="3" cm="1">
        <f t="array" ref="E390">_xlfn.XLOOKUP(A390,VALUE('[1]CUENTAS POR COBRAR'!C:C),'[1]CUENTAS POR COBRAR'!I:I)</f>
        <v>186.29</v>
      </c>
      <c r="F390" t="s">
        <v>573</v>
      </c>
      <c r="G390" s="2" t="s">
        <v>566</v>
      </c>
    </row>
    <row r="391" spans="1:9" x14ac:dyDescent="0.3">
      <c r="A391">
        <v>1195405</v>
      </c>
      <c r="B391" t="str" cm="1">
        <f t="array" ref="B391">_xlfn.XLOOKUP(A391,VALUE([1]!Tabla_cobros[InvoiceNumber]),[1]!Tabla_cobros[DebtorNumber])</f>
        <v xml:space="preserve"> 12043</v>
      </c>
      <c r="C391" t="str" cm="1">
        <f t="array" ref="C391">_xlfn.XLOOKUP(A391,VALUE('[1]CUENTAS POR COBRAR'!C:C),'[1]CUENTAS POR COBRAR'!H:H)</f>
        <v>HOSPITAL REGIONAL DE CHEPO</v>
      </c>
      <c r="D391" t="str" cm="1">
        <f t="array" ref="D391">_xlfn.XLOOKUP(A391,VALUE('[1]CUENTAS POR COBRAR'!C:C),'[1]CUENTAS POR COBRAR'!D:D)</f>
        <v/>
      </c>
      <c r="E391" s="3" cm="1">
        <f t="array" ref="E391">_xlfn.XLOOKUP(A391,VALUE('[1]CUENTAS POR COBRAR'!C:C),'[1]CUENTAS POR COBRAR'!I:I)</f>
        <v>400</v>
      </c>
      <c r="F391" t="s">
        <v>564</v>
      </c>
      <c r="G391" s="2" t="s">
        <v>566</v>
      </c>
    </row>
    <row r="392" spans="1:9" x14ac:dyDescent="0.3">
      <c r="A392">
        <v>1194936</v>
      </c>
      <c r="B392" t="str" cm="1">
        <f t="array" ref="B392">_xlfn.XLOOKUP(A392,VALUE([1]!Tabla_cobros[InvoiceNumber]),[1]!Tabla_cobros[DebtorNumber])</f>
        <v xml:space="preserve"> 13540</v>
      </c>
      <c r="C392" t="str" cm="1">
        <f t="array" ref="C392">_xlfn.XLOOKUP(A392,VALUE('[1]CUENTAS POR COBRAR'!C:C),'[1]CUENTAS POR COBRAR'!H:H)</f>
        <v>MUNICIPIO DE PANAMA</v>
      </c>
      <c r="D392" t="str" cm="1">
        <f t="array" ref="D392">_xlfn.XLOOKUP(A392,VALUE('[1]CUENTAS POR COBRAR'!C:C),'[1]CUENTAS POR COBRAR'!D:D)</f>
        <v/>
      </c>
      <c r="E392" s="3" cm="1">
        <f t="array" ref="E392">_xlfn.XLOOKUP(A392,VALUE('[1]CUENTAS POR COBRAR'!C:C),'[1]CUENTAS POR COBRAR'!I:I)</f>
        <v>25.47</v>
      </c>
      <c r="F392" t="s">
        <v>573</v>
      </c>
      <c r="G392" s="2" t="s">
        <v>566</v>
      </c>
    </row>
    <row r="393" spans="1:9" x14ac:dyDescent="0.3">
      <c r="A393">
        <v>1194152</v>
      </c>
      <c r="B393" t="str" cm="1">
        <f t="array" ref="B393">_xlfn.XLOOKUP(A393,VALUE([1]!Tabla_cobros[InvoiceNumber]),[1]!Tabla_cobros[DebtorNumber])</f>
        <v xml:space="preserve"> 10827</v>
      </c>
      <c r="C393" t="str" cm="1">
        <f t="array" ref="C393">_xlfn.XLOOKUP(A393,VALUE('[1]CUENTAS POR COBRAR'!C:C),'[1]CUENTAS POR COBRAR'!H:H)</f>
        <v>CORREOS Y TELEGRAFOS</v>
      </c>
      <c r="D393" t="str" cm="1">
        <f t="array" ref="D393">_xlfn.XLOOKUP(A393,VALUE('[1]CUENTAS POR COBRAR'!C:C),'[1]CUENTAS POR COBRAR'!D:D)</f>
        <v/>
      </c>
      <c r="E393" s="3" cm="1">
        <f t="array" ref="E393">_xlfn.XLOOKUP(A393,VALUE('[1]CUENTAS POR COBRAR'!C:C),'[1]CUENTAS POR COBRAR'!I:I)</f>
        <v>126.69</v>
      </c>
      <c r="F393" t="s">
        <v>564</v>
      </c>
      <c r="G393" s="2">
        <v>45075</v>
      </c>
    </row>
    <row r="394" spans="1:9" x14ac:dyDescent="0.3">
      <c r="A394">
        <v>1194433</v>
      </c>
      <c r="B394" t="str" cm="1">
        <f t="array" ref="B394">_xlfn.XLOOKUP(A394,VALUE([1]!Tabla_cobros[InvoiceNumber]),[1]!Tabla_cobros[DebtorNumber])</f>
        <v xml:space="preserve"> 31090</v>
      </c>
      <c r="C394" t="str" cm="1">
        <f t="array" ref="C394">_xlfn.XLOOKUP(A394,VALUE('[1]CUENTAS POR COBRAR'!C:C),'[1]CUENTAS POR COBRAR'!H:H)</f>
        <v>CSS- COORD. ADMINISTRATIVA DE PANAMA OESTE</v>
      </c>
      <c r="D394" t="str" cm="1">
        <f t="array" ref="D394">_xlfn.XLOOKUP(A394,VALUE('[1]CUENTAS POR COBRAR'!C:C),'[1]CUENTAS POR COBRAR'!D:D)</f>
        <v/>
      </c>
      <c r="E394" s="3" cm="1">
        <f t="array" ref="E394">_xlfn.XLOOKUP(A394,VALUE('[1]CUENTAS POR COBRAR'!C:C),'[1]CUENTAS POR COBRAR'!I:I)</f>
        <v>386.75</v>
      </c>
      <c r="F394" t="s">
        <v>573</v>
      </c>
      <c r="G394" s="2" t="s">
        <v>566</v>
      </c>
    </row>
    <row r="395" spans="1:9" x14ac:dyDescent="0.3">
      <c r="A395">
        <v>1196569</v>
      </c>
      <c r="B395" t="str" cm="1">
        <f t="array" ref="B395">_xlfn.XLOOKUP(A395,VALUE([1]!Tabla_cobros[InvoiceNumber]),[1]!Tabla_cobros[DebtorNumber])</f>
        <v xml:space="preserve"> 14811</v>
      </c>
      <c r="C395" t="str" cm="1">
        <f t="array" ref="C395">_xlfn.XLOOKUP(A395,VALUE('[1]CUENTAS POR COBRAR'!C:C),'[1]CUENTAS POR COBRAR'!H:H)</f>
        <v>INSTITUTO DE INV.AGROPECUARIAS(I.I.A)</v>
      </c>
      <c r="D395" cm="1">
        <f t="array" ref="D395">_xlfn.XLOOKUP(A395,VALUE('[1]CUENTAS POR COBRAR'!C:C),'[1]CUENTAS POR COBRAR'!D:D)</f>
        <v>0</v>
      </c>
      <c r="E395" s="3" cm="1">
        <f t="array" ref="E395">_xlfn.XLOOKUP(A395,VALUE('[1]CUENTAS POR COBRAR'!C:C),'[1]CUENTAS POR COBRAR'!I:I)</f>
        <v>1.89</v>
      </c>
      <c r="F395" t="s">
        <v>564</v>
      </c>
      <c r="G395" s="2">
        <v>45076</v>
      </c>
    </row>
    <row r="396" spans="1:9" x14ac:dyDescent="0.3">
      <c r="A396">
        <v>1196325</v>
      </c>
      <c r="B396" t="e" cm="1">
        <f t="array" ref="B396">_xlfn.XLOOKUP(A396,VALUE([1]!Tabla_cobros[InvoiceNumber]),[1]!Tabla_cobros[DebtorNumber])</f>
        <v>#N/A</v>
      </c>
      <c r="C396" t="e" cm="1">
        <f t="array" ref="C396">_xlfn.XLOOKUP(A396,VALUE('[1]CUENTAS POR COBRAR'!C:C),'[1]CUENTAS POR COBRAR'!H:H)</f>
        <v>#N/A</v>
      </c>
      <c r="D396" t="e" cm="1">
        <f t="array" ref="D396">_xlfn.XLOOKUP(A396,VALUE('[1]CUENTAS POR COBRAR'!C:C),'[1]CUENTAS POR COBRAR'!D:D)</f>
        <v>#N/A</v>
      </c>
      <c r="E396" s="3" t="e" cm="1">
        <f t="array" ref="E396">_xlfn.XLOOKUP(A396,VALUE('[1]CUENTAS POR COBRAR'!C:C),'[1]CUENTAS POR COBRAR'!I:I)</f>
        <v>#N/A</v>
      </c>
      <c r="F396" t="s">
        <v>573</v>
      </c>
      <c r="G396" s="2" t="s">
        <v>566</v>
      </c>
      <c r="I396" t="s">
        <v>606</v>
      </c>
    </row>
    <row r="397" spans="1:9" x14ac:dyDescent="0.3">
      <c r="A397">
        <v>1195209</v>
      </c>
      <c r="B397" t="str" cm="1">
        <f t="array" ref="B397">_xlfn.XLOOKUP(A397,VALUE([1]!Tabla_cobros[InvoiceNumber]),[1]!Tabla_cobros[DebtorNumber])</f>
        <v xml:space="preserve"> 13540</v>
      </c>
      <c r="C397" t="str" cm="1">
        <f t="array" ref="C397">_xlfn.XLOOKUP(A397,VALUE('[1]CUENTAS POR COBRAR'!C:C),'[1]CUENTAS POR COBRAR'!H:H)</f>
        <v>MUNICIPIO DE PANAMA</v>
      </c>
      <c r="D397" t="str" cm="1">
        <f t="array" ref="D397">_xlfn.XLOOKUP(A397,VALUE('[1]CUENTAS POR COBRAR'!C:C),'[1]CUENTAS POR COBRAR'!D:D)</f>
        <v/>
      </c>
      <c r="E397" s="3" cm="1">
        <f t="array" ref="E397">_xlfn.XLOOKUP(A397,VALUE('[1]CUENTAS POR COBRAR'!C:C),'[1]CUENTAS POR COBRAR'!I:I)</f>
        <v>30.56</v>
      </c>
      <c r="F397" t="s">
        <v>573</v>
      </c>
      <c r="G397" s="2" t="s">
        <v>566</v>
      </c>
      <c r="I397" t="s">
        <v>603</v>
      </c>
    </row>
    <row r="398" spans="1:9" x14ac:dyDescent="0.3">
      <c r="A398">
        <v>1194728</v>
      </c>
      <c r="B398" t="e" cm="1">
        <f t="array" ref="B398">_xlfn.XLOOKUP(A398,VALUE([1]!Tabla_cobros[InvoiceNumber]),[1]!Tabla_cobros[DebtorNumber])</f>
        <v>#N/A</v>
      </c>
      <c r="C398" t="e" cm="1">
        <f t="array" ref="C398">_xlfn.XLOOKUP(A398,VALUE('[1]CUENTAS POR COBRAR'!C:C),'[1]CUENTAS POR COBRAR'!H:H)</f>
        <v>#N/A</v>
      </c>
      <c r="D398" t="e" cm="1">
        <f t="array" ref="D398">_xlfn.XLOOKUP(A398,VALUE('[1]CUENTAS POR COBRAR'!C:C),'[1]CUENTAS POR COBRAR'!D:D)</f>
        <v>#N/A</v>
      </c>
      <c r="E398" s="3" t="e" cm="1">
        <f t="array" ref="E398">_xlfn.XLOOKUP(A398,VALUE('[1]CUENTAS POR COBRAR'!C:C),'[1]CUENTAS POR COBRAR'!I:I)</f>
        <v>#N/A</v>
      </c>
      <c r="F398" t="s">
        <v>573</v>
      </c>
      <c r="G398" s="2" t="s">
        <v>566</v>
      </c>
      <c r="I398" t="s">
        <v>603</v>
      </c>
    </row>
    <row r="399" spans="1:9" x14ac:dyDescent="0.3">
      <c r="A399">
        <v>1195218</v>
      </c>
      <c r="B399" t="str" cm="1">
        <f t="array" ref="B399">_xlfn.XLOOKUP(A399,VALUE([1]!Tabla_cobros[InvoiceNumber]),[1]!Tabla_cobros[DebtorNumber])</f>
        <v xml:space="preserve"> 11341</v>
      </c>
      <c r="C399" t="str" cm="1">
        <f t="array" ref="C399">_xlfn.XLOOKUP(A399,VALUE('[1]CUENTAS POR COBRAR'!C:C),'[1]CUENTAS POR COBRAR'!H:H)</f>
        <v>AUT.NACIONAL DE LOS SER.PUBLICOS</v>
      </c>
      <c r="D399" cm="1">
        <f t="array" ref="D399">_xlfn.XLOOKUP(A399,VALUE('[1]CUENTAS POR COBRAR'!C:C),'[1]CUENTAS POR COBRAR'!D:D)</f>
        <v>0</v>
      </c>
      <c r="E399" s="3" cm="1">
        <f t="array" ref="E399">_xlfn.XLOOKUP(A399,VALUE('[1]CUENTAS POR COBRAR'!C:C),'[1]CUENTAS POR COBRAR'!I:I)</f>
        <v>2.2999999999999998</v>
      </c>
      <c r="F399" t="s">
        <v>564</v>
      </c>
      <c r="G399" s="2">
        <v>45079</v>
      </c>
    </row>
    <row r="400" spans="1:9" x14ac:dyDescent="0.3">
      <c r="A400">
        <v>1194827</v>
      </c>
      <c r="B400" t="str" cm="1">
        <f t="array" ref="B400">_xlfn.XLOOKUP(A400,VALUE([1]!Tabla_cobros[InvoiceNumber]),[1]!Tabla_cobros[DebtorNumber])</f>
        <v xml:space="preserve"> 14120</v>
      </c>
      <c r="C400" t="str" cm="1">
        <f t="array" ref="C400">_xlfn.XLOOKUP(A400,VALUE('[1]CUENTAS POR COBRAR'!C:C),'[1]CUENTAS POR COBRAR'!H:H)</f>
        <v>REGISTRO PUBLICO DE PANAMA</v>
      </c>
      <c r="D400" cm="1">
        <f t="array" ref="D400">_xlfn.XLOOKUP(A400,VALUE('[1]CUENTAS POR COBRAR'!C:C),'[1]CUENTAS POR COBRAR'!D:D)</f>
        <v>0</v>
      </c>
      <c r="E400" s="3" cm="1">
        <f t="array" ref="E400">_xlfn.XLOOKUP(A400,VALUE('[1]CUENTAS POR COBRAR'!C:C),'[1]CUENTAS POR COBRAR'!I:I)</f>
        <v>2.21</v>
      </c>
      <c r="F400" t="s">
        <v>573</v>
      </c>
      <c r="G400" s="2" t="s">
        <v>566</v>
      </c>
    </row>
    <row r="401" spans="1:9" x14ac:dyDescent="0.3">
      <c r="A401">
        <v>1194392</v>
      </c>
      <c r="B401" t="str" cm="1">
        <f t="array" ref="B401">_xlfn.XLOOKUP(A401,VALUE([1]!Tabla_cobros[InvoiceNumber]),[1]!Tabla_cobros[DebtorNumber])</f>
        <v xml:space="preserve"> 14874</v>
      </c>
      <c r="C401" t="str" cm="1">
        <f t="array" ref="C401">_xlfn.XLOOKUP(A401,VALUE('[1]CUENTAS POR COBRAR'!C:C),'[1]CUENTAS POR COBRAR'!H:H)</f>
        <v>UNIVERSIDAD DE PANAMA</v>
      </c>
      <c r="D401" t="str" cm="1">
        <f t="array" ref="D401">_xlfn.XLOOKUP(A401,VALUE('[1]CUENTAS POR COBRAR'!C:C),'[1]CUENTAS POR COBRAR'!D:D)</f>
        <v/>
      </c>
      <c r="E401" s="3" cm="1">
        <f t="array" ref="E401">_xlfn.XLOOKUP(A401,VALUE('[1]CUENTAS POR COBRAR'!C:C),'[1]CUENTAS POR COBRAR'!I:I)</f>
        <v>19.8</v>
      </c>
      <c r="F401" t="s">
        <v>573</v>
      </c>
      <c r="G401" s="2" t="s">
        <v>566</v>
      </c>
    </row>
    <row r="402" spans="1:9" x14ac:dyDescent="0.3">
      <c r="A402">
        <v>1194466</v>
      </c>
      <c r="B402" t="str" cm="1">
        <f t="array" ref="B402">_xlfn.XLOOKUP(A402,VALUE([1]!Tabla_cobros[InvoiceNumber]),[1]!Tabla_cobros[DebtorNumber])</f>
        <v xml:space="preserve"> 13144</v>
      </c>
      <c r="C402" t="str" cm="1">
        <f t="array" ref="C402">_xlfn.XLOOKUP(A402,VALUE('[1]CUENTAS POR COBRAR'!C:C),'[1]CUENTAS POR COBRAR'!H:H)</f>
        <v>MINISTERIO DE VIVIENDA</v>
      </c>
      <c r="D402" cm="1">
        <f t="array" ref="D402">_xlfn.XLOOKUP(A402,VALUE('[1]CUENTAS POR COBRAR'!C:C),'[1]CUENTAS POR COBRAR'!D:D)</f>
        <v>0</v>
      </c>
      <c r="E402" s="3" cm="1">
        <f t="array" ref="E402">_xlfn.XLOOKUP(A402,VALUE('[1]CUENTAS POR COBRAR'!C:C),'[1]CUENTAS POR COBRAR'!I:I)</f>
        <v>57.23</v>
      </c>
      <c r="F402" t="s">
        <v>564</v>
      </c>
      <c r="G402" s="2">
        <v>45063</v>
      </c>
    </row>
    <row r="403" spans="1:9" x14ac:dyDescent="0.3">
      <c r="A403">
        <v>1194800</v>
      </c>
      <c r="B403" t="str" cm="1">
        <f t="array" ref="B403">_xlfn.XLOOKUP(A403,VALUE([1]!Tabla_cobros[InvoiceNumber]),[1]!Tabla_cobros[DebtorNumber])</f>
        <v xml:space="preserve"> 13540</v>
      </c>
      <c r="C403" t="str" cm="1">
        <f t="array" ref="C403">_xlfn.XLOOKUP(A403,VALUE('[1]CUENTAS POR COBRAR'!C:C),'[1]CUENTAS POR COBRAR'!H:H)</f>
        <v>MUNICIPIO DE PANAMA</v>
      </c>
      <c r="D403" t="str" cm="1">
        <f t="array" ref="D403">_xlfn.XLOOKUP(A403,VALUE('[1]CUENTAS POR COBRAR'!C:C),'[1]CUENTAS POR COBRAR'!D:D)</f>
        <v/>
      </c>
      <c r="E403" s="3" cm="1">
        <f t="array" ref="E403">_xlfn.XLOOKUP(A403,VALUE('[1]CUENTAS POR COBRAR'!C:C),'[1]CUENTAS POR COBRAR'!I:I)</f>
        <v>126.69</v>
      </c>
      <c r="F403" t="s">
        <v>573</v>
      </c>
      <c r="G403" s="2" t="s">
        <v>566</v>
      </c>
    </row>
    <row r="404" spans="1:9" x14ac:dyDescent="0.3">
      <c r="A404">
        <v>1194734</v>
      </c>
      <c r="B404" t="str" cm="1">
        <f t="array" ref="B404">_xlfn.XLOOKUP(A404,VALUE([1]!Tabla_cobros[InvoiceNumber]),[1]!Tabla_cobros[DebtorNumber])</f>
        <v xml:space="preserve"> 14874</v>
      </c>
      <c r="C404" t="str" cm="1">
        <f t="array" ref="C404">_xlfn.XLOOKUP(A404,VALUE('[1]CUENTAS POR COBRAR'!C:C),'[1]CUENTAS POR COBRAR'!H:H)</f>
        <v>UNIVERSIDAD DE PANAMA</v>
      </c>
      <c r="D404" t="str" cm="1">
        <f t="array" ref="D404">_xlfn.XLOOKUP(A404,VALUE('[1]CUENTAS POR COBRAR'!C:C),'[1]CUENTAS POR COBRAR'!D:D)</f>
        <v/>
      </c>
      <c r="E404" s="3" cm="1">
        <f t="array" ref="E404">_xlfn.XLOOKUP(A404,VALUE('[1]CUENTAS POR COBRAR'!C:C),'[1]CUENTAS POR COBRAR'!I:I)</f>
        <v>47.36</v>
      </c>
      <c r="F404" t="s">
        <v>573</v>
      </c>
      <c r="G404" s="2" t="s">
        <v>566</v>
      </c>
    </row>
    <row r="405" spans="1:9" x14ac:dyDescent="0.3">
      <c r="A405">
        <v>1193959</v>
      </c>
      <c r="B405" t="str" cm="1">
        <f t="array" ref="B405">_xlfn.XLOOKUP(A405,VALUE([1]!Tabla_cobros[InvoiceNumber]),[1]!Tabla_cobros[DebtorNumber])</f>
        <v xml:space="preserve"> 13038</v>
      </c>
      <c r="C405" t="str" cm="1">
        <f t="array" ref="C405">_xlfn.XLOOKUP(A405,VALUE('[1]CUENTAS POR COBRAR'!C:C),'[1]CUENTAS POR COBRAR'!H:H)</f>
        <v>MINISTERIO DE LA PRESIDENCIA</v>
      </c>
      <c r="D405" t="str" cm="1">
        <f t="array" ref="D405">_xlfn.XLOOKUP(A405,VALUE('[1]CUENTAS POR COBRAR'!C:C),'[1]CUENTAS POR COBRAR'!D:D)</f>
        <v/>
      </c>
      <c r="E405" s="3" cm="1">
        <f t="array" ref="E405">_xlfn.XLOOKUP(A405,VALUE('[1]CUENTAS POR COBRAR'!C:C),'[1]CUENTAS POR COBRAR'!I:I)</f>
        <v>106.25</v>
      </c>
      <c r="F405" t="s">
        <v>564</v>
      </c>
      <c r="G405" s="2">
        <v>45146</v>
      </c>
    </row>
    <row r="406" spans="1:9" x14ac:dyDescent="0.3">
      <c r="A406">
        <v>1197232</v>
      </c>
      <c r="B406" t="str" cm="1">
        <f t="array" ref="B406">_xlfn.XLOOKUP(A406,VALUE([1]!Tabla_cobros[InvoiceNumber]),[1]!Tabla_cobros[DebtorNumber])</f>
        <v xml:space="preserve"> 10450</v>
      </c>
      <c r="C406" t="str" cm="1">
        <f t="array" ref="C406">_xlfn.XLOOKUP(A406,VALUE('[1]CUENTAS POR COBRAR'!C:C),'[1]CUENTAS POR COBRAR'!H:H)</f>
        <v>BANCO DE DESARROLLO AGROPECUARIO</v>
      </c>
      <c r="D406" t="str" cm="1">
        <f t="array" ref="D406">_xlfn.XLOOKUP(A406,VALUE('[1]CUENTAS POR COBRAR'!C:C),'[1]CUENTAS POR COBRAR'!D:D)</f>
        <v/>
      </c>
      <c r="E406" s="3" cm="1">
        <f t="array" ref="E406">_xlfn.XLOOKUP(A406,VALUE('[1]CUENTAS POR COBRAR'!C:C),'[1]CUENTAS POR COBRAR'!I:I)</f>
        <v>28.63</v>
      </c>
      <c r="F406" t="s">
        <v>573</v>
      </c>
      <c r="G406" s="2" t="s">
        <v>566</v>
      </c>
    </row>
    <row r="407" spans="1:9" x14ac:dyDescent="0.3">
      <c r="A407">
        <v>1196926</v>
      </c>
      <c r="B407" t="str" cm="1">
        <f t="array" ref="B407">_xlfn.XLOOKUP(A407,VALUE([1]!Tabla_cobros[InvoiceNumber]),[1]!Tabla_cobros[DebtorNumber])</f>
        <v xml:space="preserve"> 16267</v>
      </c>
      <c r="C407" t="str" cm="1">
        <f t="array" ref="C407">_xlfn.XLOOKUP(A407,VALUE('[1]CUENTAS POR COBRAR'!C:C),'[1]CUENTAS POR COBRAR'!H:H)</f>
        <v>AUTORIDAD NACIONAL DE DESCENTRALIZACION</v>
      </c>
      <c r="D407" cm="1">
        <f t="array" ref="D407">_xlfn.XLOOKUP(A407,VALUE('[1]CUENTAS POR COBRAR'!C:C),'[1]CUENTAS POR COBRAR'!D:D)</f>
        <v>0</v>
      </c>
      <c r="E407" s="3" cm="1">
        <f t="array" ref="E407">_xlfn.XLOOKUP(A407,VALUE('[1]CUENTAS POR COBRAR'!C:C),'[1]CUENTAS POR COBRAR'!I:I)</f>
        <v>5.73</v>
      </c>
      <c r="F407" t="s">
        <v>573</v>
      </c>
      <c r="G407" s="2" t="s">
        <v>566</v>
      </c>
      <c r="I407" t="s">
        <v>603</v>
      </c>
    </row>
    <row r="408" spans="1:9" x14ac:dyDescent="0.3">
      <c r="A408">
        <v>1194067</v>
      </c>
      <c r="B408" t="e" cm="1">
        <f t="array" ref="B408">_xlfn.XLOOKUP(A408,VALUE([1]!Tabla_cobros[InvoiceNumber]),[1]!Tabla_cobros[DebtorNumber])</f>
        <v>#N/A</v>
      </c>
      <c r="C408" t="e" cm="1">
        <f t="array" ref="C408">_xlfn.XLOOKUP(A408,VALUE('[1]CUENTAS POR COBRAR'!C:C),'[1]CUENTAS POR COBRAR'!H:H)</f>
        <v>#N/A</v>
      </c>
      <c r="D408" t="e" cm="1">
        <f t="array" ref="D408">_xlfn.XLOOKUP(A408,VALUE('[1]CUENTAS POR COBRAR'!C:C),'[1]CUENTAS POR COBRAR'!D:D)</f>
        <v>#N/A</v>
      </c>
      <c r="E408" s="3" t="e" cm="1">
        <f t="array" ref="E408">_xlfn.XLOOKUP(A408,VALUE('[1]CUENTAS POR COBRAR'!C:C),'[1]CUENTAS POR COBRAR'!I:I)</f>
        <v>#N/A</v>
      </c>
      <c r="F408" t="s">
        <v>564</v>
      </c>
    </row>
    <row r="409" spans="1:9" x14ac:dyDescent="0.3">
      <c r="A409">
        <v>1197665</v>
      </c>
      <c r="B409" t="str" cm="1">
        <f t="array" ref="B409">_xlfn.XLOOKUP(A409,VALUE([1]!Tabla_cobros[InvoiceNumber]),[1]!Tabla_cobros[DebtorNumber])</f>
        <v xml:space="preserve"> 13536</v>
      </c>
      <c r="C409" t="str" cm="1">
        <f t="array" ref="C409">_xlfn.XLOOKUP(A409,VALUE('[1]CUENTAS POR COBRAR'!C:C),'[1]CUENTAS POR COBRAR'!H:H)</f>
        <v>ORGANO JUDICIAL</v>
      </c>
      <c r="D409" cm="1">
        <f t="array" ref="D409">_xlfn.XLOOKUP(A409,VALUE('[1]CUENTAS POR COBRAR'!C:C),'[1]CUENTAS POR COBRAR'!D:D)</f>
        <v>0</v>
      </c>
      <c r="E409" s="3" cm="1">
        <f t="array" ref="E409">_xlfn.XLOOKUP(A409,VALUE('[1]CUENTAS POR COBRAR'!C:C),'[1]CUENTAS POR COBRAR'!I:I)</f>
        <v>90.59</v>
      </c>
      <c r="F409" t="s">
        <v>564</v>
      </c>
      <c r="I409" t="s">
        <v>607</v>
      </c>
    </row>
    <row r="410" spans="1:9" x14ac:dyDescent="0.3">
      <c r="A410">
        <v>1190789</v>
      </c>
      <c r="B410" t="str" cm="1">
        <f t="array" ref="B410">_xlfn.XLOOKUP(A410,VALUE([1]!Tabla_cobros[InvoiceNumber]),[1]!Tabla_cobros[DebtorNumber])</f>
        <v xml:space="preserve"> 12037</v>
      </c>
      <c r="C410" t="str" cm="1">
        <f t="array" ref="C410">_xlfn.XLOOKUP(A410,VALUE('[1]CUENTAS POR COBRAR'!C:C),'[1]CUENTAS POR COBRAR'!H:H)</f>
        <v>HOSPITAL SANTO TOMAS</v>
      </c>
      <c r="D410" t="str" cm="1">
        <f t="array" ref="D410">_xlfn.XLOOKUP(A410,VALUE('[1]CUENTAS POR COBRAR'!C:C),'[1]CUENTAS POR COBRAR'!D:D)</f>
        <v/>
      </c>
      <c r="E410" s="3" cm="1">
        <f t="array" ref="E410">_xlfn.XLOOKUP(A410,VALUE('[1]CUENTAS POR COBRAR'!C:C),'[1]CUENTAS POR COBRAR'!I:I)</f>
        <v>506.76</v>
      </c>
      <c r="F410" t="s">
        <v>608</v>
      </c>
    </row>
    <row r="411" spans="1:9" x14ac:dyDescent="0.3">
      <c r="A411">
        <v>1191985</v>
      </c>
      <c r="B411" t="str" cm="1">
        <f t="array" ref="B411">_xlfn.XLOOKUP(A411,VALUE([1]!Tabla_cobros[InvoiceNumber]),[1]!Tabla_cobros[DebtorNumber])</f>
        <v xml:space="preserve"> 12037</v>
      </c>
      <c r="C411" t="str" cm="1">
        <f t="array" ref="C411">_xlfn.XLOOKUP(A411,VALUE('[1]CUENTAS POR COBRAR'!C:C),'[1]CUENTAS POR COBRAR'!H:H)</f>
        <v>HOSPITAL SANTO TOMAS</v>
      </c>
      <c r="D411" t="str" cm="1">
        <f t="array" ref="D411">_xlfn.XLOOKUP(A411,VALUE('[1]CUENTAS POR COBRAR'!C:C),'[1]CUENTAS POR COBRAR'!D:D)</f>
        <v/>
      </c>
      <c r="E411" s="3" cm="1">
        <f t="array" ref="E411">_xlfn.XLOOKUP(A411,VALUE('[1]CUENTAS POR COBRAR'!C:C),'[1]CUENTAS POR COBRAR'!I:I)</f>
        <v>-506.76</v>
      </c>
      <c r="F411" t="s">
        <v>608</v>
      </c>
    </row>
    <row r="412" spans="1:9" x14ac:dyDescent="0.3">
      <c r="A412">
        <v>1192825</v>
      </c>
      <c r="B412" t="str" cm="1">
        <f t="array" ref="B412">_xlfn.XLOOKUP(A412,VALUE([1]!Tabla_cobros[InvoiceNumber]),[1]!Tabla_cobros[DebtorNumber])</f>
        <v xml:space="preserve"> 12037</v>
      </c>
      <c r="C412" t="str" cm="1">
        <f t="array" ref="C412">_xlfn.XLOOKUP(A412,VALUE('[1]CUENTAS POR COBRAR'!C:C),'[1]CUENTAS POR COBRAR'!H:H)</f>
        <v>HOSPITAL SANTO TOMAS</v>
      </c>
      <c r="D412" t="str" cm="1">
        <f t="array" ref="D412">_xlfn.XLOOKUP(A412,VALUE('[1]CUENTAS POR COBRAR'!C:C),'[1]CUENTAS POR COBRAR'!D:D)</f>
        <v/>
      </c>
      <c r="E412" s="3" cm="1">
        <f t="array" ref="E412">_xlfn.XLOOKUP(A412,VALUE('[1]CUENTAS POR COBRAR'!C:C),'[1]CUENTAS POR COBRAR'!I:I)</f>
        <v>-506.76</v>
      </c>
      <c r="F412" t="s">
        <v>608</v>
      </c>
    </row>
    <row r="413" spans="1:9" x14ac:dyDescent="0.3">
      <c r="A413">
        <v>1192827</v>
      </c>
      <c r="B413" t="str" cm="1">
        <f t="array" ref="B413">_xlfn.XLOOKUP(A413,VALUE([1]!Tabla_cobros[InvoiceNumber]),[1]!Tabla_cobros[DebtorNumber])</f>
        <v xml:space="preserve"> 12037</v>
      </c>
      <c r="C413" t="str" cm="1">
        <f t="array" ref="C413">_xlfn.XLOOKUP(A413,VALUE('[1]CUENTAS POR COBRAR'!C:C),'[1]CUENTAS POR COBRAR'!H:H)</f>
        <v>HOSPITAL SANTO TOMAS</v>
      </c>
      <c r="D413" t="str" cm="1">
        <f t="array" ref="D413">_xlfn.XLOOKUP(A413,VALUE('[1]CUENTAS POR COBRAR'!C:C),'[1]CUENTAS POR COBRAR'!D:D)</f>
        <v/>
      </c>
      <c r="E413" s="3" cm="1">
        <f t="array" ref="E413">_xlfn.XLOOKUP(A413,VALUE('[1]CUENTAS POR COBRAR'!C:C),'[1]CUENTAS POR COBRAR'!I:I)</f>
        <v>506.76</v>
      </c>
      <c r="F413" t="s">
        <v>608</v>
      </c>
    </row>
    <row r="414" spans="1:9" x14ac:dyDescent="0.3">
      <c r="A414">
        <v>1193212</v>
      </c>
      <c r="B414" t="str" cm="1">
        <f t="array" ref="B414">_xlfn.XLOOKUP(A414,VALUE([1]!Tabla_cobros[InvoiceNumber]),[1]!Tabla_cobros[DebtorNumber])</f>
        <v xml:space="preserve"> 12037</v>
      </c>
      <c r="C414" t="str" cm="1">
        <f t="array" ref="C414">_xlfn.XLOOKUP(A414,VALUE('[1]CUENTAS POR COBRAR'!C:C),'[1]CUENTAS POR COBRAR'!H:H)</f>
        <v>HOSPITAL SANTO TOMAS</v>
      </c>
      <c r="D414" t="str" cm="1">
        <f t="array" ref="D414">_xlfn.XLOOKUP(A414,VALUE('[1]CUENTAS POR COBRAR'!C:C),'[1]CUENTAS POR COBRAR'!D:D)</f>
        <v/>
      </c>
      <c r="E414" s="3" cm="1">
        <f t="array" ref="E414">_xlfn.XLOOKUP(A414,VALUE('[1]CUENTAS POR COBRAR'!C:C),'[1]CUENTAS POR COBRAR'!I:I)</f>
        <v>-506.76</v>
      </c>
      <c r="F414" t="s">
        <v>608</v>
      </c>
    </row>
    <row r="415" spans="1:9" x14ac:dyDescent="0.3">
      <c r="A415">
        <v>1191991</v>
      </c>
      <c r="B415" t="str" cm="1">
        <f t="array" ref="B415">_xlfn.XLOOKUP(A415,VALUE([1]!Tabla_cobros[InvoiceNumber]),[1]!Tabla_cobros[DebtorNumber])</f>
        <v xml:space="preserve"> 12037</v>
      </c>
      <c r="C415" t="str" cm="1">
        <f t="array" ref="C415">_xlfn.XLOOKUP(A415,VALUE('[1]CUENTAS POR COBRAR'!C:C),'[1]CUENTAS POR COBRAR'!H:H)</f>
        <v>HOSPITAL SANTO TOMAS</v>
      </c>
      <c r="D415" t="str" cm="1">
        <f t="array" ref="D415">_xlfn.XLOOKUP(A415,VALUE('[1]CUENTAS POR COBRAR'!C:C),'[1]CUENTAS POR COBRAR'!D:D)</f>
        <v/>
      </c>
      <c r="E415" s="3" cm="1">
        <f t="array" ref="E415">_xlfn.XLOOKUP(A415,VALUE('[1]CUENTAS POR COBRAR'!C:C),'[1]CUENTAS POR COBRAR'!I:I)</f>
        <v>506.76</v>
      </c>
      <c r="F415" t="s">
        <v>608</v>
      </c>
    </row>
    <row r="416" spans="1:9" x14ac:dyDescent="0.3">
      <c r="A416">
        <v>1192241</v>
      </c>
      <c r="B416" t="str" cm="1">
        <f t="array" ref="B416">_xlfn.XLOOKUP(A416,VALUE([1]!Tabla_cobros[InvoiceNumber]),[1]!Tabla_cobros[DebtorNumber])</f>
        <v xml:space="preserve"> 12037</v>
      </c>
      <c r="C416" t="str" cm="1">
        <f t="array" ref="C416">_xlfn.XLOOKUP(A416,VALUE('[1]CUENTAS POR COBRAR'!C:C),'[1]CUENTAS POR COBRAR'!H:H)</f>
        <v>HOSPITAL SANTO TOMAS</v>
      </c>
      <c r="D416" t="str" cm="1">
        <f t="array" ref="D416">_xlfn.XLOOKUP(A416,VALUE('[1]CUENTAS POR COBRAR'!C:C),'[1]CUENTAS POR COBRAR'!D:D)</f>
        <v/>
      </c>
      <c r="E416" s="3" cm="1">
        <f t="array" ref="E416">_xlfn.XLOOKUP(A416,VALUE('[1]CUENTAS POR COBRAR'!C:C),'[1]CUENTAS POR COBRAR'!I:I)</f>
        <v>-506.76</v>
      </c>
      <c r="F416" t="s">
        <v>608</v>
      </c>
    </row>
    <row r="417" spans="1:9" x14ac:dyDescent="0.3">
      <c r="A417">
        <v>1192367</v>
      </c>
      <c r="B417" t="str" cm="1">
        <f t="array" ref="B417">_xlfn.XLOOKUP(A417,VALUE([1]!Tabla_cobros[InvoiceNumber]),[1]!Tabla_cobros[DebtorNumber])</f>
        <v xml:space="preserve"> 12037</v>
      </c>
      <c r="C417" t="str" cm="1">
        <f t="array" ref="C417">_xlfn.XLOOKUP(A417,VALUE('[1]CUENTAS POR COBRAR'!C:C),'[1]CUENTAS POR COBRAR'!H:H)</f>
        <v>HOSPITAL SANTO TOMAS</v>
      </c>
      <c r="D417" t="str" cm="1">
        <f t="array" ref="D417">_xlfn.XLOOKUP(A417,VALUE('[1]CUENTAS POR COBRAR'!C:C),'[1]CUENTAS POR COBRAR'!D:D)</f>
        <v/>
      </c>
      <c r="E417" s="3" cm="1">
        <f t="array" ref="E417">_xlfn.XLOOKUP(A417,VALUE('[1]CUENTAS POR COBRAR'!C:C),'[1]CUENTAS POR COBRAR'!I:I)</f>
        <v>506.76</v>
      </c>
      <c r="F417" t="s">
        <v>608</v>
      </c>
    </row>
    <row r="418" spans="1:9" x14ac:dyDescent="0.3">
      <c r="A418">
        <v>1192411</v>
      </c>
      <c r="B418" t="str" cm="1">
        <f t="array" ref="B418">_xlfn.XLOOKUP(A418,VALUE([1]!Tabla_cobros[InvoiceNumber]),[1]!Tabla_cobros[DebtorNumber])</f>
        <v xml:space="preserve"> 13102</v>
      </c>
      <c r="C418" t="str" cm="1">
        <f t="array" ref="C418">_xlfn.XLOOKUP(A418,VALUE('[1]CUENTAS POR COBRAR'!C:C),'[1]CUENTAS POR COBRAR'!H:H)</f>
        <v>MINISTERIO DE TRABAJO</v>
      </c>
      <c r="D418" cm="1">
        <f t="array" ref="D418">_xlfn.XLOOKUP(A418,VALUE('[1]CUENTAS POR COBRAR'!C:C),'[1]CUENTAS POR COBRAR'!D:D)</f>
        <v>0</v>
      </c>
      <c r="E418" s="3" cm="1">
        <f t="array" ref="E418">_xlfn.XLOOKUP(A418,VALUE('[1]CUENTAS POR COBRAR'!C:C),'[1]CUENTAS POR COBRAR'!I:I)</f>
        <v>5.41</v>
      </c>
      <c r="F418" t="s">
        <v>564</v>
      </c>
    </row>
    <row r="419" spans="1:9" x14ac:dyDescent="0.3">
      <c r="A419">
        <v>1198635</v>
      </c>
      <c r="B419" t="str" cm="1">
        <f t="array" ref="B419">_xlfn.XLOOKUP(A419,VALUE([1]!Tabla_cobros[InvoiceNumber]),[1]!Tabla_cobros[DebtorNumber])</f>
        <v xml:space="preserve"> 13540</v>
      </c>
      <c r="C419" t="str" cm="1">
        <f t="array" ref="C419">_xlfn.XLOOKUP(A419,VALUE('[1]CUENTAS POR COBRAR'!C:C),'[1]CUENTAS POR COBRAR'!H:H)</f>
        <v>MUNICIPIO DE PANAMA</v>
      </c>
      <c r="D419" t="str" cm="1">
        <f t="array" ref="D419">_xlfn.XLOOKUP(A419,VALUE('[1]CUENTAS POR COBRAR'!C:C),'[1]CUENTAS POR COBRAR'!D:D)</f>
        <v/>
      </c>
      <c r="E419" s="3" cm="1">
        <f t="array" ref="E419">_xlfn.XLOOKUP(A419,VALUE('[1]CUENTAS POR COBRAR'!C:C),'[1]CUENTAS POR COBRAR'!I:I)</f>
        <v>4.1500000000000004</v>
      </c>
      <c r="F419" t="s">
        <v>564</v>
      </c>
      <c r="G419" s="2" t="s">
        <v>566</v>
      </c>
    </row>
    <row r="420" spans="1:9" x14ac:dyDescent="0.3">
      <c r="A420">
        <v>1198683</v>
      </c>
      <c r="B420" t="str" cm="1">
        <f t="array" ref="B420">_xlfn.XLOOKUP(A420,VALUE([1]!Tabla_cobros[InvoiceNumber]),[1]!Tabla_cobros[DebtorNumber])</f>
        <v xml:space="preserve"> 13540</v>
      </c>
      <c r="C420" t="str" cm="1">
        <f t="array" ref="C420">_xlfn.XLOOKUP(A420,VALUE('[1]CUENTAS POR COBRAR'!C:C),'[1]CUENTAS POR COBRAR'!H:H)</f>
        <v>MUNICIPIO DE PANAMA</v>
      </c>
      <c r="D420" t="str" cm="1">
        <f t="array" ref="D420">_xlfn.XLOOKUP(A420,VALUE('[1]CUENTAS POR COBRAR'!C:C),'[1]CUENTAS POR COBRAR'!D:D)</f>
        <v/>
      </c>
      <c r="E420" s="3" cm="1">
        <f t="array" ref="E420">_xlfn.XLOOKUP(A420,VALUE('[1]CUENTAS POR COBRAR'!C:C),'[1]CUENTAS POR COBRAR'!I:I)</f>
        <v>183.67</v>
      </c>
      <c r="F420" t="s">
        <v>564</v>
      </c>
      <c r="G420" s="2" t="s">
        <v>566</v>
      </c>
    </row>
    <row r="421" spans="1:9" x14ac:dyDescent="0.3">
      <c r="A421">
        <v>1198655</v>
      </c>
      <c r="B421" t="str" cm="1">
        <f t="array" ref="B421">_xlfn.XLOOKUP(A421,VALUE([1]!Tabla_cobros[InvoiceNumber]),[1]!Tabla_cobros[DebtorNumber])</f>
        <v xml:space="preserve"> 13536</v>
      </c>
      <c r="C421" t="str" cm="1">
        <f t="array" ref="C421">_xlfn.XLOOKUP(A421,VALUE('[1]CUENTAS POR COBRAR'!C:C),'[1]CUENTAS POR COBRAR'!H:H)</f>
        <v>ORGANO JUDICIAL</v>
      </c>
      <c r="D421" cm="1">
        <f t="array" ref="D421">_xlfn.XLOOKUP(A421,VALUE('[1]CUENTAS POR COBRAR'!C:C),'[1]CUENTAS POR COBRAR'!D:D)</f>
        <v>0</v>
      </c>
      <c r="E421" s="3" cm="1">
        <f t="array" ref="E421">_xlfn.XLOOKUP(A421,VALUE('[1]CUENTAS POR COBRAR'!C:C),'[1]CUENTAS POR COBRAR'!I:I)</f>
        <v>56.49</v>
      </c>
      <c r="F421" t="s">
        <v>573</v>
      </c>
      <c r="G421" s="2" t="s">
        <v>566</v>
      </c>
      <c r="I421" t="s">
        <v>603</v>
      </c>
    </row>
    <row r="422" spans="1:9" x14ac:dyDescent="0.3">
      <c r="A422">
        <v>1198114</v>
      </c>
      <c r="B422" t="str" cm="1">
        <f t="array" ref="B422">_xlfn.XLOOKUP(A422,VALUE([1]!Tabla_cobros[InvoiceNumber]),[1]!Tabla_cobros[DebtorNumber])</f>
        <v xml:space="preserve"> 20963</v>
      </c>
      <c r="C422" t="str" cm="1">
        <f t="array" ref="C422">_xlfn.XLOOKUP(A422,VALUE('[1]CUENTAS POR COBRAR'!C:C),'[1]CUENTAS POR COBRAR'!H:H)</f>
        <v>U.P. / CENTRO REGIONAL UNIVERSITARIO DE COLON</v>
      </c>
      <c r="D422" t="str" cm="1">
        <f t="array" ref="D422">_xlfn.XLOOKUP(A422,VALUE('[1]CUENTAS POR COBRAR'!C:C),'[1]CUENTAS POR COBRAR'!D:D)</f>
        <v/>
      </c>
      <c r="E422" s="3" cm="1">
        <f t="array" ref="E422">_xlfn.XLOOKUP(A422,VALUE('[1]CUENTAS POR COBRAR'!C:C),'[1]CUENTAS POR COBRAR'!I:I)</f>
        <v>90.5</v>
      </c>
      <c r="F422" t="s">
        <v>573</v>
      </c>
      <c r="G422" s="2" t="s">
        <v>566</v>
      </c>
      <c r="I422" t="s">
        <v>609</v>
      </c>
    </row>
    <row r="423" spans="1:9" x14ac:dyDescent="0.3">
      <c r="A423">
        <v>1198725</v>
      </c>
      <c r="B423" t="str" cm="1">
        <f t="array" ref="B423">_xlfn.XLOOKUP(A423,VALUE([1]!Tabla_cobros[InvoiceNumber]),[1]!Tabla_cobros[DebtorNumber])</f>
        <v xml:space="preserve"> 16177</v>
      </c>
      <c r="C423" t="str" cm="1">
        <f t="array" ref="C423">_xlfn.XLOOKUP(A423,VALUE('[1]CUENTAS POR COBRAR'!C:C),'[1]CUENTAS POR COBRAR'!H:H)</f>
        <v>MEDUCA (REGION DE PANAMA)</v>
      </c>
      <c r="D423" t="str" cm="1">
        <f t="array" ref="D423">_xlfn.XLOOKUP(A423,VALUE('[1]CUENTAS POR COBRAR'!C:C),'[1]CUENTAS POR COBRAR'!D:D)</f>
        <v/>
      </c>
      <c r="E423" s="3" cm="1">
        <f t="array" ref="E423">_xlfn.XLOOKUP(A423,VALUE('[1]CUENTAS POR COBRAR'!C:C),'[1]CUENTAS POR COBRAR'!I:I)</f>
        <v>24.48</v>
      </c>
      <c r="F423" t="s">
        <v>573</v>
      </c>
      <c r="G423" s="2" t="s">
        <v>566</v>
      </c>
    </row>
    <row r="424" spans="1:9" x14ac:dyDescent="0.3">
      <c r="A424">
        <v>1198714</v>
      </c>
      <c r="B424" t="str" cm="1">
        <f t="array" ref="B424">_xlfn.XLOOKUP(A424,VALUE([1]!Tabla_cobros[InvoiceNumber]),[1]!Tabla_cobros[DebtorNumber])</f>
        <v xml:space="preserve"> 10469</v>
      </c>
      <c r="C424" t="str" cm="1">
        <f t="array" ref="C424">_xlfn.XLOOKUP(A424,VALUE('[1]CUENTAS POR COBRAR'!C:C),'[1]CUENTAS POR COBRAR'!H:H)</f>
        <v>PROCURADURIA DE LA ADMINISTRACION</v>
      </c>
      <c r="D424" cm="1">
        <f t="array" ref="D424">_xlfn.XLOOKUP(A424,VALUE('[1]CUENTAS POR COBRAR'!C:C),'[1]CUENTAS POR COBRAR'!D:D)</f>
        <v>0</v>
      </c>
      <c r="E424" s="3" cm="1">
        <f t="array" ref="E424">_xlfn.XLOOKUP(A424,VALUE('[1]CUENTAS POR COBRAR'!C:C),'[1]CUENTAS POR COBRAR'!I:I)</f>
        <v>6.77</v>
      </c>
      <c r="F424" t="s">
        <v>570</v>
      </c>
      <c r="G424" s="2" t="s">
        <v>566</v>
      </c>
    </row>
    <row r="425" spans="1:9" x14ac:dyDescent="0.3">
      <c r="A425">
        <v>1198633</v>
      </c>
      <c r="B425" t="str" cm="1">
        <f t="array" ref="B425">_xlfn.XLOOKUP(A425,VALUE([1]!Tabla_cobros[InvoiceNumber]),[1]!Tabla_cobros[DebtorNumber])</f>
        <v xml:space="preserve"> 10607</v>
      </c>
      <c r="C425" t="str" cm="1">
        <f t="array" ref="C425">_xlfn.XLOOKUP(A425,VALUE('[1]CUENTAS POR COBRAR'!C:C),'[1]CUENTAS POR COBRAR'!H:H)</f>
        <v>CAJA DE SEGURO SOCIAL</v>
      </c>
      <c r="D425" t="str" cm="1">
        <f t="array" ref="D425">_xlfn.XLOOKUP(A425,VALUE('[1]CUENTAS POR COBRAR'!C:C),'[1]CUENTAS POR COBRAR'!D:D)</f>
        <v/>
      </c>
      <c r="E425" s="3" cm="1">
        <f t="array" ref="E425">_xlfn.XLOOKUP(A425,VALUE('[1]CUENTAS POR COBRAR'!C:C),'[1]CUENTAS POR COBRAR'!I:I)</f>
        <v>110.4</v>
      </c>
      <c r="F425" t="s">
        <v>573</v>
      </c>
      <c r="G425" s="2" t="s">
        <v>566</v>
      </c>
    </row>
    <row r="426" spans="1:9" x14ac:dyDescent="0.3">
      <c r="A426">
        <v>1198713</v>
      </c>
      <c r="B426" t="str" cm="1">
        <f t="array" ref="B426">_xlfn.XLOOKUP(A426,VALUE([1]!Tabla_cobros[InvoiceNumber]),[1]!Tabla_cobros[DebtorNumber])</f>
        <v xml:space="preserve"> 14667</v>
      </c>
      <c r="C426" t="str" cm="1">
        <f t="array" ref="C426">_xlfn.XLOOKUP(A426,VALUE('[1]CUENTAS POR COBRAR'!C:C),'[1]CUENTAS POR COBRAR'!H:H)</f>
        <v>TRIBUNAL ELECTORAL</v>
      </c>
      <c r="D426" cm="1">
        <f t="array" ref="D426">_xlfn.XLOOKUP(A426,VALUE('[1]CUENTAS POR COBRAR'!C:C),'[1]CUENTAS POR COBRAR'!D:D)</f>
        <v>0</v>
      </c>
      <c r="E426" s="3" cm="1">
        <f t="array" ref="E426">_xlfn.XLOOKUP(A426,VALUE('[1]CUENTAS POR COBRAR'!C:C),'[1]CUENTAS POR COBRAR'!I:I)</f>
        <v>4.6100000000000003</v>
      </c>
      <c r="F426" t="s">
        <v>573</v>
      </c>
      <c r="G426" s="2" t="s">
        <v>566</v>
      </c>
    </row>
    <row r="427" spans="1:9" x14ac:dyDescent="0.3">
      <c r="A427">
        <v>1198107</v>
      </c>
      <c r="B427" t="str" cm="1">
        <f t="array" ref="B427">_xlfn.XLOOKUP(A427,VALUE([1]!Tabla_cobros[InvoiceNumber]),[1]!Tabla_cobros[DebtorNumber])</f>
        <v xml:space="preserve"> 12377</v>
      </c>
      <c r="C427" t="str" cm="1">
        <f t="array" ref="C427">_xlfn.XLOOKUP(A427,VALUE('[1]CUENTAS POR COBRAR'!C:C),'[1]CUENTAS POR COBRAR'!H:H)</f>
        <v>I.M.A.(Instituto de Mercadeo Agropecuario)</v>
      </c>
      <c r="D427" t="str" cm="1">
        <f t="array" ref="D427">_xlfn.XLOOKUP(A427,VALUE('[1]CUENTAS POR COBRAR'!C:C),'[1]CUENTAS POR COBRAR'!D:D)</f>
        <v/>
      </c>
      <c r="E427" s="3" cm="1">
        <f t="array" ref="E427">_xlfn.XLOOKUP(A427,VALUE('[1]CUENTAS POR COBRAR'!C:C),'[1]CUENTAS POR COBRAR'!I:I)</f>
        <v>360.06</v>
      </c>
      <c r="F427" t="s">
        <v>573</v>
      </c>
      <c r="G427" s="2" t="s">
        <v>566</v>
      </c>
      <c r="I427" t="s">
        <v>603</v>
      </c>
    </row>
    <row r="428" spans="1:9" x14ac:dyDescent="0.3">
      <c r="A428">
        <v>1195144</v>
      </c>
      <c r="B428" t="str" cm="1">
        <f t="array" ref="B428">_xlfn.XLOOKUP(A428,VALUE([1]!Tabla_cobros[InvoiceNumber]),[1]!Tabla_cobros[DebtorNumber])</f>
        <v xml:space="preserve"> 40752</v>
      </c>
      <c r="C428" t="str" cm="1">
        <f t="array" ref="C428">_xlfn.XLOOKUP(A428,VALUE('[1]CUENTAS POR COBRAR'!C:C),'[1]CUENTAS POR COBRAR'!H:H)</f>
        <v>HOSPITAL DIONISIO ARROCHA</v>
      </c>
      <c r="D428" t="str" cm="1">
        <f t="array" ref="D428">_xlfn.XLOOKUP(A428,VALUE('[1]CUENTAS POR COBRAR'!C:C),'[1]CUENTAS POR COBRAR'!D:D)</f>
        <v/>
      </c>
      <c r="E428" s="3" cm="1">
        <f t="array" ref="E428">_xlfn.XLOOKUP(A428,VALUE('[1]CUENTAS POR COBRAR'!C:C),'[1]CUENTAS POR COBRAR'!I:I)</f>
        <v>360.5</v>
      </c>
      <c r="F428" t="s">
        <v>573</v>
      </c>
      <c r="G428" s="2" t="s">
        <v>566</v>
      </c>
    </row>
    <row r="429" spans="1:9" x14ac:dyDescent="0.3">
      <c r="A429">
        <v>1196925</v>
      </c>
      <c r="B429" t="str" cm="1">
        <f t="array" ref="B429">_xlfn.XLOOKUP(A429,VALUE([1]!Tabla_cobros[InvoiceNumber]),[1]!Tabla_cobros[DebtorNumber])</f>
        <v xml:space="preserve"> 13075</v>
      </c>
      <c r="C429" t="str" cm="1">
        <f t="array" ref="C429">_xlfn.XLOOKUP(A429,VALUE('[1]CUENTAS POR COBRAR'!C:C),'[1]CUENTAS POR COBRAR'!H:H)</f>
        <v>MINISTERIO DE GOBIERNO</v>
      </c>
      <c r="D429" cm="1">
        <f t="array" ref="D429">_xlfn.XLOOKUP(A429,VALUE('[1]CUENTAS POR COBRAR'!C:C),'[1]CUENTAS POR COBRAR'!D:D)</f>
        <v>0</v>
      </c>
      <c r="E429" s="3" cm="1">
        <f t="array" ref="E429">_xlfn.XLOOKUP(A429,VALUE('[1]CUENTAS POR COBRAR'!C:C),'[1]CUENTAS POR COBRAR'!I:I)</f>
        <v>17.72</v>
      </c>
      <c r="F429" t="s">
        <v>573</v>
      </c>
      <c r="G429" s="2" t="s">
        <v>566</v>
      </c>
    </row>
    <row r="430" spans="1:9" x14ac:dyDescent="0.3">
      <c r="A430">
        <v>1197882</v>
      </c>
      <c r="B430" t="str" cm="1">
        <f t="array" ref="B430">_xlfn.XLOOKUP(A430,VALUE([1]!Tabla_cobros[InvoiceNumber]),[1]!Tabla_cobros[DebtorNumber])</f>
        <v xml:space="preserve"> 20972</v>
      </c>
      <c r="C430" t="str" cm="1">
        <f t="array" ref="C430">_xlfn.XLOOKUP(A430,VALUE('[1]CUENTAS POR COBRAR'!C:C),'[1]CUENTAS POR COBRAR'!H:H)</f>
        <v>ZONA LIBRE DE COLON</v>
      </c>
      <c r="D430" t="str" cm="1">
        <f t="array" ref="D430">_xlfn.XLOOKUP(A430,VALUE('[1]CUENTAS POR COBRAR'!C:C),'[1]CUENTAS POR COBRAR'!D:D)</f>
        <v/>
      </c>
      <c r="E430" s="3" cm="1">
        <f t="array" ref="E430">_xlfn.XLOOKUP(A430,VALUE('[1]CUENTAS POR COBRAR'!C:C),'[1]CUENTAS POR COBRAR'!I:I)</f>
        <v>1280.1500000000001</v>
      </c>
      <c r="F430" t="s">
        <v>573</v>
      </c>
      <c r="G430" s="2" t="s">
        <v>566</v>
      </c>
      <c r="I430" t="s">
        <v>610</v>
      </c>
    </row>
    <row r="431" spans="1:9" x14ac:dyDescent="0.3">
      <c r="A431">
        <v>1197885</v>
      </c>
      <c r="B431" t="str" cm="1">
        <f t="array" ref="B431">_xlfn.XLOOKUP(A431,VALUE([1]!Tabla_cobros[InvoiceNumber]),[1]!Tabla_cobros[DebtorNumber])</f>
        <v xml:space="preserve"> 16177</v>
      </c>
      <c r="C431" t="str" cm="1">
        <f t="array" ref="C431">_xlfn.XLOOKUP(A431,VALUE('[1]CUENTAS POR COBRAR'!C:C),'[1]CUENTAS POR COBRAR'!H:H)</f>
        <v>MEDUCA (REGION DE PANAMA)</v>
      </c>
      <c r="D431" t="str" cm="1">
        <f t="array" ref="D431">_xlfn.XLOOKUP(A431,VALUE('[1]CUENTAS POR COBRAR'!C:C),'[1]CUENTAS POR COBRAR'!D:D)</f>
        <v/>
      </c>
      <c r="E431" s="3" cm="1">
        <f t="array" ref="E431">_xlfn.XLOOKUP(A431,VALUE('[1]CUENTAS POR COBRAR'!C:C),'[1]CUENTAS POR COBRAR'!I:I)</f>
        <v>47.29</v>
      </c>
      <c r="F431" t="s">
        <v>573</v>
      </c>
      <c r="G431" s="2" t="s">
        <v>566</v>
      </c>
    </row>
    <row r="432" spans="1:9" x14ac:dyDescent="0.3">
      <c r="A432">
        <v>1198049</v>
      </c>
      <c r="B432" t="str" cm="1">
        <f t="array" ref="B432">_xlfn.XLOOKUP(A432,VALUE([1]!Tabla_cobros[InvoiceNumber]),[1]!Tabla_cobros[DebtorNumber])</f>
        <v xml:space="preserve"> 30911</v>
      </c>
      <c r="C432" t="str" cm="1">
        <f t="array" ref="C432">_xlfn.XLOOKUP(A432,VALUE('[1]CUENTAS POR COBRAR'!C:C),'[1]CUENTAS POR COBRAR'!H:H)</f>
        <v>HOSP. REGIONAL NICOLAS SOLANO</v>
      </c>
      <c r="D432" t="str" cm="1">
        <f t="array" ref="D432">_xlfn.XLOOKUP(A432,VALUE('[1]CUENTAS POR COBRAR'!C:C),'[1]CUENTAS POR COBRAR'!D:D)</f>
        <v/>
      </c>
      <c r="E432" s="3" cm="1">
        <f t="array" ref="E432">_xlfn.XLOOKUP(A432,VALUE('[1]CUENTAS POR COBRAR'!C:C),'[1]CUENTAS POR COBRAR'!I:I)</f>
        <v>604.54999999999995</v>
      </c>
      <c r="F432" t="s">
        <v>573</v>
      </c>
      <c r="G432" s="2" t="s">
        <v>566</v>
      </c>
    </row>
    <row r="433" spans="1:9" x14ac:dyDescent="0.3">
      <c r="A433">
        <v>1198089</v>
      </c>
      <c r="B433" t="str" cm="1">
        <f t="array" ref="B433">_xlfn.XLOOKUP(A433,VALUE([1]!Tabla_cobros[InvoiceNumber]),[1]!Tabla_cobros[DebtorNumber])</f>
        <v xml:space="preserve"> 11112</v>
      </c>
      <c r="C433" t="str" cm="1">
        <f t="array" ref="C433">_xlfn.XLOOKUP(A433,VALUE('[1]CUENTAS POR COBRAR'!C:C),'[1]CUENTAS POR COBRAR'!H:H)</f>
        <v>CABLE Y WIRELESS</v>
      </c>
      <c r="D433" t="str" cm="1">
        <f t="array" ref="D433">_xlfn.XLOOKUP(A433,VALUE('[1]CUENTAS POR COBRAR'!C:C),'[1]CUENTAS POR COBRAR'!D:D)</f>
        <v/>
      </c>
      <c r="E433" s="3" cm="1">
        <f t="array" ref="E433">_xlfn.XLOOKUP(A433,VALUE('[1]CUENTAS POR COBRAR'!C:C),'[1]CUENTAS POR COBRAR'!I:I)</f>
        <v>75.02</v>
      </c>
      <c r="F433" t="s">
        <v>564</v>
      </c>
      <c r="G433" s="2">
        <v>45124</v>
      </c>
    </row>
    <row r="434" spans="1:9" x14ac:dyDescent="0.3">
      <c r="A434">
        <v>1198095</v>
      </c>
      <c r="B434" t="str" cm="1">
        <f t="array" ref="B434">_xlfn.XLOOKUP(A434,VALUE([1]!Tabla_cobros[InvoiceNumber]),[1]!Tabla_cobros[DebtorNumber])</f>
        <v xml:space="preserve"> 11112</v>
      </c>
      <c r="C434" t="str" cm="1">
        <f t="array" ref="C434">_xlfn.XLOOKUP(A434,VALUE('[1]CUENTAS POR COBRAR'!C:C),'[1]CUENTAS POR COBRAR'!H:H)</f>
        <v>CABLE Y WIRELESS</v>
      </c>
      <c r="D434" t="str" cm="1">
        <f t="array" ref="D434">_xlfn.XLOOKUP(A434,VALUE('[1]CUENTAS POR COBRAR'!C:C),'[1]CUENTAS POR COBRAR'!D:D)</f>
        <v/>
      </c>
      <c r="E434" s="3" cm="1">
        <f t="array" ref="E434">_xlfn.XLOOKUP(A434,VALUE('[1]CUENTAS POR COBRAR'!C:C),'[1]CUENTAS POR COBRAR'!I:I)</f>
        <v>84.42</v>
      </c>
      <c r="F434" t="s">
        <v>564</v>
      </c>
      <c r="G434" s="2">
        <v>45124</v>
      </c>
    </row>
    <row r="435" spans="1:9" x14ac:dyDescent="0.3">
      <c r="A435">
        <v>1198716</v>
      </c>
      <c r="B435" t="str" cm="1">
        <f t="array" ref="B435">_xlfn.XLOOKUP(A435,VALUE([1]!Tabla_cobros[InvoiceNumber]),[1]!Tabla_cobros[DebtorNumber])</f>
        <v xml:space="preserve"> 60224</v>
      </c>
      <c r="C435" t="str" cm="1">
        <f t="array" ref="C435">_xlfn.XLOOKUP(A435,VALUE('[1]CUENTAS POR COBRAR'!C:C),'[1]CUENTAS POR COBRAR'!H:H)</f>
        <v>REGION DE SALUD DE HERRERA</v>
      </c>
      <c r="D435" t="str" cm="1">
        <f t="array" ref="D435">_xlfn.XLOOKUP(A435,VALUE('[1]CUENTAS POR COBRAR'!C:C),'[1]CUENTAS POR COBRAR'!D:D)</f>
        <v/>
      </c>
      <c r="E435" s="3" cm="1">
        <f t="array" ref="E435">_xlfn.XLOOKUP(A435,VALUE('[1]CUENTAS POR COBRAR'!C:C),'[1]CUENTAS POR COBRAR'!I:I)</f>
        <v>22.45</v>
      </c>
      <c r="F435" t="s">
        <v>573</v>
      </c>
      <c r="G435" s="2" t="s">
        <v>566</v>
      </c>
      <c r="I435" t="s">
        <v>609</v>
      </c>
    </row>
    <row r="436" spans="1:9" x14ac:dyDescent="0.3">
      <c r="A436">
        <v>1198069</v>
      </c>
      <c r="B436" t="str" cm="1">
        <f t="array" ref="B436">_xlfn.XLOOKUP(A436,VALUE([1]!Tabla_cobros[InvoiceNumber]),[1]!Tabla_cobros[DebtorNumber])</f>
        <v xml:space="preserve"> 12413</v>
      </c>
      <c r="C436" t="str" cm="1">
        <f t="array" ref="C436">_xlfn.XLOOKUP(A436,VALUE('[1]CUENTAS POR COBRAR'!C:C),'[1]CUENTAS POR COBRAR'!H:H)</f>
        <v>I.D.A.A.N.</v>
      </c>
      <c r="D436" t="str" cm="1">
        <f t="array" ref="D436">_xlfn.XLOOKUP(A436,VALUE('[1]CUENTAS POR COBRAR'!C:C),'[1]CUENTAS POR COBRAR'!D:D)</f>
        <v/>
      </c>
      <c r="E436" s="3" cm="1">
        <f t="array" ref="E436">_xlfn.XLOOKUP(A436,VALUE('[1]CUENTAS POR COBRAR'!C:C),'[1]CUENTAS POR COBRAR'!I:I)</f>
        <v>1968.8</v>
      </c>
      <c r="F436" t="s">
        <v>564</v>
      </c>
      <c r="G436" s="2" t="s">
        <v>566</v>
      </c>
    </row>
    <row r="437" spans="1:9" x14ac:dyDescent="0.3">
      <c r="A437">
        <v>1198723</v>
      </c>
      <c r="B437" t="str" cm="1">
        <f t="array" ref="B437">_xlfn.XLOOKUP(A437,VALUE([1]!Tabla_cobros[InvoiceNumber]),[1]!Tabla_cobros[DebtorNumber])</f>
        <v xml:space="preserve"> 11020</v>
      </c>
      <c r="C437" t="str" cm="1">
        <f t="array" ref="C437">_xlfn.XLOOKUP(A437,VALUE('[1]CUENTAS POR COBRAR'!C:C),'[1]CUENTAS POR COBRAR'!H:H)</f>
        <v>AUTORIDAD DE ASEO</v>
      </c>
      <c r="D437" t="str" cm="1">
        <f t="array" ref="D437">_xlfn.XLOOKUP(A437,VALUE('[1]CUENTAS POR COBRAR'!C:C),'[1]CUENTAS POR COBRAR'!D:D)</f>
        <v/>
      </c>
      <c r="E437" s="3" cm="1">
        <f t="array" ref="E437">_xlfn.XLOOKUP(A437,VALUE('[1]CUENTAS POR COBRAR'!C:C),'[1]CUENTAS POR COBRAR'!I:I)</f>
        <v>76.010000000000005</v>
      </c>
      <c r="F437" t="s">
        <v>573</v>
      </c>
      <c r="G437" s="2" t="s">
        <v>566</v>
      </c>
    </row>
    <row r="438" spans="1:9" x14ac:dyDescent="0.3">
      <c r="A438">
        <v>1196323</v>
      </c>
      <c r="B438" t="str" cm="1">
        <f t="array" ref="B438">_xlfn.XLOOKUP(A438,VALUE([1]!Tabla_cobros[InvoiceNumber]),[1]!Tabla_cobros[DebtorNumber])</f>
        <v xml:space="preserve"> 60225</v>
      </c>
      <c r="C438" t="str" cm="1">
        <f t="array" ref="C438">_xlfn.XLOOKUP(A438,VALUE('[1]CUENTAS POR COBRAR'!C:C),'[1]CUENTAS POR COBRAR'!H:H)</f>
        <v>SISTEMA REGIONAL DE SALUD DE COCLE</v>
      </c>
      <c r="D438" t="str" cm="1">
        <f t="array" ref="D438">_xlfn.XLOOKUP(A438,VALUE('[1]CUENTAS POR COBRAR'!C:C),'[1]CUENTAS POR COBRAR'!D:D)</f>
        <v/>
      </c>
      <c r="E438" s="3" cm="1">
        <f t="array" ref="E438">_xlfn.XLOOKUP(A438,VALUE('[1]CUENTAS POR COBRAR'!C:C),'[1]CUENTAS POR COBRAR'!I:I)</f>
        <v>175.27</v>
      </c>
      <c r="F438" t="s">
        <v>573</v>
      </c>
      <c r="G438" s="2" t="s">
        <v>566</v>
      </c>
    </row>
    <row r="439" spans="1:9" x14ac:dyDescent="0.3">
      <c r="A439">
        <v>1193969</v>
      </c>
      <c r="B439" t="str" cm="1">
        <f t="array" ref="B439">_xlfn.XLOOKUP(A439,VALUE([1]!Tabla_cobros[InvoiceNumber]),[1]!Tabla_cobros[DebtorNumber])</f>
        <v xml:space="preserve"> 12428</v>
      </c>
      <c r="C439" t="str" cm="1">
        <f t="array" ref="C439">_xlfn.XLOOKUP(A439,VALUE('[1]CUENTAS POR COBRAR'!C:C),'[1]CUENTAS POR COBRAR'!H:H)</f>
        <v>MINISTERIO DE AMBIENTE</v>
      </c>
      <c r="D439" cm="1">
        <f t="array" ref="D439">_xlfn.XLOOKUP(A439,VALUE('[1]CUENTAS POR COBRAR'!C:C),'[1]CUENTAS POR COBRAR'!D:D)</f>
        <v>0</v>
      </c>
      <c r="E439" s="3" cm="1">
        <f t="array" ref="E439">_xlfn.XLOOKUP(A439,VALUE('[1]CUENTAS POR COBRAR'!C:C),'[1]CUENTAS POR COBRAR'!I:I)</f>
        <v>17.45</v>
      </c>
      <c r="F439" t="s">
        <v>564</v>
      </c>
      <c r="G439" s="2">
        <v>45082</v>
      </c>
    </row>
    <row r="440" spans="1:9" x14ac:dyDescent="0.3">
      <c r="A440">
        <v>1197083</v>
      </c>
      <c r="B440" t="str" cm="1">
        <f t="array" ref="B440">_xlfn.XLOOKUP(A440,VALUE([1]!Tabla_cobros[InvoiceNumber]),[1]!Tabla_cobros[DebtorNumber])</f>
        <v xml:space="preserve"> 13891</v>
      </c>
      <c r="C440" t="str" cm="1">
        <f t="array" ref="C440">_xlfn.XLOOKUP(A440,VALUE('[1]CUENTAS POR COBRAR'!C:C),'[1]CUENTAS POR COBRAR'!H:H)</f>
        <v>POLICIA NACIONAL</v>
      </c>
      <c r="D440" cm="1">
        <f t="array" ref="D440">_xlfn.XLOOKUP(A440,VALUE('[1]CUENTAS POR COBRAR'!C:C),'[1]CUENTAS POR COBRAR'!D:D)</f>
        <v>0</v>
      </c>
      <c r="E440" s="3" cm="1">
        <f t="array" ref="E440">_xlfn.XLOOKUP(A440,VALUE('[1]CUENTAS POR COBRAR'!C:C),'[1]CUENTAS POR COBRAR'!I:I)</f>
        <v>13.34</v>
      </c>
      <c r="F440" t="s">
        <v>564</v>
      </c>
      <c r="G440" s="2">
        <v>45082</v>
      </c>
    </row>
    <row r="441" spans="1:9" x14ac:dyDescent="0.3">
      <c r="A441">
        <v>1197998</v>
      </c>
      <c r="B441" t="str" cm="1">
        <f t="array" ref="B441">_xlfn.XLOOKUP(A441,VALUE([1]!Tabla_cobros[InvoiceNumber]),[1]!Tabla_cobros[DebtorNumber])</f>
        <v xml:space="preserve"> 13536</v>
      </c>
      <c r="C441" t="str" cm="1">
        <f t="array" ref="C441">_xlfn.XLOOKUP(A441,VALUE('[1]CUENTAS POR COBRAR'!C:C),'[1]CUENTAS POR COBRAR'!H:H)</f>
        <v>ORGANO JUDICIAL</v>
      </c>
      <c r="D441" cm="1">
        <f t="array" ref="D441">_xlfn.XLOOKUP(A441,VALUE('[1]CUENTAS POR COBRAR'!C:C),'[1]CUENTAS POR COBRAR'!D:D)</f>
        <v>0</v>
      </c>
      <c r="E441" s="3" cm="1">
        <f t="array" ref="E441">_xlfn.XLOOKUP(A441,VALUE('[1]CUENTAS POR COBRAR'!C:C),'[1]CUENTAS POR COBRAR'!I:I)</f>
        <v>6.92</v>
      </c>
      <c r="F441" t="s">
        <v>564</v>
      </c>
      <c r="G441" s="2">
        <v>45078</v>
      </c>
    </row>
    <row r="442" spans="1:9" x14ac:dyDescent="0.3">
      <c r="A442">
        <v>1194089</v>
      </c>
      <c r="B442" t="str" cm="1">
        <f t="array" ref="B442">_xlfn.XLOOKUP(A442,VALUE([1]!Tabla_cobros[InvoiceNumber]),[1]!Tabla_cobros[DebtorNumber])</f>
        <v xml:space="preserve"> 15393</v>
      </c>
      <c r="C442" t="str" cm="1">
        <f t="array" ref="C442">_xlfn.XLOOKUP(A442,VALUE('[1]CUENTAS POR COBRAR'!C:C),'[1]CUENTAS POR COBRAR'!H:H)</f>
        <v>AGENCIA PANAMA PACIFICO</v>
      </c>
      <c r="D442" cm="1">
        <f t="array" ref="D442">_xlfn.XLOOKUP(A442,VALUE('[1]CUENTAS POR COBRAR'!C:C),'[1]CUENTAS POR COBRAR'!D:D)</f>
        <v>0</v>
      </c>
      <c r="E442" s="3" cm="1">
        <f t="array" ref="E442">_xlfn.XLOOKUP(A442,VALUE('[1]CUENTAS POR COBRAR'!C:C),'[1]CUENTAS POR COBRAR'!I:I)</f>
        <v>6.67</v>
      </c>
      <c r="F442" t="s">
        <v>564</v>
      </c>
      <c r="G442" s="2">
        <v>45078</v>
      </c>
    </row>
    <row r="443" spans="1:9" x14ac:dyDescent="0.3">
      <c r="A443">
        <v>1190621</v>
      </c>
      <c r="B443" t="str" cm="1">
        <f t="array" ref="B443">_xlfn.XLOOKUP(A443,VALUE([1]!Tabla_cobros[InvoiceNumber]),[1]!Tabla_cobros[DebtorNumber])</f>
        <v xml:space="preserve"> 41564</v>
      </c>
      <c r="C443" t="str" cm="1">
        <f t="array" ref="C443">_xlfn.XLOOKUP(A443,VALUE('[1]CUENTAS POR COBRAR'!C:C),'[1]CUENTAS POR COBRAR'!H:H)</f>
        <v>C.S.S. / HOSPITAL RAFAEL HERNÁNDEZ L.</v>
      </c>
      <c r="D443" t="str" cm="1">
        <f t="array" ref="D443">_xlfn.XLOOKUP(A443,VALUE('[1]CUENTAS POR COBRAR'!C:C),'[1]CUENTAS POR COBRAR'!D:D)</f>
        <v/>
      </c>
      <c r="E443" s="3" cm="1">
        <f t="array" ref="E443">_xlfn.XLOOKUP(A443,VALUE('[1]CUENTAS POR COBRAR'!C:C),'[1]CUENTAS POR COBRAR'!I:I)</f>
        <v>681</v>
      </c>
      <c r="F443" t="s">
        <v>564</v>
      </c>
      <c r="G443" s="2">
        <v>45079</v>
      </c>
    </row>
    <row r="444" spans="1:9" x14ac:dyDescent="0.3">
      <c r="A444">
        <v>1187492</v>
      </c>
      <c r="B444" t="e" cm="1">
        <f t="array" ref="B444">_xlfn.XLOOKUP(A444,VALUE([1]!Tabla_cobros[InvoiceNumber]),[1]!Tabla_cobros[DebtorNumber])</f>
        <v>#N/A</v>
      </c>
      <c r="C444" t="e" cm="1">
        <f t="array" ref="C444">_xlfn.XLOOKUP(A444,VALUE('[1]CUENTAS POR COBRAR'!C:C),'[1]CUENTAS POR COBRAR'!H:H)</f>
        <v>#N/A</v>
      </c>
      <c r="D444" t="e" cm="1">
        <f t="array" ref="D444">_xlfn.XLOOKUP(A444,VALUE('[1]CUENTAS POR COBRAR'!C:C),'[1]CUENTAS POR COBRAR'!D:D)</f>
        <v>#N/A</v>
      </c>
      <c r="E444" s="3" t="e" cm="1">
        <f t="array" ref="E444">_xlfn.XLOOKUP(A444,VALUE('[1]CUENTAS POR COBRAR'!C:C),'[1]CUENTAS POR COBRAR'!I:I)</f>
        <v>#N/A</v>
      </c>
      <c r="F444" t="s">
        <v>564</v>
      </c>
      <c r="G444" s="2">
        <v>45016</v>
      </c>
      <c r="I444">
        <v>219</v>
      </c>
    </row>
    <row r="445" spans="1:9" x14ac:dyDescent="0.3">
      <c r="A445">
        <v>1188236</v>
      </c>
      <c r="B445" t="str" cm="1">
        <f t="array" ref="B445">_xlfn.XLOOKUP(A445,VALUE([1]!Tabla_cobros[InvoiceNumber]),[1]!Tabla_cobros[DebtorNumber])</f>
        <v xml:space="preserve"> 20972</v>
      </c>
      <c r="C445" t="str" cm="1">
        <f t="array" ref="C445">_xlfn.XLOOKUP(A445,VALUE('[1]CUENTAS POR COBRAR'!C:C),'[1]CUENTAS POR COBRAR'!H:H)</f>
        <v>ZONA LIBRE DE COLON</v>
      </c>
      <c r="D445" t="str" cm="1">
        <f t="array" ref="D445">_xlfn.XLOOKUP(A445,VALUE('[1]CUENTAS POR COBRAR'!C:C),'[1]CUENTAS POR COBRAR'!D:D)</f>
        <v/>
      </c>
      <c r="E445" s="3" cm="1">
        <f t="array" ref="E445">_xlfn.XLOOKUP(A445,VALUE('[1]CUENTAS POR COBRAR'!C:C),'[1]CUENTAS POR COBRAR'!I:I)</f>
        <v>890.13</v>
      </c>
      <c r="F445" t="s">
        <v>564</v>
      </c>
      <c r="G445" s="2">
        <v>45016</v>
      </c>
      <c r="I445">
        <v>220</v>
      </c>
    </row>
    <row r="446" spans="1:9" x14ac:dyDescent="0.3">
      <c r="A446">
        <v>1183158</v>
      </c>
      <c r="B446" t="str" cm="1">
        <f t="array" ref="B446">_xlfn.XLOOKUP(A446,VALUE([1]!Tabla_cobros[InvoiceNumber]),[1]!Tabla_cobros[DebtorNumber])</f>
        <v xml:space="preserve"> 16519</v>
      </c>
      <c r="C446" t="str" cm="1">
        <f t="array" ref="C446">_xlfn.XLOOKUP(A446,VALUE('[1]CUENTAS POR COBRAR'!C:C),'[1]CUENTAS POR COBRAR'!H:H)</f>
        <v>INSTITUTO ONCOLOGICO NACIONAL</v>
      </c>
      <c r="D446" t="str" cm="1">
        <f t="array" ref="D446">_xlfn.XLOOKUP(A446,VALUE('[1]CUENTAS POR COBRAR'!C:C),'[1]CUENTAS POR COBRAR'!D:D)</f>
        <v/>
      </c>
      <c r="E446" s="3" cm="1">
        <f t="array" ref="E446">_xlfn.XLOOKUP(A446,VALUE('[1]CUENTAS POR COBRAR'!C:C),'[1]CUENTAS POR COBRAR'!I:I)</f>
        <v>874.2</v>
      </c>
      <c r="F446" t="s">
        <v>564</v>
      </c>
      <c r="G446" s="2">
        <v>45078</v>
      </c>
    </row>
    <row r="447" spans="1:9" x14ac:dyDescent="0.3">
      <c r="A447">
        <v>1197040</v>
      </c>
      <c r="B447" t="str" cm="1">
        <f t="array" ref="B447">_xlfn.XLOOKUP(A447,VALUE([1]!Tabla_cobros[InvoiceNumber]),[1]!Tabla_cobros[DebtorNumber])</f>
        <v xml:space="preserve"> 10774</v>
      </c>
      <c r="C447" t="str" cm="1">
        <f t="array" ref="C447">_xlfn.XLOOKUP(A447,VALUE('[1]CUENTAS POR COBRAR'!C:C),'[1]CUENTAS POR COBRAR'!H:H)</f>
        <v>CONTRALORIA GENERAL DE LA REPUBLICA</v>
      </c>
      <c r="D447" cm="1">
        <f t="array" ref="D447">_xlfn.XLOOKUP(A447,VALUE('[1]CUENTAS POR COBRAR'!C:C),'[1]CUENTAS POR COBRAR'!D:D)</f>
        <v>0</v>
      </c>
      <c r="E447" s="3" cm="1">
        <f t="array" ref="E447">_xlfn.XLOOKUP(A447,VALUE('[1]CUENTAS POR COBRAR'!C:C),'[1]CUENTAS POR COBRAR'!I:I)</f>
        <v>26.6</v>
      </c>
      <c r="F447" t="s">
        <v>564</v>
      </c>
    </row>
    <row r="448" spans="1:9" x14ac:dyDescent="0.3">
      <c r="A448">
        <v>1199134</v>
      </c>
      <c r="B448" t="str" cm="1">
        <f t="array" ref="B448">_xlfn.XLOOKUP(A448,VALUE([1]!Tabla_cobros[InvoiceNumber]),[1]!Tabla_cobros[DebtorNumber])</f>
        <v xml:space="preserve"> 60144</v>
      </c>
      <c r="C448" t="str" cm="1">
        <f t="array" ref="C448">_xlfn.XLOOKUP(A448,VALUE('[1]CUENTAS POR COBRAR'!C:C),'[1]CUENTAS POR COBRAR'!H:H)</f>
        <v>HOSPITAL REGIONAL ANITA MORENO</v>
      </c>
      <c r="D448" t="str" cm="1">
        <f t="array" ref="D448">_xlfn.XLOOKUP(A448,VALUE('[1]CUENTAS POR COBRAR'!C:C),'[1]CUENTAS POR COBRAR'!D:D)</f>
        <v/>
      </c>
      <c r="E448" s="3" cm="1">
        <f t="array" ref="E448">_xlfn.XLOOKUP(A448,VALUE('[1]CUENTAS POR COBRAR'!C:C),'[1]CUENTAS POR COBRAR'!I:I)</f>
        <v>190.46</v>
      </c>
      <c r="F448" t="s">
        <v>573</v>
      </c>
      <c r="G448" s="2" t="s">
        <v>566</v>
      </c>
    </row>
    <row r="449" spans="1:9" x14ac:dyDescent="0.3">
      <c r="A449">
        <v>1200098</v>
      </c>
      <c r="B449" t="str" cm="1">
        <f t="array" ref="B449">_xlfn.XLOOKUP(A449,VALUE([1]!Tabla_cobros[InvoiceNumber]),[1]!Tabla_cobros[DebtorNumber])</f>
        <v xml:space="preserve"> 20046</v>
      </c>
      <c r="C449" t="str" cm="1">
        <f t="array" ref="C449">_xlfn.XLOOKUP(A449,VALUE('[1]CUENTAS POR COBRAR'!C:C),'[1]CUENTAS POR COBRAR'!H:H)</f>
        <v>POLIC. HOSPITAL DE NUEVO SAN JUAN</v>
      </c>
      <c r="D449" t="str" cm="1">
        <f t="array" ref="D449">_xlfn.XLOOKUP(A449,VALUE('[1]CUENTAS POR COBRAR'!C:C),'[1]CUENTAS POR COBRAR'!D:D)</f>
        <v/>
      </c>
      <c r="E449" s="3" cm="1">
        <f t="array" ref="E449">_xlfn.XLOOKUP(A449,VALUE('[1]CUENTAS POR COBRAR'!C:C),'[1]CUENTAS POR COBRAR'!I:I)</f>
        <v>318.5</v>
      </c>
      <c r="F449" t="s">
        <v>573</v>
      </c>
      <c r="G449" s="2" t="s">
        <v>566</v>
      </c>
    </row>
    <row r="450" spans="1:9" x14ac:dyDescent="0.3">
      <c r="A450">
        <v>1198114</v>
      </c>
      <c r="B450" t="str" cm="1">
        <f t="array" ref="B450">_xlfn.XLOOKUP(A450,VALUE([1]!Tabla_cobros[InvoiceNumber]),[1]!Tabla_cobros[DebtorNumber])</f>
        <v xml:space="preserve"> 20963</v>
      </c>
      <c r="C450" t="str" cm="1">
        <f t="array" ref="C450">_xlfn.XLOOKUP(A450,VALUE('[1]CUENTAS POR COBRAR'!C:C),'[1]CUENTAS POR COBRAR'!H:H)</f>
        <v>U.P. / CENTRO REGIONAL UNIVERSITARIO DE COLON</v>
      </c>
      <c r="D450" t="str" cm="1">
        <f t="array" ref="D450">_xlfn.XLOOKUP(A450,VALUE('[1]CUENTAS POR COBRAR'!C:C),'[1]CUENTAS POR COBRAR'!D:D)</f>
        <v/>
      </c>
      <c r="E450" s="3" cm="1">
        <f t="array" ref="E450">_xlfn.XLOOKUP(A450,VALUE('[1]CUENTAS POR COBRAR'!C:C),'[1]CUENTAS POR COBRAR'!I:I)</f>
        <v>90.5</v>
      </c>
      <c r="F450" t="s">
        <v>573</v>
      </c>
      <c r="G450" s="2" t="s">
        <v>566</v>
      </c>
    </row>
    <row r="451" spans="1:9" x14ac:dyDescent="0.3">
      <c r="A451">
        <v>1197882</v>
      </c>
      <c r="B451" t="str" cm="1">
        <f t="array" ref="B451">_xlfn.XLOOKUP(A451,VALUE([1]!Tabla_cobros[InvoiceNumber]),[1]!Tabla_cobros[DebtorNumber])</f>
        <v xml:space="preserve"> 20972</v>
      </c>
      <c r="C451" t="str" cm="1">
        <f t="array" ref="C451">_xlfn.XLOOKUP(A451,VALUE('[1]CUENTAS POR COBRAR'!C:C),'[1]CUENTAS POR COBRAR'!H:H)</f>
        <v>ZONA LIBRE DE COLON</v>
      </c>
      <c r="D451" t="str" cm="1">
        <f t="array" ref="D451">_xlfn.XLOOKUP(A451,VALUE('[1]CUENTAS POR COBRAR'!C:C),'[1]CUENTAS POR COBRAR'!D:D)</f>
        <v/>
      </c>
      <c r="E451" s="3" cm="1">
        <f t="array" ref="E451">_xlfn.XLOOKUP(A451,VALUE('[1]CUENTAS POR COBRAR'!C:C),'[1]CUENTAS POR COBRAR'!I:I)</f>
        <v>1280.1500000000001</v>
      </c>
      <c r="F451" t="s">
        <v>573</v>
      </c>
      <c r="G451" s="2" t="s">
        <v>566</v>
      </c>
    </row>
    <row r="452" spans="1:9" x14ac:dyDescent="0.3">
      <c r="A452">
        <v>1199189</v>
      </c>
      <c r="B452" t="str" cm="1">
        <f t="array" ref="B452">_xlfn.XLOOKUP(A452,VALUE([1]!Tabla_cobros[InvoiceNumber]),[1]!Tabla_cobros[DebtorNumber])</f>
        <v xml:space="preserve"> 13536</v>
      </c>
      <c r="C452" t="str" cm="1">
        <f t="array" ref="C452">_xlfn.XLOOKUP(A452,VALUE('[1]CUENTAS POR COBRAR'!C:C),'[1]CUENTAS POR COBRAR'!H:H)</f>
        <v>ORGANO JUDICIAL</v>
      </c>
      <c r="D452" t="str" cm="1">
        <f t="array" ref="D452">_xlfn.XLOOKUP(A452,VALUE('[1]CUENTAS POR COBRAR'!C:C),'[1]CUENTAS POR COBRAR'!D:D)</f>
        <v/>
      </c>
      <c r="E452" s="3" cm="1">
        <f t="array" ref="E452">_xlfn.XLOOKUP(A452,VALUE('[1]CUENTAS POR COBRAR'!C:C),'[1]CUENTAS POR COBRAR'!I:I)</f>
        <v>169.93</v>
      </c>
      <c r="F452" t="s">
        <v>573</v>
      </c>
      <c r="G452" s="2" t="s">
        <v>566</v>
      </c>
    </row>
    <row r="453" spans="1:9" x14ac:dyDescent="0.3">
      <c r="A453">
        <v>1199373</v>
      </c>
      <c r="B453" t="str" cm="1">
        <f t="array" ref="B453">_xlfn.XLOOKUP(A453,VALUE([1]!Tabla_cobros[InvoiceNumber]),[1]!Tabla_cobros[DebtorNumber])</f>
        <v xml:space="preserve"> 14126</v>
      </c>
      <c r="C453" t="str" cm="1">
        <f t="array" ref="C453">_xlfn.XLOOKUP(A453,VALUE('[1]CUENTAS POR COBRAR'!C:C),'[1]CUENTAS POR COBRAR'!H:H)</f>
        <v>REGION SALUD GNOBE BUGLE</v>
      </c>
      <c r="D453" t="str" cm="1">
        <f t="array" ref="D453">_xlfn.XLOOKUP(A453,VALUE('[1]CUENTAS POR COBRAR'!C:C),'[1]CUENTAS POR COBRAR'!D:D)</f>
        <v/>
      </c>
      <c r="E453" s="3" cm="1">
        <f t="array" ref="E453">_xlfn.XLOOKUP(A453,VALUE('[1]CUENTAS POR COBRAR'!C:C),'[1]CUENTAS POR COBRAR'!I:I)</f>
        <v>407.99</v>
      </c>
      <c r="F453" t="s">
        <v>573</v>
      </c>
      <c r="G453" s="2" t="s">
        <v>566</v>
      </c>
      <c r="I453" t="s">
        <v>611</v>
      </c>
    </row>
    <row r="454" spans="1:9" x14ac:dyDescent="0.3">
      <c r="A454">
        <v>1199147</v>
      </c>
      <c r="B454" t="str" cm="1">
        <f t="array" ref="B454">_xlfn.XLOOKUP(A454,VALUE([1]!Tabla_cobros[InvoiceNumber]),[1]!Tabla_cobros[DebtorNumber])</f>
        <v xml:space="preserve"> 13154</v>
      </c>
      <c r="C454" t="str" cm="1">
        <f t="array" ref="C454">_xlfn.XLOOKUP(A454,VALUE('[1]CUENTAS POR COBRAR'!C:C),'[1]CUENTAS POR COBRAR'!H:H)</f>
        <v>MINISTERIO DE SEGURIDAD PUBLICA</v>
      </c>
      <c r="D454" t="str" cm="1">
        <f t="array" ref="D454">_xlfn.XLOOKUP(A454,VALUE('[1]CUENTAS POR COBRAR'!C:C),'[1]CUENTAS POR COBRAR'!D:D)</f>
        <v/>
      </c>
      <c r="E454" s="3" cm="1">
        <f t="array" ref="E454">_xlfn.XLOOKUP(A454,VALUE('[1]CUENTAS POR COBRAR'!C:C),'[1]CUENTAS POR COBRAR'!I:I)</f>
        <v>365.7</v>
      </c>
      <c r="F454" t="s">
        <v>564</v>
      </c>
      <c r="G454" s="2">
        <v>45146</v>
      </c>
      <c r="I454" t="s">
        <v>603</v>
      </c>
    </row>
    <row r="455" spans="1:9" x14ac:dyDescent="0.3">
      <c r="A455">
        <v>1200018</v>
      </c>
      <c r="B455" t="str" cm="1">
        <f t="array" ref="B455">_xlfn.XLOOKUP(A455,VALUE([1]!Tabla_cobros[InvoiceNumber]),[1]!Tabla_cobros[DebtorNumber])</f>
        <v xml:space="preserve"> 13540</v>
      </c>
      <c r="C455" t="str" cm="1">
        <f t="array" ref="C455">_xlfn.XLOOKUP(A455,VALUE('[1]CUENTAS POR COBRAR'!C:C),'[1]CUENTAS POR COBRAR'!H:H)</f>
        <v>MUNICIPIO DE PANAMA</v>
      </c>
      <c r="D455" t="str" cm="1">
        <f t="array" ref="D455">_xlfn.XLOOKUP(A455,VALUE('[1]CUENTAS POR COBRAR'!C:C),'[1]CUENTAS POR COBRAR'!D:D)</f>
        <v/>
      </c>
      <c r="E455" s="3" cm="1">
        <f t="array" ref="E455">_xlfn.XLOOKUP(A455,VALUE('[1]CUENTAS POR COBRAR'!C:C),'[1]CUENTAS POR COBRAR'!I:I)</f>
        <v>101.35</v>
      </c>
      <c r="F455" t="s">
        <v>564</v>
      </c>
      <c r="G455" s="2" t="s">
        <v>566</v>
      </c>
      <c r="I455" t="s">
        <v>603</v>
      </c>
    </row>
    <row r="456" spans="1:9" x14ac:dyDescent="0.3">
      <c r="A456">
        <v>1199202</v>
      </c>
      <c r="B456" t="str" cm="1">
        <f t="array" ref="B456">_xlfn.XLOOKUP(A456,VALUE([1]!Tabla_cobros[InvoiceNumber]),[1]!Tabla_cobros[DebtorNumber])</f>
        <v xml:space="preserve"> 13540</v>
      </c>
      <c r="C456" t="str" cm="1">
        <f t="array" ref="C456">_xlfn.XLOOKUP(A456,VALUE('[1]CUENTAS POR COBRAR'!C:C),'[1]CUENTAS POR COBRAR'!H:H)</f>
        <v>MUNICIPIO DE PANAMA</v>
      </c>
      <c r="D456" t="str" cm="1">
        <f t="array" ref="D456">_xlfn.XLOOKUP(A456,VALUE('[1]CUENTAS POR COBRAR'!C:C),'[1]CUENTAS POR COBRAR'!D:D)</f>
        <v/>
      </c>
      <c r="E456" s="3" cm="1">
        <f t="array" ref="E456">_xlfn.XLOOKUP(A456,VALUE('[1]CUENTAS POR COBRAR'!C:C),'[1]CUENTAS POR COBRAR'!I:I)</f>
        <v>212.03</v>
      </c>
      <c r="F456" t="s">
        <v>564</v>
      </c>
      <c r="G456" s="2" t="s">
        <v>566</v>
      </c>
    </row>
    <row r="457" spans="1:9" x14ac:dyDescent="0.3">
      <c r="A457">
        <v>1188628</v>
      </c>
      <c r="B457" t="str" cm="1">
        <f t="array" ref="B457">_xlfn.XLOOKUP(A457,VALUE([1]!Tabla_cobros[InvoiceNumber]),[1]!Tabla_cobros[DebtorNumber])</f>
        <v xml:space="preserve"> 60023</v>
      </c>
      <c r="C457" t="str" cm="1">
        <f t="array" ref="C457">_xlfn.XLOOKUP(A457,VALUE('[1]CUENTAS POR COBRAR'!C:C),'[1]CUENTAS POR COBRAR'!H:H)</f>
        <v>HOSP.GUSTAVO COLLADO R.(EL VIGIA)C.S.S.</v>
      </c>
      <c r="D457" t="str" cm="1">
        <f t="array" ref="D457">_xlfn.XLOOKUP(A457,VALUE('[1]CUENTAS POR COBRAR'!C:C),'[1]CUENTAS POR COBRAR'!D:D)</f>
        <v/>
      </c>
      <c r="E457" s="3" cm="1">
        <f t="array" ref="E457">_xlfn.XLOOKUP(A457,VALUE('[1]CUENTAS POR COBRAR'!C:C),'[1]CUENTAS POR COBRAR'!I:I)</f>
        <v>279.95</v>
      </c>
      <c r="F457" t="s">
        <v>573</v>
      </c>
      <c r="G457" s="2" t="s">
        <v>566</v>
      </c>
      <c r="I457" t="s">
        <v>612</v>
      </c>
    </row>
    <row r="458" spans="1:9" x14ac:dyDescent="0.3">
      <c r="A458">
        <v>1199375</v>
      </c>
      <c r="B458" t="str" cm="1">
        <f t="array" ref="B458">_xlfn.XLOOKUP(A458,VALUE([1]!Tabla_cobros[InvoiceNumber]),[1]!Tabla_cobros[DebtorNumber])</f>
        <v xml:space="preserve"> 12225</v>
      </c>
      <c r="C458" t="str" cm="1">
        <f t="array" ref="C458">_xlfn.XLOOKUP(A458,VALUE('[1]CUENTAS POR COBRAR'!C:C),'[1]CUENTAS POR COBRAR'!H:H)</f>
        <v>EMPRESA DE TRANSMISION ELECTRICA S.A.etesa</v>
      </c>
      <c r="D458" t="str" cm="1">
        <f t="array" ref="D458">_xlfn.XLOOKUP(A458,VALUE('[1]CUENTAS POR COBRAR'!C:C),'[1]CUENTAS POR COBRAR'!D:D)</f>
        <v/>
      </c>
      <c r="E458" s="3" cm="1">
        <f t="array" ref="E458">_xlfn.XLOOKUP(A458,VALUE('[1]CUENTAS POR COBRAR'!C:C),'[1]CUENTAS POR COBRAR'!I:I)</f>
        <v>14.34</v>
      </c>
      <c r="F458" t="s">
        <v>573</v>
      </c>
      <c r="G458" s="2" t="s">
        <v>566</v>
      </c>
      <c r="I458" t="s">
        <v>603</v>
      </c>
    </row>
    <row r="459" spans="1:9" x14ac:dyDescent="0.3">
      <c r="A459">
        <v>1199171</v>
      </c>
      <c r="B459" t="str" cm="1">
        <f t="array" ref="B459">_xlfn.XLOOKUP(A459,VALUE([1]!Tabla_cobros[InvoiceNumber]),[1]!Tabla_cobros[DebtorNumber])</f>
        <v xml:space="preserve"> 12428</v>
      </c>
      <c r="C459" t="str" cm="1">
        <f t="array" ref="C459">_xlfn.XLOOKUP(A459,VALUE('[1]CUENTAS POR COBRAR'!C:C),'[1]CUENTAS POR COBRAR'!H:H)</f>
        <v>MINISTERIO DE AMBIENTE</v>
      </c>
      <c r="D459" t="str" cm="1">
        <f t="array" ref="D459">_xlfn.XLOOKUP(A459,VALUE('[1]CUENTAS POR COBRAR'!C:C),'[1]CUENTAS POR COBRAR'!D:D)</f>
        <v/>
      </c>
      <c r="E459" s="3" cm="1">
        <f t="array" ref="E459">_xlfn.XLOOKUP(A459,VALUE('[1]CUENTAS POR COBRAR'!C:C),'[1]CUENTAS POR COBRAR'!I:I)</f>
        <v>115.56</v>
      </c>
      <c r="F459" t="s">
        <v>573</v>
      </c>
      <c r="G459" s="2" t="s">
        <v>566</v>
      </c>
      <c r="I459" t="s">
        <v>603</v>
      </c>
    </row>
    <row r="460" spans="1:9" x14ac:dyDescent="0.3">
      <c r="A460">
        <v>1200094</v>
      </c>
      <c r="B460" t="str" cm="1">
        <f t="array" ref="B460">_xlfn.XLOOKUP(A460,VALUE([1]!Tabla_cobros[InvoiceNumber]),[1]!Tabla_cobros[DebtorNumber])</f>
        <v xml:space="preserve"> 61825</v>
      </c>
      <c r="C460" t="str" cm="1">
        <f t="array" ref="C460">_xlfn.XLOOKUP(A460,VALUE('[1]CUENTAS POR COBRAR'!C:C),'[1]CUENTAS POR COBRAR'!H:H)</f>
        <v>ORGANO JUDICIAL</v>
      </c>
      <c r="D460" t="str" cm="1">
        <f t="array" ref="D460">_xlfn.XLOOKUP(A460,VALUE('[1]CUENTAS POR COBRAR'!C:C),'[1]CUENTAS POR COBRAR'!D:D)</f>
        <v/>
      </c>
      <c r="E460" s="3" cm="1">
        <f t="array" ref="E460">_xlfn.XLOOKUP(A460,VALUE('[1]CUENTAS POR COBRAR'!C:C),'[1]CUENTAS POR COBRAR'!I:I)</f>
        <v>99.48</v>
      </c>
      <c r="F460" t="s">
        <v>564</v>
      </c>
      <c r="G460" s="2">
        <v>45142</v>
      </c>
      <c r="I460" t="s">
        <v>603</v>
      </c>
    </row>
    <row r="461" spans="1:9" x14ac:dyDescent="0.3">
      <c r="A461">
        <v>1199035</v>
      </c>
      <c r="B461" t="str" cm="1">
        <f t="array" ref="B461">_xlfn.XLOOKUP(A461,VALUE([1]!Tabla_cobros[InvoiceNumber]),[1]!Tabla_cobros[DebtorNumber])</f>
        <v xml:space="preserve"> 14667</v>
      </c>
      <c r="C461" t="str" cm="1">
        <f t="array" ref="C461">_xlfn.XLOOKUP(A461,VALUE('[1]CUENTAS POR COBRAR'!C:C),'[1]CUENTAS POR COBRAR'!H:H)</f>
        <v>TRIBUNAL ELECTORAL</v>
      </c>
      <c r="D461" cm="1">
        <f t="array" ref="D461">_xlfn.XLOOKUP(A461,VALUE('[1]CUENTAS POR COBRAR'!C:C),'[1]CUENTAS POR COBRAR'!D:D)</f>
        <v>0</v>
      </c>
      <c r="E461" s="3" cm="1">
        <f t="array" ref="E461">_xlfn.XLOOKUP(A461,VALUE('[1]CUENTAS POR COBRAR'!C:C),'[1]CUENTAS POR COBRAR'!I:I)</f>
        <v>3.8</v>
      </c>
      <c r="F461" t="s">
        <v>573</v>
      </c>
      <c r="G461" s="2" t="s">
        <v>566</v>
      </c>
      <c r="I461" t="s">
        <v>613</v>
      </c>
    </row>
    <row r="462" spans="1:9" x14ac:dyDescent="0.3">
      <c r="A462">
        <v>1200453</v>
      </c>
      <c r="B462" t="str" cm="1">
        <f t="array" ref="B462">_xlfn.XLOOKUP(A462,VALUE([1]!Tabla_cobros[InvoiceNumber]),[1]!Tabla_cobros[DebtorNumber])</f>
        <v xml:space="preserve"> 13141</v>
      </c>
      <c r="C462" t="str" cm="1">
        <f t="array" ref="C462">_xlfn.XLOOKUP(A462,VALUE('[1]CUENTAS POR COBRAR'!C:C),'[1]CUENTAS POR COBRAR'!H:H)</f>
        <v>MINISTERIO DE SALUD</v>
      </c>
      <c r="D462" t="str" cm="1">
        <f t="array" ref="D462">_xlfn.XLOOKUP(A462,VALUE('[1]CUENTAS POR COBRAR'!C:C),'[1]CUENTAS POR COBRAR'!D:D)</f>
        <v/>
      </c>
      <c r="E462" s="3" cm="1">
        <f t="array" ref="E462">_xlfn.XLOOKUP(A462,VALUE('[1]CUENTAS POR COBRAR'!C:C),'[1]CUENTAS POR COBRAR'!I:I)</f>
        <v>14.38</v>
      </c>
      <c r="F462" t="s">
        <v>573</v>
      </c>
      <c r="G462" s="2" t="s">
        <v>566</v>
      </c>
    </row>
    <row r="463" spans="1:9" x14ac:dyDescent="0.3">
      <c r="A463">
        <v>1200551</v>
      </c>
      <c r="B463" t="str" cm="1">
        <f t="array" ref="B463">_xlfn.XLOOKUP(A463,VALUE([1]!Tabla_cobros[InvoiceNumber]),[1]!Tabla_cobros[DebtorNumber])</f>
        <v xml:space="preserve"> 16267</v>
      </c>
      <c r="C463" t="str" cm="1">
        <f t="array" ref="C463">_xlfn.XLOOKUP(A463,VALUE('[1]CUENTAS POR COBRAR'!C:C),'[1]CUENTAS POR COBRAR'!H:H)</f>
        <v>AUTORIDAD NACIONAL DE DESCENTRALIZACION</v>
      </c>
      <c r="D463" t="str" cm="1">
        <f t="array" ref="D463">_xlfn.XLOOKUP(A463,VALUE('[1]CUENTAS POR COBRAR'!C:C),'[1]CUENTAS POR COBRAR'!D:D)</f>
        <v/>
      </c>
      <c r="E463" s="3" cm="1">
        <f t="array" ref="E463">_xlfn.XLOOKUP(A463,VALUE('[1]CUENTAS POR COBRAR'!C:C),'[1]CUENTAS POR COBRAR'!I:I)</f>
        <v>41.2</v>
      </c>
      <c r="F463" t="s">
        <v>564</v>
      </c>
      <c r="G463" s="2">
        <v>45142</v>
      </c>
    </row>
    <row r="464" spans="1:9" x14ac:dyDescent="0.3">
      <c r="A464">
        <v>1200420</v>
      </c>
      <c r="B464" t="str" cm="1">
        <f t="array" ref="B464">_xlfn.XLOOKUP(A464,VALUE([1]!Tabla_cobros[InvoiceNumber]),[1]!Tabla_cobros[DebtorNumber])</f>
        <v xml:space="preserve"> 16267</v>
      </c>
      <c r="C464" t="str" cm="1">
        <f t="array" ref="C464">_xlfn.XLOOKUP(A464,VALUE('[1]CUENTAS POR COBRAR'!C:C),'[1]CUENTAS POR COBRAR'!H:H)</f>
        <v>AUTORIDAD NACIONAL DE DESCENTRALIZACION</v>
      </c>
      <c r="D464" t="str" cm="1">
        <f t="array" ref="D464">_xlfn.XLOOKUP(A464,VALUE('[1]CUENTAS POR COBRAR'!C:C),'[1]CUENTAS POR COBRAR'!D:D)</f>
        <v/>
      </c>
      <c r="E464" s="3" cm="1">
        <f t="array" ref="E464">_xlfn.XLOOKUP(A464,VALUE('[1]CUENTAS POR COBRAR'!C:C),'[1]CUENTAS POR COBRAR'!I:I)</f>
        <v>13.86</v>
      </c>
      <c r="F464" t="s">
        <v>564</v>
      </c>
      <c r="G464" s="2">
        <v>45142</v>
      </c>
    </row>
    <row r="465" spans="1:9" x14ac:dyDescent="0.3">
      <c r="A465">
        <v>1199039</v>
      </c>
      <c r="B465" t="str" cm="1">
        <f t="array" ref="B465">_xlfn.XLOOKUP(A465,VALUE([1]!Tabla_cobros[InvoiceNumber]),[1]!Tabla_cobros[DebtorNumber])</f>
        <v xml:space="preserve"> 13540</v>
      </c>
      <c r="C465" t="str" cm="1">
        <f t="array" ref="C465">_xlfn.XLOOKUP(A465,VALUE('[1]CUENTAS POR COBRAR'!C:C),'[1]CUENTAS POR COBRAR'!H:H)</f>
        <v>MUNICIPIO DE PANAMA</v>
      </c>
      <c r="D465" t="str" cm="1">
        <f t="array" ref="D465">_xlfn.XLOOKUP(A465,VALUE('[1]CUENTAS POR COBRAR'!C:C),'[1]CUENTAS POR COBRAR'!D:D)</f>
        <v/>
      </c>
      <c r="E465" s="3" cm="1">
        <f t="array" ref="E465">_xlfn.XLOOKUP(A465,VALUE('[1]CUENTAS POR COBRAR'!C:C),'[1]CUENTAS POR COBRAR'!I:I)</f>
        <v>11.88</v>
      </c>
      <c r="F465" t="s">
        <v>564</v>
      </c>
      <c r="G465" s="2" t="s">
        <v>566</v>
      </c>
      <c r="I465" t="s">
        <v>603</v>
      </c>
    </row>
    <row r="466" spans="1:9" x14ac:dyDescent="0.3">
      <c r="A466">
        <v>1200557</v>
      </c>
      <c r="B466" t="str" cm="1">
        <f t="array" ref="B466">_xlfn.XLOOKUP(A466,VALUE([1]!Tabla_cobros[InvoiceNumber]),[1]!Tabla_cobros[DebtorNumber])</f>
        <v xml:space="preserve"> 10774</v>
      </c>
      <c r="C466" t="str" cm="1">
        <f t="array" ref="C466">_xlfn.XLOOKUP(A466,VALUE('[1]CUENTAS POR COBRAR'!C:C),'[1]CUENTAS POR COBRAR'!H:H)</f>
        <v>CONTRALORIA GENERAL DE LA REPUBLICA</v>
      </c>
      <c r="D466" cm="1">
        <f t="array" ref="D466">_xlfn.XLOOKUP(A466,VALUE('[1]CUENTAS POR COBRAR'!C:C),'[1]CUENTAS POR COBRAR'!D:D)</f>
        <v>0</v>
      </c>
      <c r="E466" s="3" cm="1">
        <f t="array" ref="E466">_xlfn.XLOOKUP(A466,VALUE('[1]CUENTAS POR COBRAR'!C:C),'[1]CUENTAS POR COBRAR'!I:I)</f>
        <v>15.32</v>
      </c>
      <c r="F466" t="s">
        <v>564</v>
      </c>
      <c r="G466" s="2">
        <v>45105</v>
      </c>
    </row>
    <row r="467" spans="1:9" x14ac:dyDescent="0.3">
      <c r="A467">
        <v>1200086</v>
      </c>
      <c r="B467" t="str" cm="1">
        <f t="array" ref="B467">_xlfn.XLOOKUP(A467,VALUE([1]!Tabla_cobros[InvoiceNumber]),[1]!Tabla_cobros[DebtorNumber])</f>
        <v xml:space="preserve"> 13103</v>
      </c>
      <c r="C467" t="str" cm="1">
        <f t="array" ref="C467">_xlfn.XLOOKUP(A467,VALUE('[1]CUENTAS POR COBRAR'!C:C),'[1]CUENTAS POR COBRAR'!H:H)</f>
        <v>MINISTERIO DE OBRAS PUBLICAS(mop)</v>
      </c>
      <c r="D467" t="str" cm="1">
        <f t="array" ref="D467">_xlfn.XLOOKUP(A467,VALUE('[1]CUENTAS POR COBRAR'!C:C),'[1]CUENTAS POR COBRAR'!D:D)</f>
        <v/>
      </c>
      <c r="E467" s="3" cm="1">
        <f t="array" ref="E467">_xlfn.XLOOKUP(A467,VALUE('[1]CUENTAS POR COBRAR'!C:C),'[1]CUENTAS POR COBRAR'!I:I)</f>
        <v>61.53</v>
      </c>
      <c r="F467" t="s">
        <v>573</v>
      </c>
      <c r="G467" s="2" t="s">
        <v>566</v>
      </c>
      <c r="I467" t="s">
        <v>603</v>
      </c>
    </row>
    <row r="468" spans="1:9" x14ac:dyDescent="0.3">
      <c r="A468">
        <v>1200019</v>
      </c>
      <c r="B468" t="str" cm="1">
        <f t="array" ref="B468">_xlfn.XLOOKUP(A468,VALUE([1]!Tabla_cobros[InvoiceNumber]),[1]!Tabla_cobros[DebtorNumber])</f>
        <v xml:space="preserve"> 13536</v>
      </c>
      <c r="C468" t="str" cm="1">
        <f t="array" ref="C468">_xlfn.XLOOKUP(A468,VALUE('[1]CUENTAS POR COBRAR'!C:C),'[1]CUENTAS POR COBRAR'!H:H)</f>
        <v>ORGANO JUDICIAL</v>
      </c>
      <c r="D468" cm="1">
        <f t="array" ref="D468">_xlfn.XLOOKUP(A468,VALUE('[1]CUENTAS POR COBRAR'!C:C),'[1]CUENTAS POR COBRAR'!D:D)</f>
        <v>0</v>
      </c>
      <c r="E468" s="3" cm="1">
        <f t="array" ref="E468">_xlfn.XLOOKUP(A468,VALUE('[1]CUENTAS POR COBRAR'!C:C),'[1]CUENTAS POR COBRAR'!I:I)</f>
        <v>65.459999999999994</v>
      </c>
      <c r="F468" t="s">
        <v>564</v>
      </c>
      <c r="G468" s="2">
        <v>45084</v>
      </c>
      <c r="I468" t="s">
        <v>603</v>
      </c>
    </row>
    <row r="469" spans="1:9" x14ac:dyDescent="0.3">
      <c r="A469">
        <v>1200093</v>
      </c>
      <c r="B469" t="str" cm="1">
        <f t="array" ref="B469">_xlfn.XLOOKUP(A469,VALUE([1]!Tabla_cobros[InvoiceNumber]),[1]!Tabla_cobros[DebtorNumber])</f>
        <v xml:space="preserve"> 13038</v>
      </c>
      <c r="C469" t="str" cm="1">
        <f t="array" ref="C469">_xlfn.XLOOKUP(A469,VALUE('[1]CUENTAS POR COBRAR'!C:C),'[1]CUENTAS POR COBRAR'!H:H)</f>
        <v>MINISTERIO DE LA PRESIDENCIA</v>
      </c>
      <c r="D469" t="str" cm="1">
        <f t="array" ref="D469">_xlfn.XLOOKUP(A469,VALUE('[1]CUENTAS POR COBRAR'!C:C),'[1]CUENTAS POR COBRAR'!D:D)</f>
        <v/>
      </c>
      <c r="E469" s="3" cm="1">
        <f t="array" ref="E469">_xlfn.XLOOKUP(A469,VALUE('[1]CUENTAS POR COBRAR'!C:C),'[1]CUENTAS POR COBRAR'!I:I)</f>
        <v>73.19</v>
      </c>
      <c r="F469" t="s">
        <v>573</v>
      </c>
      <c r="G469" s="2" t="s">
        <v>566</v>
      </c>
    </row>
    <row r="470" spans="1:9" x14ac:dyDescent="0.3">
      <c r="A470">
        <v>1200489</v>
      </c>
      <c r="B470" t="str" cm="1">
        <f t="array" ref="B470">_xlfn.XLOOKUP(A470,VALUE([1]!Tabla_cobros[InvoiceNumber]),[1]!Tabla_cobros[DebtorNumber])</f>
        <v xml:space="preserve"> 10774</v>
      </c>
      <c r="C470" t="str" cm="1">
        <f t="array" ref="C470">_xlfn.XLOOKUP(A470,VALUE('[1]CUENTAS POR COBRAR'!C:C),'[1]CUENTAS POR COBRAR'!H:H)</f>
        <v>CONTRALORIA GENERAL DE LA REPUBLICA</v>
      </c>
      <c r="D470" cm="1">
        <f t="array" ref="D470">_xlfn.XLOOKUP(A470,VALUE('[1]CUENTAS POR COBRAR'!C:C),'[1]CUENTAS POR COBRAR'!D:D)</f>
        <v>0</v>
      </c>
      <c r="E470" s="3" cm="1">
        <f t="array" ref="E470">_xlfn.XLOOKUP(A470,VALUE('[1]CUENTAS POR COBRAR'!C:C),'[1]CUENTAS POR COBRAR'!I:I)</f>
        <v>22.68</v>
      </c>
      <c r="F470" t="s">
        <v>564</v>
      </c>
      <c r="G470" s="2">
        <v>45125</v>
      </c>
      <c r="I470" t="s">
        <v>603</v>
      </c>
    </row>
    <row r="471" spans="1:9" x14ac:dyDescent="0.3">
      <c r="A471">
        <v>1196323</v>
      </c>
      <c r="B471" t="str" cm="1">
        <f t="array" ref="B471">_xlfn.XLOOKUP(A471,VALUE([1]!Tabla_cobros[InvoiceNumber]),[1]!Tabla_cobros[DebtorNumber])</f>
        <v xml:space="preserve"> 60225</v>
      </c>
      <c r="C471" t="str" cm="1">
        <f t="array" ref="C471">_xlfn.XLOOKUP(A471,VALUE('[1]CUENTAS POR COBRAR'!C:C),'[1]CUENTAS POR COBRAR'!H:H)</f>
        <v>SISTEMA REGIONAL DE SALUD DE COCLE</v>
      </c>
      <c r="D471" t="str" cm="1">
        <f t="array" ref="D471">_xlfn.XLOOKUP(A471,VALUE('[1]CUENTAS POR COBRAR'!C:C),'[1]CUENTAS POR COBRAR'!D:D)</f>
        <v/>
      </c>
      <c r="E471" s="3" cm="1">
        <f t="array" ref="E471">_xlfn.XLOOKUP(A471,VALUE('[1]CUENTAS POR COBRAR'!C:C),'[1]CUENTAS POR COBRAR'!I:I)</f>
        <v>175.27</v>
      </c>
      <c r="F471" t="s">
        <v>573</v>
      </c>
      <c r="G471" s="2" t="s">
        <v>566</v>
      </c>
    </row>
    <row r="472" spans="1:9" x14ac:dyDescent="0.3">
      <c r="A472">
        <v>1198723</v>
      </c>
      <c r="B472" t="str" cm="1">
        <f t="array" ref="B472">_xlfn.XLOOKUP(A472,VALUE([1]!Tabla_cobros[InvoiceNumber]),[1]!Tabla_cobros[DebtorNumber])</f>
        <v xml:space="preserve"> 11020</v>
      </c>
      <c r="C472" t="str" cm="1">
        <f t="array" ref="C472">_xlfn.XLOOKUP(A472,VALUE('[1]CUENTAS POR COBRAR'!C:C),'[1]CUENTAS POR COBRAR'!H:H)</f>
        <v>AUTORIDAD DE ASEO</v>
      </c>
      <c r="D472" t="str" cm="1">
        <f t="array" ref="D472">_xlfn.XLOOKUP(A472,VALUE('[1]CUENTAS POR COBRAR'!C:C),'[1]CUENTAS POR COBRAR'!D:D)</f>
        <v/>
      </c>
      <c r="E472" s="3" cm="1">
        <f t="array" ref="E472">_xlfn.XLOOKUP(A472,VALUE('[1]CUENTAS POR COBRAR'!C:C),'[1]CUENTAS POR COBRAR'!I:I)</f>
        <v>76.010000000000005</v>
      </c>
      <c r="F472" t="s">
        <v>573</v>
      </c>
      <c r="G472" s="2" t="s">
        <v>566</v>
      </c>
      <c r="I472" t="s">
        <v>603</v>
      </c>
    </row>
    <row r="473" spans="1:9" x14ac:dyDescent="0.3">
      <c r="A473">
        <v>1198725</v>
      </c>
      <c r="B473" t="str" cm="1">
        <f t="array" ref="B473">_xlfn.XLOOKUP(A473,VALUE([1]!Tabla_cobros[InvoiceNumber]),[1]!Tabla_cobros[DebtorNumber])</f>
        <v xml:space="preserve"> 16177</v>
      </c>
      <c r="C473" t="str" cm="1">
        <f t="array" ref="C473">_xlfn.XLOOKUP(A473,VALUE('[1]CUENTAS POR COBRAR'!C:C),'[1]CUENTAS POR COBRAR'!H:H)</f>
        <v>MEDUCA (REGION DE PANAMA)</v>
      </c>
      <c r="D473" t="str" cm="1">
        <f t="array" ref="D473">_xlfn.XLOOKUP(A473,VALUE('[1]CUENTAS POR COBRAR'!C:C),'[1]CUENTAS POR COBRAR'!D:D)</f>
        <v/>
      </c>
      <c r="E473" s="3" cm="1">
        <f t="array" ref="E473">_xlfn.XLOOKUP(A473,VALUE('[1]CUENTAS POR COBRAR'!C:C),'[1]CUENTAS POR COBRAR'!I:I)</f>
        <v>24.48</v>
      </c>
      <c r="F473" t="s">
        <v>573</v>
      </c>
      <c r="G473" s="2" t="s">
        <v>566</v>
      </c>
    </row>
    <row r="474" spans="1:9" x14ac:dyDescent="0.3">
      <c r="A474">
        <v>1199180</v>
      </c>
      <c r="B474" t="str" cm="1">
        <f t="array" ref="B474">_xlfn.XLOOKUP(A474,VALUE([1]!Tabla_cobros[InvoiceNumber]),[1]!Tabla_cobros[DebtorNumber])</f>
        <v xml:space="preserve"> 13536</v>
      </c>
      <c r="C474" t="str" cm="1">
        <f t="array" ref="C474">_xlfn.XLOOKUP(A474,VALUE('[1]CUENTAS POR COBRAR'!C:C),'[1]CUENTAS POR COBRAR'!H:H)</f>
        <v>ORGANO JUDICIAL</v>
      </c>
      <c r="D474" t="str" cm="1">
        <f t="array" ref="D474">_xlfn.XLOOKUP(A474,VALUE('[1]CUENTAS POR COBRAR'!C:C),'[1]CUENTAS POR COBRAR'!D:D)</f>
        <v/>
      </c>
      <c r="E474" s="3" cm="1">
        <f t="array" ref="E474">_xlfn.XLOOKUP(A474,VALUE('[1]CUENTAS POR COBRAR'!C:C),'[1]CUENTAS POR COBRAR'!I:I)</f>
        <v>66.13</v>
      </c>
      <c r="F474" t="s">
        <v>564</v>
      </c>
      <c r="G474" s="2">
        <v>45142</v>
      </c>
    </row>
    <row r="475" spans="1:9" x14ac:dyDescent="0.3">
      <c r="A475">
        <v>1199034</v>
      </c>
      <c r="B475" t="str" cm="1">
        <f t="array" ref="B475">_xlfn.XLOOKUP(A475,VALUE([1]!Tabla_cobros[InvoiceNumber]),[1]!Tabla_cobros[DebtorNumber])</f>
        <v xml:space="preserve"> 10607</v>
      </c>
      <c r="C475" t="str" cm="1">
        <f t="array" ref="C475">_xlfn.XLOOKUP(A475,VALUE('[1]CUENTAS POR COBRAR'!C:C),'[1]CUENTAS POR COBRAR'!H:H)</f>
        <v>CAJA DE SEGURO SOCIAL</v>
      </c>
      <c r="D475" t="str" cm="1">
        <f t="array" ref="D475">_xlfn.XLOOKUP(A475,VALUE('[1]CUENTAS POR COBRAR'!C:C),'[1]CUENTAS POR COBRAR'!D:D)</f>
        <v/>
      </c>
      <c r="E475" s="3" cm="1">
        <f t="array" ref="E475">_xlfn.XLOOKUP(A475,VALUE('[1]CUENTAS POR COBRAR'!C:C),'[1]CUENTAS POR COBRAR'!I:I)</f>
        <v>81.86</v>
      </c>
      <c r="F475" t="s">
        <v>564</v>
      </c>
      <c r="G475" s="2">
        <v>45120</v>
      </c>
    </row>
    <row r="476" spans="1:9" x14ac:dyDescent="0.3">
      <c r="A476">
        <v>1199033</v>
      </c>
      <c r="B476" t="str" cm="1">
        <f t="array" ref="B476">_xlfn.XLOOKUP(A476,VALUE([1]!Tabla_cobros[InvoiceNumber]),[1]!Tabla_cobros[DebtorNumber])</f>
        <v xml:space="preserve"> 10827</v>
      </c>
      <c r="C476" t="str" cm="1">
        <f t="array" ref="C476">_xlfn.XLOOKUP(A476,VALUE('[1]CUENTAS POR COBRAR'!C:C),'[1]CUENTAS POR COBRAR'!H:H)</f>
        <v>CORREOS Y TELEGRAFOS</v>
      </c>
      <c r="D476" t="str" cm="1">
        <f t="array" ref="D476">_xlfn.XLOOKUP(A476,VALUE('[1]CUENTAS POR COBRAR'!C:C),'[1]CUENTAS POR COBRAR'!D:D)</f>
        <v/>
      </c>
      <c r="E476" s="3" cm="1">
        <f t="array" ref="E476">_xlfn.XLOOKUP(A476,VALUE('[1]CUENTAS POR COBRAR'!C:C),'[1]CUENTAS POR COBRAR'!I:I)</f>
        <v>362.73</v>
      </c>
      <c r="F476" t="s">
        <v>573</v>
      </c>
      <c r="G476" s="2" t="s">
        <v>566</v>
      </c>
    </row>
    <row r="477" spans="1:9" x14ac:dyDescent="0.3">
      <c r="A477">
        <v>1194946</v>
      </c>
      <c r="B477" t="str" cm="1">
        <f t="array" ref="B477">_xlfn.XLOOKUP(A477,VALUE([1]!Tabla_cobros[InvoiceNumber]),[1]!Tabla_cobros[DebtorNumber])</f>
        <v xml:space="preserve"> 11483</v>
      </c>
      <c r="C477" t="str" cm="1">
        <f t="array" ref="C477">_xlfn.XLOOKUP(A477,VALUE('[1]CUENTAS POR COBRAR'!C:C),'[1]CUENTAS POR COBRAR'!H:H)</f>
        <v>COMPLEJO HOSP.DR. ARNULFO ARIAS MADRID(C.S.S.)</v>
      </c>
      <c r="D477" t="str" cm="1">
        <f t="array" ref="D477">_xlfn.XLOOKUP(A477,VALUE('[1]CUENTAS POR COBRAR'!C:C),'[1]CUENTAS POR COBRAR'!D:D)</f>
        <v/>
      </c>
      <c r="E477" s="3" cm="1">
        <f t="array" ref="E477">_xlfn.XLOOKUP(A477,VALUE('[1]CUENTAS POR COBRAR'!C:C),'[1]CUENTAS POR COBRAR'!I:I)</f>
        <v>858</v>
      </c>
      <c r="F477" t="s">
        <v>573</v>
      </c>
      <c r="G477" s="2" t="s">
        <v>566</v>
      </c>
    </row>
    <row r="478" spans="1:9" x14ac:dyDescent="0.3">
      <c r="A478">
        <v>1195791</v>
      </c>
      <c r="B478" t="str" cm="1">
        <f t="array" ref="B478">_xlfn.XLOOKUP(A478,VALUE([1]!Tabla_cobros[InvoiceNumber]),[1]!Tabla_cobros[DebtorNumber])</f>
        <v xml:space="preserve"> 61825</v>
      </c>
      <c r="C478" t="str" cm="1">
        <f t="array" ref="C478">_xlfn.XLOOKUP(A478,VALUE('[1]CUENTAS POR COBRAR'!C:C),'[1]CUENTAS POR COBRAR'!H:H)</f>
        <v>ORGANO JUDICIAL</v>
      </c>
      <c r="D478" t="str" cm="1">
        <f t="array" ref="D478">_xlfn.XLOOKUP(A478,VALUE('[1]CUENTAS POR COBRAR'!C:C),'[1]CUENTAS POR COBRAR'!D:D)</f>
        <v/>
      </c>
      <c r="E478" s="3" cm="1">
        <f t="array" ref="E478">_xlfn.XLOOKUP(A478,VALUE('[1]CUENTAS POR COBRAR'!C:C),'[1]CUENTAS POR COBRAR'!I:I)</f>
        <v>63.18</v>
      </c>
      <c r="F478" t="s">
        <v>564</v>
      </c>
      <c r="G478" s="2">
        <v>45142</v>
      </c>
    </row>
    <row r="479" spans="1:9" x14ac:dyDescent="0.3">
      <c r="A479">
        <v>1199135</v>
      </c>
      <c r="B479" t="str" cm="1">
        <f t="array" ref="B479">_xlfn.XLOOKUP(A479,VALUE([1]!Tabla_cobros[InvoiceNumber]),[1]!Tabla_cobros[DebtorNumber])</f>
        <v xml:space="preserve"> 12428</v>
      </c>
      <c r="C479" t="str" cm="1">
        <f t="array" ref="C479">_xlfn.XLOOKUP(A479,VALUE('[1]CUENTAS POR COBRAR'!C:C),'[1]CUENTAS POR COBRAR'!H:H)</f>
        <v>MINISTERIO DE AMBIENTE</v>
      </c>
      <c r="D479" t="str" cm="1">
        <f t="array" ref="D479">_xlfn.XLOOKUP(A479,VALUE('[1]CUENTAS POR COBRAR'!C:C),'[1]CUENTAS POR COBRAR'!D:D)</f>
        <v/>
      </c>
      <c r="E479" s="3" cm="1">
        <f t="array" ref="E479">_xlfn.XLOOKUP(A479,VALUE('[1]CUENTAS POR COBRAR'!C:C),'[1]CUENTAS POR COBRAR'!I:I)</f>
        <v>22.04</v>
      </c>
      <c r="F479" t="s">
        <v>573</v>
      </c>
      <c r="G479" s="2" t="s">
        <v>566</v>
      </c>
    </row>
    <row r="480" spans="1:9" x14ac:dyDescent="0.3">
      <c r="A480">
        <v>1199167</v>
      </c>
      <c r="B480" t="str" cm="1">
        <f t="array" ref="B480">_xlfn.XLOOKUP(A480,VALUE([1]!Tabla_cobros[InvoiceNumber]),[1]!Tabla_cobros[DebtorNumber])</f>
        <v xml:space="preserve"> 11112</v>
      </c>
      <c r="C480" t="str" cm="1">
        <f t="array" ref="C480">_xlfn.XLOOKUP(A480,VALUE('[1]CUENTAS POR COBRAR'!C:C),'[1]CUENTAS POR COBRAR'!H:H)</f>
        <v>CABLE Y WIRELESS</v>
      </c>
      <c r="D480" t="str" cm="1">
        <f t="array" ref="D480">_xlfn.XLOOKUP(A480,VALUE('[1]CUENTAS POR COBRAR'!C:C),'[1]CUENTAS POR COBRAR'!D:D)</f>
        <v/>
      </c>
      <c r="E480" s="3" cm="1">
        <f t="array" ref="E480">_xlfn.XLOOKUP(A480,VALUE('[1]CUENTAS POR COBRAR'!C:C),'[1]CUENTAS POR COBRAR'!I:I)</f>
        <v>205.87</v>
      </c>
      <c r="F480" t="s">
        <v>564</v>
      </c>
      <c r="G480" s="2">
        <v>45125</v>
      </c>
    </row>
    <row r="481" spans="1:9" x14ac:dyDescent="0.3">
      <c r="A481">
        <v>1199334</v>
      </c>
      <c r="B481" t="str" cm="1">
        <f t="array" ref="B481">_xlfn.XLOOKUP(A481,VALUE([1]!Tabla_cobros[InvoiceNumber]),[1]!Tabla_cobros[DebtorNumber])</f>
        <v xml:space="preserve"> 20330</v>
      </c>
      <c r="C481" t="str" cm="1">
        <f t="array" ref="C481">_xlfn.XLOOKUP(A481,VALUE('[1]CUENTAS POR COBRAR'!C:C),'[1]CUENTAS POR COBRAR'!H:H)</f>
        <v>COMPLEJO HOSP. MANUEL A. GUERRERO C.S.S</v>
      </c>
      <c r="D481" t="str" cm="1">
        <f t="array" ref="D481">_xlfn.XLOOKUP(A481,VALUE('[1]CUENTAS POR COBRAR'!C:C),'[1]CUENTAS POR COBRAR'!D:D)</f>
        <v/>
      </c>
      <c r="E481" s="3" cm="1">
        <f t="array" ref="E481">_xlfn.XLOOKUP(A481,VALUE('[1]CUENTAS POR COBRAR'!C:C),'[1]CUENTAS POR COBRAR'!I:I)</f>
        <v>231</v>
      </c>
      <c r="F481" t="s">
        <v>573</v>
      </c>
      <c r="G481" s="2" t="s">
        <v>566</v>
      </c>
    </row>
    <row r="482" spans="1:9" x14ac:dyDescent="0.3">
      <c r="A482">
        <v>1199378</v>
      </c>
      <c r="B482" t="e" cm="1">
        <f t="array" ref="B482">_xlfn.XLOOKUP(A482,VALUE([1]!Tabla_cobros[InvoiceNumber]),[1]!Tabla_cobros[DebtorNumber])</f>
        <v>#N/A</v>
      </c>
      <c r="C482" t="e" cm="1">
        <f t="array" ref="C482">_xlfn.XLOOKUP(A482,VALUE('[1]CUENTAS POR COBRAR'!C:C),'[1]CUENTAS POR COBRAR'!H:H)</f>
        <v>#N/A</v>
      </c>
      <c r="D482" t="e" cm="1">
        <f t="array" ref="D482">_xlfn.XLOOKUP(A482,VALUE('[1]CUENTAS POR COBRAR'!C:C),'[1]CUENTAS POR COBRAR'!D:D)</f>
        <v>#N/A</v>
      </c>
      <c r="E482" s="3" t="e" cm="1">
        <f t="array" ref="E482">_xlfn.XLOOKUP(A482,VALUE('[1]CUENTAS POR COBRAR'!C:C),'[1]CUENTAS POR COBRAR'!I:I)</f>
        <v>#N/A</v>
      </c>
      <c r="F482" t="s">
        <v>573</v>
      </c>
      <c r="G482" s="2" t="s">
        <v>566</v>
      </c>
      <c r="I482" t="s">
        <v>603</v>
      </c>
    </row>
    <row r="483" spans="1:9" x14ac:dyDescent="0.3">
      <c r="A483">
        <v>1199186</v>
      </c>
      <c r="B483" t="str" cm="1">
        <f t="array" ref="B483">_xlfn.XLOOKUP(A483,VALUE([1]!Tabla_cobros[InvoiceNumber]),[1]!Tabla_cobros[DebtorNumber])</f>
        <v xml:space="preserve"> 14179</v>
      </c>
      <c r="C483" t="str" cm="1">
        <f t="array" ref="C483">_xlfn.XLOOKUP(A483,VALUE('[1]CUENTAS POR COBRAR'!C:C),'[1]CUENTAS POR COBRAR'!H:H)</f>
        <v>INST. CONMEMOR. GORGAS DE EST. DE SALUD</v>
      </c>
      <c r="D483" t="str" cm="1">
        <f t="array" ref="D483">_xlfn.XLOOKUP(A483,VALUE('[1]CUENTAS POR COBRAR'!C:C),'[1]CUENTAS POR COBRAR'!D:D)</f>
        <v/>
      </c>
      <c r="E483" s="3" cm="1">
        <f t="array" ref="E483">_xlfn.XLOOKUP(A483,VALUE('[1]CUENTAS POR COBRAR'!C:C),'[1]CUENTAS POR COBRAR'!I:I)</f>
        <v>108</v>
      </c>
      <c r="F483" t="s">
        <v>573</v>
      </c>
      <c r="G483" s="2" t="s">
        <v>566</v>
      </c>
    </row>
    <row r="484" spans="1:9" x14ac:dyDescent="0.3">
      <c r="A484">
        <v>1200080</v>
      </c>
      <c r="B484" t="e" cm="1">
        <f t="array" ref="B484">_xlfn.XLOOKUP(A484,VALUE([1]!Tabla_cobros[InvoiceNumber]),[1]!Tabla_cobros[DebtorNumber])</f>
        <v>#N/A</v>
      </c>
      <c r="C484" t="e" cm="1">
        <f t="array" ref="C484">_xlfn.XLOOKUP(A484,VALUE('[1]CUENTAS POR COBRAR'!C:C),'[1]CUENTAS POR COBRAR'!H:H)</f>
        <v>#N/A</v>
      </c>
      <c r="D484" t="e" cm="1">
        <f t="array" ref="D484">_xlfn.XLOOKUP(A484,VALUE('[1]CUENTAS POR COBRAR'!C:C),'[1]CUENTAS POR COBRAR'!D:D)</f>
        <v>#N/A</v>
      </c>
      <c r="E484" s="3" t="e" cm="1">
        <f t="array" ref="E484">_xlfn.XLOOKUP(A484,VALUE('[1]CUENTAS POR COBRAR'!C:C),'[1]CUENTAS POR COBRAR'!I:I)</f>
        <v>#N/A</v>
      </c>
      <c r="F484" t="s">
        <v>573</v>
      </c>
      <c r="G484" s="2" t="s">
        <v>566</v>
      </c>
    </row>
    <row r="485" spans="1:9" x14ac:dyDescent="0.3">
      <c r="A485">
        <v>1199339</v>
      </c>
      <c r="B485" t="str" cm="1">
        <f t="array" ref="B485">_xlfn.XLOOKUP(A485,VALUE([1]!Tabla_cobros[InvoiceNumber]),[1]!Tabla_cobros[DebtorNumber])</f>
        <v xml:space="preserve"> 16177</v>
      </c>
      <c r="C485" t="str" cm="1">
        <f t="array" ref="C485">_xlfn.XLOOKUP(A485,VALUE('[1]CUENTAS POR COBRAR'!C:C),'[1]CUENTAS POR COBRAR'!H:H)</f>
        <v>MEDUCA (REGION DE PANAMA)</v>
      </c>
      <c r="D485" t="str" cm="1">
        <f t="array" ref="D485">_xlfn.XLOOKUP(A485,VALUE('[1]CUENTAS POR COBRAR'!C:C),'[1]CUENTAS POR COBRAR'!D:D)</f>
        <v/>
      </c>
      <c r="E485" s="3" cm="1">
        <f t="array" ref="E485">_xlfn.XLOOKUP(A485,VALUE('[1]CUENTAS POR COBRAR'!C:C),'[1]CUENTAS POR COBRAR'!I:I)</f>
        <v>6.21</v>
      </c>
      <c r="F485" t="s">
        <v>573</v>
      </c>
      <c r="G485" s="2" t="s">
        <v>566</v>
      </c>
    </row>
    <row r="486" spans="1:9" x14ac:dyDescent="0.3">
      <c r="A486">
        <v>1192407</v>
      </c>
      <c r="B486" t="str" cm="1">
        <f t="array" ref="B486">_xlfn.XLOOKUP(A486,VALUE([1]!Tabla_cobros[InvoiceNumber]),[1]!Tabla_cobros[DebtorNumber])</f>
        <v xml:space="preserve"> 31090</v>
      </c>
      <c r="C486" t="str" cm="1">
        <f t="array" ref="C486">_xlfn.XLOOKUP(A486,VALUE('[1]CUENTAS POR COBRAR'!C:C),'[1]CUENTAS POR COBRAR'!H:H)</f>
        <v>CSS- COORD. ADMINISTRATIVA DE PANAMA OESTE</v>
      </c>
      <c r="D486" cm="1">
        <f t="array" ref="D486">_xlfn.XLOOKUP(A486,VALUE('[1]CUENTAS POR COBRAR'!C:C),'[1]CUENTAS POR COBRAR'!D:D)</f>
        <v>0</v>
      </c>
      <c r="E486" s="3" cm="1">
        <f t="array" ref="E486">_xlfn.XLOOKUP(A486,VALUE('[1]CUENTAS POR COBRAR'!C:C),'[1]CUENTAS POR COBRAR'!I:I)</f>
        <v>1.01</v>
      </c>
      <c r="F486" t="s">
        <v>564</v>
      </c>
    </row>
    <row r="487" spans="1:9" x14ac:dyDescent="0.3">
      <c r="A487">
        <v>1188221</v>
      </c>
      <c r="B487" t="str" cm="1">
        <f t="array" ref="B487">_xlfn.XLOOKUP(A487,VALUE([1]!Tabla_cobros[InvoiceNumber]),[1]!Tabla_cobros[DebtorNumber])</f>
        <v xml:space="preserve"> 14021</v>
      </c>
      <c r="C487" t="str" cm="1">
        <f t="array" ref="C487">_xlfn.XLOOKUP(A487,VALUE('[1]CUENTAS POR COBRAR'!C:C),'[1]CUENTAS POR COBRAR'!H:H)</f>
        <v>C.S.S. POLIC. MANUEL FERRER VALDEZ (PEDIATRICA)</v>
      </c>
      <c r="D487" cm="1">
        <f t="array" ref="D487">_xlfn.XLOOKUP(A487,VALUE('[1]CUENTAS POR COBRAR'!C:C),'[1]CUENTAS POR COBRAR'!D:D)</f>
        <v>0</v>
      </c>
      <c r="E487" s="3" cm="1">
        <f t="array" ref="E487">_xlfn.XLOOKUP(A487,VALUE('[1]CUENTAS POR COBRAR'!C:C),'[1]CUENTAS POR COBRAR'!I:I)</f>
        <v>1.45</v>
      </c>
      <c r="F487" t="s">
        <v>564</v>
      </c>
    </row>
    <row r="488" spans="1:9" x14ac:dyDescent="0.3">
      <c r="A488">
        <v>1199171</v>
      </c>
      <c r="B488" t="str" cm="1">
        <f t="array" ref="B488">_xlfn.XLOOKUP(A488,VALUE([1]!Tabla_cobros[InvoiceNumber]),[1]!Tabla_cobros[DebtorNumber])</f>
        <v xml:space="preserve"> 12428</v>
      </c>
      <c r="C488" t="str" cm="1">
        <f t="array" ref="C488">_xlfn.XLOOKUP(A488,VALUE('[1]CUENTAS POR COBRAR'!C:C),'[1]CUENTAS POR COBRAR'!H:H)</f>
        <v>MINISTERIO DE AMBIENTE</v>
      </c>
      <c r="D488" t="str" cm="1">
        <f t="array" ref="D488">_xlfn.XLOOKUP(A488,VALUE('[1]CUENTAS POR COBRAR'!C:C),'[1]CUENTAS POR COBRAR'!D:D)</f>
        <v/>
      </c>
      <c r="E488" s="3" cm="1">
        <f t="array" ref="E488">_xlfn.XLOOKUP(A488,VALUE('[1]CUENTAS POR COBRAR'!C:C),'[1]CUENTAS POR COBRAR'!I:I)</f>
        <v>115.56</v>
      </c>
      <c r="F488" t="s">
        <v>564</v>
      </c>
      <c r="G488" s="2">
        <v>44992</v>
      </c>
    </row>
    <row r="489" spans="1:9" x14ac:dyDescent="0.3">
      <c r="A489">
        <v>1201306</v>
      </c>
      <c r="B489" t="e" cm="1">
        <f t="array" ref="B489">_xlfn.XLOOKUP(A489,VALUE([1]!Tabla_cobros[InvoiceNumber]),[1]!Tabla_cobros[DebtorNumber])</f>
        <v>#N/A</v>
      </c>
      <c r="C489" t="e" cm="1">
        <f t="array" ref="C489">_xlfn.XLOOKUP(A489,VALUE('[1]CUENTAS POR COBRAR'!C:C),'[1]CUENTAS POR COBRAR'!H:H)</f>
        <v>#N/A</v>
      </c>
      <c r="D489" t="e" cm="1">
        <f t="array" ref="D489">_xlfn.XLOOKUP(A489,VALUE('[1]CUENTAS POR COBRAR'!C:C),'[1]CUENTAS POR COBRAR'!D:D)</f>
        <v>#N/A</v>
      </c>
      <c r="E489" s="3" t="e" cm="1">
        <f t="array" ref="E489">_xlfn.XLOOKUP(A489,VALUE('[1]CUENTAS POR COBRAR'!C:C),'[1]CUENTAS POR COBRAR'!I:I)</f>
        <v>#N/A</v>
      </c>
      <c r="F489" t="s">
        <v>564</v>
      </c>
      <c r="G489" s="2">
        <v>44992</v>
      </c>
    </row>
    <row r="490" spans="1:9" x14ac:dyDescent="0.3">
      <c r="A490">
        <v>1202072</v>
      </c>
      <c r="B490" t="e" cm="1">
        <f t="array" ref="B490">_xlfn.XLOOKUP(A490,VALUE([1]!Tabla_cobros[InvoiceNumber]),[1]!Tabla_cobros[DebtorNumber])</f>
        <v>#N/A</v>
      </c>
      <c r="C490" t="e" cm="1">
        <f t="array" ref="C490">_xlfn.XLOOKUP(A490,VALUE('[1]CUENTAS POR COBRAR'!C:C),'[1]CUENTAS POR COBRAR'!H:H)</f>
        <v>#N/A</v>
      </c>
      <c r="D490" t="e" cm="1">
        <f t="array" ref="D490">_xlfn.XLOOKUP(A490,VALUE('[1]CUENTAS POR COBRAR'!C:C),'[1]CUENTAS POR COBRAR'!D:D)</f>
        <v>#N/A</v>
      </c>
      <c r="E490" s="3" t="e" cm="1">
        <f t="array" ref="E490">_xlfn.XLOOKUP(A490,VALUE('[1]CUENTAS POR COBRAR'!C:C),'[1]CUENTAS POR COBRAR'!I:I)</f>
        <v>#N/A</v>
      </c>
      <c r="F490" t="s">
        <v>564</v>
      </c>
      <c r="G490" s="2">
        <v>45023</v>
      </c>
    </row>
    <row r="491" spans="1:9" x14ac:dyDescent="0.3">
      <c r="A491">
        <v>1194734</v>
      </c>
      <c r="B491" t="str" cm="1">
        <f t="array" ref="B491">_xlfn.XLOOKUP(A491,VALUE([1]!Tabla_cobros[InvoiceNumber]),[1]!Tabla_cobros[DebtorNumber])</f>
        <v xml:space="preserve"> 14874</v>
      </c>
      <c r="C491" t="str" cm="1">
        <f t="array" ref="C491">_xlfn.XLOOKUP(A491,VALUE('[1]CUENTAS POR COBRAR'!C:C),'[1]CUENTAS POR COBRAR'!H:H)</f>
        <v>UNIVERSIDAD DE PANAMA</v>
      </c>
      <c r="D491" t="str" cm="1">
        <f t="array" ref="D491">_xlfn.XLOOKUP(A491,VALUE('[1]CUENTAS POR COBRAR'!C:C),'[1]CUENTAS POR COBRAR'!D:D)</f>
        <v/>
      </c>
      <c r="E491" s="3" cm="1">
        <f t="array" ref="E491">_xlfn.XLOOKUP(A491,VALUE('[1]CUENTAS POR COBRAR'!C:C),'[1]CUENTAS POR COBRAR'!I:I)</f>
        <v>47.36</v>
      </c>
      <c r="F491" t="s">
        <v>564</v>
      </c>
      <c r="G491" s="2">
        <v>45023</v>
      </c>
    </row>
    <row r="492" spans="1:9" x14ac:dyDescent="0.3">
      <c r="A492">
        <v>1194392</v>
      </c>
      <c r="B492" t="str" cm="1">
        <f t="array" ref="B492">_xlfn.XLOOKUP(A492,VALUE([1]!Tabla_cobros[InvoiceNumber]),[1]!Tabla_cobros[DebtorNumber])</f>
        <v xml:space="preserve"> 14874</v>
      </c>
      <c r="C492" t="str" cm="1">
        <f t="array" ref="C492">_xlfn.XLOOKUP(A492,VALUE('[1]CUENTAS POR COBRAR'!C:C),'[1]CUENTAS POR COBRAR'!H:H)</f>
        <v>UNIVERSIDAD DE PANAMA</v>
      </c>
      <c r="D492" t="str" cm="1">
        <f t="array" ref="D492">_xlfn.XLOOKUP(A492,VALUE('[1]CUENTAS POR COBRAR'!C:C),'[1]CUENTAS POR COBRAR'!D:D)</f>
        <v/>
      </c>
      <c r="E492" s="3" cm="1">
        <f t="array" ref="E492">_xlfn.XLOOKUP(A492,VALUE('[1]CUENTAS POR COBRAR'!C:C),'[1]CUENTAS POR COBRAR'!I:I)</f>
        <v>19.8</v>
      </c>
      <c r="F492" t="s">
        <v>564</v>
      </c>
      <c r="G492" s="2">
        <v>45023</v>
      </c>
    </row>
    <row r="493" spans="1:9" x14ac:dyDescent="0.3">
      <c r="A493">
        <v>1195836</v>
      </c>
      <c r="B493" t="e" cm="1">
        <f t="array" ref="B493">_xlfn.XLOOKUP(A493,VALUE([1]!Tabla_cobros[InvoiceNumber]),[1]!Tabla_cobros[DebtorNumber])</f>
        <v>#N/A</v>
      </c>
      <c r="C493" t="e" cm="1">
        <f t="array" ref="C493">_xlfn.XLOOKUP(A493,VALUE('[1]CUENTAS POR COBRAR'!C:C),'[1]CUENTAS POR COBRAR'!H:H)</f>
        <v>#N/A</v>
      </c>
      <c r="D493" t="e" cm="1">
        <f t="array" ref="D493">_xlfn.XLOOKUP(A493,VALUE('[1]CUENTAS POR COBRAR'!C:C),'[1]CUENTAS POR COBRAR'!D:D)</f>
        <v>#N/A</v>
      </c>
      <c r="E493" s="3" t="e" cm="1">
        <f t="array" ref="E493">_xlfn.XLOOKUP(A493,VALUE('[1]CUENTAS POR COBRAR'!C:C),'[1]CUENTAS POR COBRAR'!I:I)</f>
        <v>#N/A</v>
      </c>
      <c r="F493" t="s">
        <v>564</v>
      </c>
      <c r="G493" s="2">
        <v>45023</v>
      </c>
    </row>
    <row r="494" spans="1:9" x14ac:dyDescent="0.3">
      <c r="A494">
        <v>1202016</v>
      </c>
      <c r="B494" t="str" cm="1">
        <f t="array" ref="B494">_xlfn.XLOOKUP(A494,VALUE([1]!Tabla_cobros[InvoiceNumber]),[1]!Tabla_cobros[DebtorNumber])</f>
        <v xml:space="preserve"> 10843</v>
      </c>
      <c r="C494" t="str" cm="1">
        <f t="array" ref="C494">_xlfn.XLOOKUP(A494,VALUE('[1]CUENTAS POR COBRAR'!C:C),'[1]CUENTAS POR COBRAR'!H:H)</f>
        <v>AUT. DE PROTECCION AL CONSUMIDOR(acodeco)</v>
      </c>
      <c r="D494" cm="1">
        <f t="array" ref="D494">_xlfn.XLOOKUP(A494,VALUE('[1]CUENTAS POR COBRAR'!C:C),'[1]CUENTAS POR COBRAR'!D:D)</f>
        <v>0</v>
      </c>
      <c r="E494" s="3" cm="1">
        <f t="array" ref="E494">_xlfn.XLOOKUP(A494,VALUE('[1]CUENTAS POR COBRAR'!C:C),'[1]CUENTAS POR COBRAR'!I:I)</f>
        <v>20.92</v>
      </c>
      <c r="F494" t="s">
        <v>564</v>
      </c>
      <c r="G494" s="2">
        <v>45023</v>
      </c>
    </row>
    <row r="495" spans="1:9" x14ac:dyDescent="0.3">
      <c r="A495">
        <v>1194031</v>
      </c>
      <c r="B495" t="str" cm="1">
        <f t="array" ref="B495">_xlfn.XLOOKUP(A495,VALUE([1]!Tabla_cobros[InvoiceNumber]),[1]!Tabla_cobros[DebtorNumber])</f>
        <v xml:space="preserve"> 12008</v>
      </c>
      <c r="C495" t="str" cm="1">
        <f t="array" ref="C495">_xlfn.XLOOKUP(A495,VALUE('[1]CUENTAS POR COBRAR'!C:C),'[1]CUENTAS POR COBRAR'!H:H)</f>
        <v>HOSPITAL IRMA DE LOURDES TZANETATOS</v>
      </c>
      <c r="D495" t="str" cm="1">
        <f t="array" ref="D495">_xlfn.XLOOKUP(A495,VALUE('[1]CUENTAS POR COBRAR'!C:C),'[1]CUENTAS POR COBRAR'!D:D)</f>
        <v/>
      </c>
      <c r="E495" s="3" cm="1">
        <f t="array" ref="E495">_xlfn.XLOOKUP(A495,VALUE('[1]CUENTAS POR COBRAR'!C:C),'[1]CUENTAS POR COBRAR'!I:I)</f>
        <v>70</v>
      </c>
      <c r="F495" t="s">
        <v>564</v>
      </c>
      <c r="G495" s="2">
        <v>45053</v>
      </c>
    </row>
    <row r="496" spans="1:9" x14ac:dyDescent="0.3">
      <c r="A496">
        <v>1195405</v>
      </c>
      <c r="B496" t="str" cm="1">
        <f t="array" ref="B496">_xlfn.XLOOKUP(A496,VALUE([1]!Tabla_cobros[InvoiceNumber]),[1]!Tabla_cobros[DebtorNumber])</f>
        <v xml:space="preserve"> 12043</v>
      </c>
      <c r="C496" t="str" cm="1">
        <f t="array" ref="C496">_xlfn.XLOOKUP(A496,VALUE('[1]CUENTAS POR COBRAR'!C:C),'[1]CUENTAS POR COBRAR'!H:H)</f>
        <v>HOSPITAL REGIONAL DE CHEPO</v>
      </c>
      <c r="D496" t="str" cm="1">
        <f t="array" ref="D496">_xlfn.XLOOKUP(A496,VALUE('[1]CUENTAS POR COBRAR'!C:C),'[1]CUENTAS POR COBRAR'!D:D)</f>
        <v/>
      </c>
      <c r="E496" s="3" cm="1">
        <f t="array" ref="E496">_xlfn.XLOOKUP(A496,VALUE('[1]CUENTAS POR COBRAR'!C:C),'[1]CUENTAS POR COBRAR'!I:I)</f>
        <v>400</v>
      </c>
      <c r="F496" t="s">
        <v>564</v>
      </c>
      <c r="G496" s="2">
        <v>45084</v>
      </c>
    </row>
    <row r="497" spans="1:7" x14ac:dyDescent="0.3">
      <c r="A497">
        <v>1197085</v>
      </c>
      <c r="B497" t="str" cm="1">
        <f t="array" ref="B497">_xlfn.XLOOKUP(A497,VALUE([1]!Tabla_cobros[InvoiceNumber]),[1]!Tabla_cobros[DebtorNumber])</f>
        <v xml:space="preserve"> 12043</v>
      </c>
      <c r="C497" t="str" cm="1">
        <f t="array" ref="C497">_xlfn.XLOOKUP(A497,VALUE('[1]CUENTAS POR COBRAR'!C:C),'[1]CUENTAS POR COBRAR'!H:H)</f>
        <v>HOSPITAL REGIONAL DE CHEPO</v>
      </c>
      <c r="D497" t="str" cm="1">
        <f t="array" ref="D497">_xlfn.XLOOKUP(A497,VALUE('[1]CUENTAS POR COBRAR'!C:C),'[1]CUENTAS POR COBRAR'!D:D)</f>
        <v/>
      </c>
      <c r="E497" s="3" cm="1">
        <f t="array" ref="E497">_xlfn.XLOOKUP(A497,VALUE('[1]CUENTAS POR COBRAR'!C:C),'[1]CUENTAS POR COBRAR'!I:I)</f>
        <v>560</v>
      </c>
      <c r="F497" t="s">
        <v>564</v>
      </c>
      <c r="G497" s="2">
        <v>45084</v>
      </c>
    </row>
    <row r="498" spans="1:7" x14ac:dyDescent="0.3">
      <c r="A498">
        <v>1198007</v>
      </c>
      <c r="B498" t="str" cm="1">
        <f t="array" ref="B498">_xlfn.XLOOKUP(A498,VALUE([1]!Tabla_cobros[InvoiceNumber]),[1]!Tabla_cobros[DebtorNumber])</f>
        <v xml:space="preserve"> 14614</v>
      </c>
      <c r="C498" t="str" cm="1">
        <f t="array" ref="C498">_xlfn.XLOOKUP(A498,VALUE('[1]CUENTAS POR COBRAR'!C:C),'[1]CUENTAS POR COBRAR'!H:H)</f>
        <v>REGION DE SALUD PANAMA ESTE (MINSA)</v>
      </c>
      <c r="D498" t="str" cm="1">
        <f t="array" ref="D498">_xlfn.XLOOKUP(A498,VALUE('[1]CUENTAS POR COBRAR'!C:C),'[1]CUENTAS POR COBRAR'!D:D)</f>
        <v/>
      </c>
      <c r="E498" s="3" cm="1">
        <f t="array" ref="E498">_xlfn.XLOOKUP(A498,VALUE('[1]CUENTAS POR COBRAR'!C:C),'[1]CUENTAS POR COBRAR'!I:I)</f>
        <v>3852</v>
      </c>
      <c r="F498" t="s">
        <v>564</v>
      </c>
      <c r="G498" s="2">
        <v>45114</v>
      </c>
    </row>
    <row r="499" spans="1:7" x14ac:dyDescent="0.3">
      <c r="A499">
        <v>1193334</v>
      </c>
      <c r="B499" t="str" cm="1">
        <f t="array" ref="B499">_xlfn.XLOOKUP(A499,VALUE([1]!Tabla_cobros[InvoiceNumber]),[1]!Tabla_cobros[DebtorNumber])</f>
        <v xml:space="preserve"> 10607</v>
      </c>
      <c r="C499" t="str" cm="1">
        <f t="array" ref="C499">_xlfn.XLOOKUP(A499,VALUE('[1]CUENTAS POR COBRAR'!C:C),'[1]CUENTAS POR COBRAR'!H:H)</f>
        <v>CAJA DE SEGURO SOCIAL</v>
      </c>
      <c r="D499" t="str" cm="1">
        <f t="array" ref="D499">_xlfn.XLOOKUP(A499,VALUE('[1]CUENTAS POR COBRAR'!C:C),'[1]CUENTAS POR COBRAR'!D:D)</f>
        <v/>
      </c>
      <c r="E499" s="3" cm="1">
        <f t="array" ref="E499">_xlfn.XLOOKUP(A499,VALUE('[1]CUENTAS POR COBRAR'!C:C),'[1]CUENTAS POR COBRAR'!I:I)</f>
        <v>78.400000000000006</v>
      </c>
      <c r="F499" t="s">
        <v>564</v>
      </c>
      <c r="G499" s="2">
        <v>45114</v>
      </c>
    </row>
    <row r="500" spans="1:7" x14ac:dyDescent="0.3">
      <c r="A500">
        <v>1201572</v>
      </c>
      <c r="B500" t="str" cm="1">
        <f t="array" ref="B500">_xlfn.XLOOKUP(A500,VALUE([1]!Tabla_cobros[InvoiceNumber]),[1]!Tabla_cobros[DebtorNumber])</f>
        <v xml:space="preserve"> 10607</v>
      </c>
      <c r="C500" t="str" cm="1">
        <f t="array" ref="C500">_xlfn.XLOOKUP(A500,VALUE('[1]CUENTAS POR COBRAR'!C:C),'[1]CUENTAS POR COBRAR'!H:H)</f>
        <v>CAJA DE SEGURO SOCIAL</v>
      </c>
      <c r="D500" t="str" cm="1">
        <f t="array" ref="D500">_xlfn.XLOOKUP(A500,VALUE('[1]CUENTAS POR COBRAR'!C:C),'[1]CUENTAS POR COBRAR'!D:D)</f>
        <v/>
      </c>
      <c r="E500" s="3" cm="1">
        <f t="array" ref="E500">_xlfn.XLOOKUP(A500,VALUE('[1]CUENTAS POR COBRAR'!C:C),'[1]CUENTAS POR COBRAR'!I:I)</f>
        <v>53.28</v>
      </c>
      <c r="F500" t="s">
        <v>564</v>
      </c>
      <c r="G500" s="2">
        <v>45237</v>
      </c>
    </row>
    <row r="501" spans="1:7" x14ac:dyDescent="0.3">
      <c r="A501">
        <v>1199034</v>
      </c>
      <c r="B501" t="str" cm="1">
        <f t="array" ref="B501">_xlfn.XLOOKUP(A501,VALUE([1]!Tabla_cobros[InvoiceNumber]),[1]!Tabla_cobros[DebtorNumber])</f>
        <v xml:space="preserve"> 10607</v>
      </c>
      <c r="C501" t="str" cm="1">
        <f t="array" ref="C501">_xlfn.XLOOKUP(A501,VALUE('[1]CUENTAS POR COBRAR'!C:C),'[1]CUENTAS POR COBRAR'!H:H)</f>
        <v>CAJA DE SEGURO SOCIAL</v>
      </c>
      <c r="D501" t="str" cm="1">
        <f t="array" ref="D501">_xlfn.XLOOKUP(A501,VALUE('[1]CUENTAS POR COBRAR'!C:C),'[1]CUENTAS POR COBRAR'!D:D)</f>
        <v/>
      </c>
      <c r="E501" s="3" cm="1">
        <f t="array" ref="E501">_xlfn.XLOOKUP(A501,VALUE('[1]CUENTAS POR COBRAR'!C:C),'[1]CUENTAS POR COBRAR'!I:I)</f>
        <v>81.86</v>
      </c>
      <c r="F501" t="s">
        <v>564</v>
      </c>
      <c r="G501" s="2">
        <v>45237</v>
      </c>
    </row>
    <row r="502" spans="1:7" x14ac:dyDescent="0.3">
      <c r="A502">
        <v>1201259</v>
      </c>
      <c r="B502" t="str" cm="1">
        <f t="array" ref="B502">_xlfn.XLOOKUP(A502,VALUE([1]!Tabla_cobros[InvoiceNumber]),[1]!Tabla_cobros[DebtorNumber])</f>
        <v xml:space="preserve"> 10607</v>
      </c>
      <c r="C502" t="str" cm="1">
        <f t="array" ref="C502">_xlfn.XLOOKUP(A502,VALUE('[1]CUENTAS POR COBRAR'!C:C),'[1]CUENTAS POR COBRAR'!H:H)</f>
        <v>CAJA DE SEGURO SOCIAL</v>
      </c>
      <c r="D502" t="str" cm="1">
        <f t="array" ref="D502">_xlfn.XLOOKUP(A502,VALUE('[1]CUENTAS POR COBRAR'!C:C),'[1]CUENTAS POR COBRAR'!D:D)</f>
        <v/>
      </c>
      <c r="E502" s="3" cm="1">
        <f t="array" ref="E502">_xlfn.XLOOKUP(A502,VALUE('[1]CUENTAS POR COBRAR'!C:C),'[1]CUENTAS POR COBRAR'!I:I)</f>
        <v>219.16</v>
      </c>
      <c r="F502" t="s">
        <v>564</v>
      </c>
      <c r="G502" s="2">
        <v>45237</v>
      </c>
    </row>
    <row r="503" spans="1:7" x14ac:dyDescent="0.3">
      <c r="A503">
        <v>1190827</v>
      </c>
      <c r="B503" t="str" cm="1">
        <f t="array" ref="B503">_xlfn.XLOOKUP(A503,VALUE([1]!Tabla_cobros[InvoiceNumber]),[1]!Tabla_cobros[DebtorNumber])</f>
        <v xml:space="preserve"> 10607</v>
      </c>
      <c r="C503" t="str" cm="1">
        <f t="array" ref="C503">_xlfn.XLOOKUP(A503,VALUE('[1]CUENTAS POR COBRAR'!C:C),'[1]CUENTAS POR COBRAR'!H:H)</f>
        <v>CAJA DE SEGURO SOCIAL</v>
      </c>
      <c r="D503" t="str" cm="1">
        <f t="array" ref="D503">_xlfn.XLOOKUP(A503,VALUE('[1]CUENTAS POR COBRAR'!C:C),'[1]CUENTAS POR COBRAR'!D:D)</f>
        <v/>
      </c>
      <c r="E503" s="3" cm="1">
        <f t="array" ref="E503">_xlfn.XLOOKUP(A503,VALUE('[1]CUENTAS POR COBRAR'!C:C),'[1]CUENTAS POR COBRAR'!I:I)</f>
        <v>148.75</v>
      </c>
      <c r="F503" t="s">
        <v>564</v>
      </c>
      <c r="G503" s="2">
        <v>45237</v>
      </c>
    </row>
    <row r="504" spans="1:7" x14ac:dyDescent="0.3">
      <c r="A504">
        <v>1201156</v>
      </c>
      <c r="B504" t="str" cm="1">
        <f t="array" ref="B504">_xlfn.XLOOKUP(A504,VALUE([1]!Tabla_cobros[InvoiceNumber]),[1]!Tabla_cobros[DebtorNumber])</f>
        <v xml:space="preserve"> 13513</v>
      </c>
      <c r="C504" t="str" cm="1">
        <f t="array" ref="C504">_xlfn.XLOOKUP(A504,VALUE('[1]CUENTAS POR COBRAR'!C:C),'[1]CUENTAS POR COBRAR'!H:H)</f>
        <v>SENADIS(SECRETARIA NAL. DE DISCAPACIDAD)</v>
      </c>
      <c r="D504" cm="1">
        <f t="array" ref="D504">_xlfn.XLOOKUP(A504,VALUE('[1]CUENTAS POR COBRAR'!C:C),'[1]CUENTAS POR COBRAR'!D:D)</f>
        <v>0</v>
      </c>
      <c r="E504" s="3" cm="1">
        <f t="array" ref="E504">_xlfn.XLOOKUP(A504,VALUE('[1]CUENTAS POR COBRAR'!C:C),'[1]CUENTAS POR COBRAR'!I:I)</f>
        <v>7.21</v>
      </c>
      <c r="F504" t="s">
        <v>564</v>
      </c>
      <c r="G504" s="2">
        <v>45267</v>
      </c>
    </row>
    <row r="505" spans="1:7" x14ac:dyDescent="0.3">
      <c r="A505">
        <v>1202071</v>
      </c>
      <c r="B505" t="str" cm="1">
        <f t="array" ref="B505">_xlfn.XLOOKUP(A505,VALUE([1]!Tabla_cobros[InvoiceNumber]),[1]!Tabla_cobros[DebtorNumber])</f>
        <v xml:space="preserve"> 12277</v>
      </c>
      <c r="C505" t="str" cm="1">
        <f t="array" ref="C505">_xlfn.XLOOKUP(A505,VALUE('[1]CUENTAS POR COBRAR'!C:C),'[1]CUENTAS POR COBRAR'!H:H)</f>
        <v>INADEH</v>
      </c>
      <c r="D505" t="str" cm="1">
        <f t="array" ref="D505">_xlfn.XLOOKUP(A505,VALUE('[1]CUENTAS POR COBRAR'!C:C),'[1]CUENTAS POR COBRAR'!D:D)</f>
        <v/>
      </c>
      <c r="E505" s="3" cm="1">
        <f t="array" ref="E505">_xlfn.XLOOKUP(A505,VALUE('[1]CUENTAS POR COBRAR'!C:C),'[1]CUENTAS POR COBRAR'!I:I)</f>
        <v>393.76</v>
      </c>
      <c r="F505" t="s">
        <v>564</v>
      </c>
      <c r="G505" s="2" t="s">
        <v>614</v>
      </c>
    </row>
    <row r="506" spans="1:7" x14ac:dyDescent="0.3">
      <c r="A506">
        <v>1200866</v>
      </c>
      <c r="B506" t="str" cm="1">
        <f t="array" ref="B506">_xlfn.XLOOKUP(A506,VALUE([1]!Tabla_cobros[InvoiceNumber]),[1]!Tabla_cobros[DebtorNumber])</f>
        <v xml:space="preserve"> 14614</v>
      </c>
      <c r="C506" t="str" cm="1">
        <f t="array" ref="C506">_xlfn.XLOOKUP(A506,VALUE('[1]CUENTAS POR COBRAR'!C:C),'[1]CUENTAS POR COBRAR'!H:H)</f>
        <v>REGION DE SALUD PANAMA ESTE (MINSA)</v>
      </c>
      <c r="D506" t="str" cm="1">
        <f t="array" ref="D506">_xlfn.XLOOKUP(A506,VALUE('[1]CUENTAS POR COBRAR'!C:C),'[1]CUENTAS POR COBRAR'!D:D)</f>
        <v/>
      </c>
      <c r="E506" s="3" cm="1">
        <f t="array" ref="E506">_xlfn.XLOOKUP(A506,VALUE('[1]CUENTAS POR COBRAR'!C:C),'[1]CUENTAS POR COBRAR'!I:I)</f>
        <v>1990.2</v>
      </c>
      <c r="F506" t="s">
        <v>564</v>
      </c>
      <c r="G506" s="2" t="s">
        <v>614</v>
      </c>
    </row>
    <row r="507" spans="1:7" x14ac:dyDescent="0.3">
      <c r="A507">
        <v>1200080</v>
      </c>
      <c r="B507" t="e" cm="1">
        <f t="array" ref="B507">_xlfn.XLOOKUP(A507,VALUE([1]!Tabla_cobros[InvoiceNumber]),[1]!Tabla_cobros[DebtorNumber])</f>
        <v>#N/A</v>
      </c>
      <c r="C507" t="e" cm="1">
        <f t="array" ref="C507">_xlfn.XLOOKUP(A507,VALUE('[1]CUENTAS POR COBRAR'!C:C),'[1]CUENTAS POR COBRAR'!H:H)</f>
        <v>#N/A</v>
      </c>
      <c r="D507" t="e" cm="1">
        <f t="array" ref="D507">_xlfn.XLOOKUP(A507,VALUE('[1]CUENTAS POR COBRAR'!C:C),'[1]CUENTAS POR COBRAR'!D:D)</f>
        <v>#N/A</v>
      </c>
      <c r="E507" s="3" t="e" cm="1">
        <f t="array" ref="E507">_xlfn.XLOOKUP(A507,VALUE('[1]CUENTAS POR COBRAR'!C:C),'[1]CUENTAS POR COBRAR'!I:I)</f>
        <v>#N/A</v>
      </c>
      <c r="F507" t="s">
        <v>564</v>
      </c>
      <c r="G507" s="2" t="s">
        <v>615</v>
      </c>
    </row>
    <row r="508" spans="1:7" x14ac:dyDescent="0.3">
      <c r="A508">
        <v>1199035</v>
      </c>
      <c r="B508" t="str" cm="1">
        <f t="array" ref="B508">_xlfn.XLOOKUP(A508,VALUE([1]!Tabla_cobros[InvoiceNumber]),[1]!Tabla_cobros[DebtorNumber])</f>
        <v xml:space="preserve"> 14667</v>
      </c>
      <c r="C508" t="str" cm="1">
        <f t="array" ref="C508">_xlfn.XLOOKUP(A508,VALUE('[1]CUENTAS POR COBRAR'!C:C),'[1]CUENTAS POR COBRAR'!H:H)</f>
        <v>TRIBUNAL ELECTORAL</v>
      </c>
      <c r="D508" cm="1">
        <f t="array" ref="D508">_xlfn.XLOOKUP(A508,VALUE('[1]CUENTAS POR COBRAR'!C:C),'[1]CUENTAS POR COBRAR'!D:D)</f>
        <v>0</v>
      </c>
      <c r="E508" s="3" cm="1">
        <f t="array" ref="E508">_xlfn.XLOOKUP(A508,VALUE('[1]CUENTAS POR COBRAR'!C:C),'[1]CUENTAS POR COBRAR'!I:I)</f>
        <v>3.8</v>
      </c>
      <c r="F508" t="s">
        <v>564</v>
      </c>
      <c r="G508" s="2" t="s">
        <v>615</v>
      </c>
    </row>
    <row r="509" spans="1:7" x14ac:dyDescent="0.3">
      <c r="A509">
        <v>1201298</v>
      </c>
      <c r="B509" t="e" cm="1">
        <f t="array" ref="B509">_xlfn.XLOOKUP(A509,VALUE([1]!Tabla_cobros[InvoiceNumber]),[1]!Tabla_cobros[DebtorNumber])</f>
        <v>#N/A</v>
      </c>
      <c r="C509" t="e" cm="1">
        <f t="array" ref="C509">_xlfn.XLOOKUP(A509,VALUE('[1]CUENTAS POR COBRAR'!C:C),'[1]CUENTAS POR COBRAR'!H:H)</f>
        <v>#N/A</v>
      </c>
      <c r="D509" t="e" cm="1">
        <f t="array" ref="D509">_xlfn.XLOOKUP(A509,VALUE('[1]CUENTAS POR COBRAR'!C:C),'[1]CUENTAS POR COBRAR'!D:D)</f>
        <v>#N/A</v>
      </c>
      <c r="E509" s="3" t="e" cm="1">
        <f t="array" ref="E509">_xlfn.XLOOKUP(A509,VALUE('[1]CUENTAS POR COBRAR'!C:C),'[1]CUENTAS POR COBRAR'!I:I)</f>
        <v>#N/A</v>
      </c>
      <c r="F509" t="s">
        <v>564</v>
      </c>
      <c r="G509" s="2" t="s">
        <v>615</v>
      </c>
    </row>
    <row r="510" spans="1:7" x14ac:dyDescent="0.3">
      <c r="A510">
        <v>1199378</v>
      </c>
      <c r="B510" t="e" cm="1">
        <f t="array" ref="B510">_xlfn.XLOOKUP(A510,VALUE([1]!Tabla_cobros[InvoiceNumber]),[1]!Tabla_cobros[DebtorNumber])</f>
        <v>#N/A</v>
      </c>
      <c r="C510" t="e" cm="1">
        <f t="array" ref="C510">_xlfn.XLOOKUP(A510,VALUE('[1]CUENTAS POR COBRAR'!C:C),'[1]CUENTAS POR COBRAR'!H:H)</f>
        <v>#N/A</v>
      </c>
      <c r="D510" t="e" cm="1">
        <f t="array" ref="D510">_xlfn.XLOOKUP(A510,VALUE('[1]CUENTAS POR COBRAR'!C:C),'[1]CUENTAS POR COBRAR'!D:D)</f>
        <v>#N/A</v>
      </c>
      <c r="E510" s="3" t="e" cm="1">
        <f t="array" ref="E510">_xlfn.XLOOKUP(A510,VALUE('[1]CUENTAS POR COBRAR'!C:C),'[1]CUENTAS POR COBRAR'!I:I)</f>
        <v>#N/A</v>
      </c>
      <c r="F510" t="s">
        <v>564</v>
      </c>
      <c r="G510" s="2" t="s">
        <v>615</v>
      </c>
    </row>
    <row r="511" spans="1:7" x14ac:dyDescent="0.3">
      <c r="A511">
        <v>1182465</v>
      </c>
      <c r="B511" t="str" cm="1">
        <f t="array" ref="B511">_xlfn.XLOOKUP(A511,VALUE([1]!Tabla_cobros[InvoiceNumber]),[1]!Tabla_cobros[DebtorNumber])</f>
        <v xml:space="preserve"> 20049</v>
      </c>
      <c r="C511" t="str" cm="1">
        <f t="array" ref="C511">_xlfn.XLOOKUP(A511,VALUE('[1]CUENTAS POR COBRAR'!C:C),'[1]CUENTAS POR COBRAR'!H:H)</f>
        <v>POLICLINICA HOSPITAL SABANITA</v>
      </c>
      <c r="D511" t="str" cm="1">
        <f t="array" ref="D511">_xlfn.XLOOKUP(A511,VALUE('[1]CUENTAS POR COBRAR'!C:C),'[1]CUENTAS POR COBRAR'!D:D)</f>
        <v/>
      </c>
      <c r="E511" s="3" cm="1">
        <f t="array" ref="E511">_xlfn.XLOOKUP(A511,VALUE('[1]CUENTAS POR COBRAR'!C:C),'[1]CUENTAS POR COBRAR'!I:I)</f>
        <v>426.89</v>
      </c>
      <c r="F511" t="s">
        <v>573</v>
      </c>
      <c r="G511" s="2" t="s">
        <v>566</v>
      </c>
    </row>
    <row r="512" spans="1:7" x14ac:dyDescent="0.3">
      <c r="A512">
        <v>1201306</v>
      </c>
      <c r="B512" t="e" cm="1">
        <f t="array" ref="B512">_xlfn.XLOOKUP(A512,VALUE([1]!Tabla_cobros[InvoiceNumber]),[1]!Tabla_cobros[DebtorNumber])</f>
        <v>#N/A</v>
      </c>
      <c r="C512" t="e" cm="1">
        <f t="array" ref="C512">_xlfn.XLOOKUP(A512,VALUE('[1]CUENTAS POR COBRAR'!C:C),'[1]CUENTAS POR COBRAR'!H:H)</f>
        <v>#N/A</v>
      </c>
      <c r="D512" t="e" cm="1">
        <f t="array" ref="D512">_xlfn.XLOOKUP(A512,VALUE('[1]CUENTAS POR COBRAR'!C:C),'[1]CUENTAS POR COBRAR'!D:D)</f>
        <v>#N/A</v>
      </c>
      <c r="E512" s="3" t="e" cm="1">
        <f t="array" ref="E512">_xlfn.XLOOKUP(A512,VALUE('[1]CUENTAS POR COBRAR'!C:C),'[1]CUENTAS POR COBRAR'!I:I)</f>
        <v>#N/A</v>
      </c>
      <c r="F512" t="s">
        <v>573</v>
      </c>
      <c r="G512" s="2" t="s">
        <v>566</v>
      </c>
    </row>
    <row r="513" spans="1:7" x14ac:dyDescent="0.3">
      <c r="A513">
        <v>1202072</v>
      </c>
      <c r="B513" t="e" cm="1">
        <f t="array" ref="B513">_xlfn.XLOOKUP(A513,VALUE([1]!Tabla_cobros[InvoiceNumber]),[1]!Tabla_cobros[DebtorNumber])</f>
        <v>#N/A</v>
      </c>
      <c r="C513" t="e" cm="1">
        <f t="array" ref="C513">_xlfn.XLOOKUP(A513,VALUE('[1]CUENTAS POR COBRAR'!C:C),'[1]CUENTAS POR COBRAR'!H:H)</f>
        <v>#N/A</v>
      </c>
      <c r="D513" t="e" cm="1">
        <f t="array" ref="D513">_xlfn.XLOOKUP(A513,VALUE('[1]CUENTAS POR COBRAR'!C:C),'[1]CUENTAS POR COBRAR'!D:D)</f>
        <v>#N/A</v>
      </c>
      <c r="E513" s="3" t="e" cm="1">
        <f t="array" ref="E513">_xlfn.XLOOKUP(A513,VALUE('[1]CUENTAS POR COBRAR'!C:C),'[1]CUENTAS POR COBRAR'!I:I)</f>
        <v>#N/A</v>
      </c>
      <c r="F513" t="s">
        <v>573</v>
      </c>
      <c r="G513" s="2" t="s">
        <v>566</v>
      </c>
    </row>
    <row r="514" spans="1:7" x14ac:dyDescent="0.3">
      <c r="A514">
        <v>1202016</v>
      </c>
      <c r="B514" t="str" cm="1">
        <f t="array" ref="B514">_xlfn.XLOOKUP(A514,VALUE([1]!Tabla_cobros[InvoiceNumber]),[1]!Tabla_cobros[DebtorNumber])</f>
        <v xml:space="preserve"> 10843</v>
      </c>
      <c r="C514" t="str" cm="1">
        <f t="array" ref="C514">_xlfn.XLOOKUP(A514,VALUE('[1]CUENTAS POR COBRAR'!C:C),'[1]CUENTAS POR COBRAR'!H:H)</f>
        <v>AUT. DE PROTECCION AL CONSUMIDOR(acodeco)</v>
      </c>
      <c r="D514" cm="1">
        <f t="array" ref="D514">_xlfn.XLOOKUP(A514,VALUE('[1]CUENTAS POR COBRAR'!C:C),'[1]CUENTAS POR COBRAR'!D:D)</f>
        <v>0</v>
      </c>
      <c r="E514" s="3" cm="1">
        <f t="array" ref="E514">_xlfn.XLOOKUP(A514,VALUE('[1]CUENTAS POR COBRAR'!C:C),'[1]CUENTAS POR COBRAR'!I:I)</f>
        <v>20.92</v>
      </c>
      <c r="F514" t="s">
        <v>573</v>
      </c>
      <c r="G514" s="2" t="s">
        <v>566</v>
      </c>
    </row>
    <row r="515" spans="1:7" x14ac:dyDescent="0.3">
      <c r="A515">
        <v>1202085</v>
      </c>
      <c r="B515" t="str" cm="1">
        <f t="array" ref="B515">_xlfn.XLOOKUP(A515,VALUE([1]!Tabla_cobros[InvoiceNumber]),[1]!Tabla_cobros[DebtorNumber])</f>
        <v xml:space="preserve"> 13025</v>
      </c>
      <c r="C515" t="str" cm="1">
        <f t="array" ref="C515">_xlfn.XLOOKUP(A515,VALUE('[1]CUENTAS POR COBRAR'!C:C),'[1]CUENTAS POR COBRAR'!H:H)</f>
        <v>MUNICIPIO DE SAN MIGUELITO</v>
      </c>
      <c r="D515" t="str" cm="1">
        <f t="array" ref="D515">_xlfn.XLOOKUP(A515,VALUE('[1]CUENTAS POR COBRAR'!C:C),'[1]CUENTAS POR COBRAR'!D:D)</f>
        <v/>
      </c>
      <c r="E515" s="3" cm="1">
        <f t="array" ref="E515">_xlfn.XLOOKUP(A515,VALUE('[1]CUENTAS POR COBRAR'!C:C),'[1]CUENTAS POR COBRAR'!I:I)</f>
        <v>116.35</v>
      </c>
      <c r="F515" t="s">
        <v>573</v>
      </c>
      <c r="G515" s="2" t="s">
        <v>566</v>
      </c>
    </row>
    <row r="516" spans="1:7" x14ac:dyDescent="0.3">
      <c r="A516">
        <v>1202071</v>
      </c>
      <c r="B516" t="str" cm="1">
        <f t="array" ref="B516">_xlfn.XLOOKUP(A516,VALUE([1]!Tabla_cobros[InvoiceNumber]),[1]!Tabla_cobros[DebtorNumber])</f>
        <v xml:space="preserve"> 12277</v>
      </c>
      <c r="C516" t="str" cm="1">
        <f t="array" ref="C516">_xlfn.XLOOKUP(A516,VALUE('[1]CUENTAS POR COBRAR'!C:C),'[1]CUENTAS POR COBRAR'!H:H)</f>
        <v>INADEH</v>
      </c>
      <c r="D516" t="str" cm="1">
        <f t="array" ref="D516">_xlfn.XLOOKUP(A516,VALUE('[1]CUENTAS POR COBRAR'!C:C),'[1]CUENTAS POR COBRAR'!D:D)</f>
        <v/>
      </c>
      <c r="E516" s="3" cm="1">
        <f t="array" ref="E516">_xlfn.XLOOKUP(A516,VALUE('[1]CUENTAS POR COBRAR'!C:C),'[1]CUENTAS POR COBRAR'!I:I)</f>
        <v>393.76</v>
      </c>
      <c r="F516" t="s">
        <v>573</v>
      </c>
      <c r="G516" s="2" t="s">
        <v>566</v>
      </c>
    </row>
    <row r="517" spans="1:7" x14ac:dyDescent="0.3">
      <c r="A517">
        <v>1202032</v>
      </c>
      <c r="B517" t="str" cm="1">
        <f t="array" ref="B517">_xlfn.XLOOKUP(A517,VALUE([1]!Tabla_cobros[InvoiceNumber]),[1]!Tabla_cobros[DebtorNumber])</f>
        <v xml:space="preserve"> 12428</v>
      </c>
      <c r="C517" t="str" cm="1">
        <f t="array" ref="C517">_xlfn.XLOOKUP(A517,VALUE('[1]CUENTAS POR COBRAR'!C:C),'[1]CUENTAS POR COBRAR'!H:H)</f>
        <v>MINISTERIO DE AMBIENTE</v>
      </c>
      <c r="D517" t="str" cm="1">
        <f t="array" ref="D517">_xlfn.XLOOKUP(A517,VALUE('[1]CUENTAS POR COBRAR'!C:C),'[1]CUENTAS POR COBRAR'!D:D)</f>
        <v/>
      </c>
      <c r="E517" s="3" cm="1">
        <f t="array" ref="E517">_xlfn.XLOOKUP(A517,VALUE('[1]CUENTAS POR COBRAR'!C:C),'[1]CUENTAS POR COBRAR'!I:I)</f>
        <v>50.68</v>
      </c>
      <c r="F517" t="s">
        <v>573</v>
      </c>
      <c r="G517" s="2" t="s">
        <v>566</v>
      </c>
    </row>
    <row r="518" spans="1:7" x14ac:dyDescent="0.3">
      <c r="A518">
        <v>1202051</v>
      </c>
      <c r="B518" t="str" cm="1">
        <f t="array" ref="B518">_xlfn.XLOOKUP(A518,VALUE([1]!Tabla_cobros[InvoiceNumber]),[1]!Tabla_cobros[DebtorNumber])</f>
        <v xml:space="preserve"> 12428</v>
      </c>
      <c r="C518" t="str" cm="1">
        <f t="array" ref="C518">_xlfn.XLOOKUP(A518,VALUE('[1]CUENTAS POR COBRAR'!C:C),'[1]CUENTAS POR COBRAR'!H:H)</f>
        <v>MINISTERIO DE AMBIENTE</v>
      </c>
      <c r="D518" t="str" cm="1">
        <f t="array" ref="D518">_xlfn.XLOOKUP(A518,VALUE('[1]CUENTAS POR COBRAR'!C:C),'[1]CUENTAS POR COBRAR'!D:D)</f>
        <v/>
      </c>
      <c r="E518" s="3" cm="1">
        <f t="array" ref="E518">_xlfn.XLOOKUP(A518,VALUE('[1]CUENTAS POR COBRAR'!C:C),'[1]CUENTAS POR COBRAR'!I:I)</f>
        <v>30.23</v>
      </c>
      <c r="F518" t="s">
        <v>573</v>
      </c>
      <c r="G518" s="2" t="s">
        <v>566</v>
      </c>
    </row>
    <row r="519" spans="1:7" x14ac:dyDescent="0.3">
      <c r="A519">
        <v>1202004</v>
      </c>
      <c r="B519" t="str" cm="1">
        <f t="array" ref="B519">_xlfn.XLOOKUP(A519,VALUE([1]!Tabla_cobros[InvoiceNumber]),[1]!Tabla_cobros[DebtorNumber])</f>
        <v xml:space="preserve"> 10607</v>
      </c>
      <c r="C519" t="str" cm="1">
        <f t="array" ref="C519">_xlfn.XLOOKUP(A519,VALUE('[1]CUENTAS POR COBRAR'!C:C),'[1]CUENTAS POR COBRAR'!H:H)</f>
        <v>CAJA DE SEGURO SOCIAL</v>
      </c>
      <c r="D519" t="str" cm="1">
        <f t="array" ref="D519">_xlfn.XLOOKUP(A519,VALUE('[1]CUENTAS POR COBRAR'!C:C),'[1]CUENTAS POR COBRAR'!D:D)</f>
        <v/>
      </c>
      <c r="E519" s="3" cm="1">
        <f t="array" ref="E519">_xlfn.XLOOKUP(A519,VALUE('[1]CUENTAS POR COBRAR'!C:C),'[1]CUENTAS POR COBRAR'!I:I)</f>
        <v>101.89</v>
      </c>
      <c r="F519" t="s">
        <v>573</v>
      </c>
      <c r="G519" s="2" t="s">
        <v>566</v>
      </c>
    </row>
    <row r="520" spans="1:7" x14ac:dyDescent="0.3">
      <c r="A520">
        <v>1201298</v>
      </c>
      <c r="B520" t="e" cm="1">
        <f t="array" ref="B520">_xlfn.XLOOKUP(A520,VALUE([1]!Tabla_cobros[InvoiceNumber]),[1]!Tabla_cobros[DebtorNumber])</f>
        <v>#N/A</v>
      </c>
      <c r="C520" t="e" cm="1">
        <f t="array" ref="C520">_xlfn.XLOOKUP(A520,VALUE('[1]CUENTAS POR COBRAR'!C:C),'[1]CUENTAS POR COBRAR'!H:H)</f>
        <v>#N/A</v>
      </c>
      <c r="D520" t="e" cm="1">
        <f t="array" ref="D520">_xlfn.XLOOKUP(A520,VALUE('[1]CUENTAS POR COBRAR'!C:C),'[1]CUENTAS POR COBRAR'!D:D)</f>
        <v>#N/A</v>
      </c>
      <c r="E520" s="3" t="e" cm="1">
        <f t="array" ref="E520">_xlfn.XLOOKUP(A520,VALUE('[1]CUENTAS POR COBRAR'!C:C),'[1]CUENTAS POR COBRAR'!I:I)</f>
        <v>#N/A</v>
      </c>
      <c r="F520" t="s">
        <v>573</v>
      </c>
      <c r="G520" s="2" t="s">
        <v>566</v>
      </c>
    </row>
    <row r="521" spans="1:7" x14ac:dyDescent="0.3">
      <c r="A521">
        <v>1201445</v>
      </c>
      <c r="B521" t="e" cm="1">
        <f t="array" ref="B521">_xlfn.XLOOKUP(A521,VALUE([1]!Tabla_cobros[InvoiceNumber]),[1]!Tabla_cobros[DebtorNumber])</f>
        <v>#N/A</v>
      </c>
      <c r="C521" t="e" cm="1">
        <f t="array" ref="C521">_xlfn.XLOOKUP(A521,VALUE('[1]CUENTAS POR COBRAR'!C:C),'[1]CUENTAS POR COBRAR'!H:H)</f>
        <v>#N/A</v>
      </c>
      <c r="D521" t="e" cm="1">
        <f t="array" ref="D521">_xlfn.XLOOKUP(A521,VALUE('[1]CUENTAS POR COBRAR'!C:C),'[1]CUENTAS POR COBRAR'!D:D)</f>
        <v>#N/A</v>
      </c>
      <c r="E521" s="3" t="e" cm="1">
        <f t="array" ref="E521">_xlfn.XLOOKUP(A521,VALUE('[1]CUENTAS POR COBRAR'!C:C),'[1]CUENTAS POR COBRAR'!I:I)</f>
        <v>#N/A</v>
      </c>
      <c r="F521" t="s">
        <v>573</v>
      </c>
      <c r="G521" s="2" t="s">
        <v>566</v>
      </c>
    </row>
    <row r="522" spans="1:7" x14ac:dyDescent="0.3">
      <c r="A522">
        <v>1202153</v>
      </c>
      <c r="B522" t="e" cm="1">
        <f t="array" ref="B522">_xlfn.XLOOKUP(A522,VALUE([1]!Tabla_cobros[InvoiceNumber]),[1]!Tabla_cobros[DebtorNumber])</f>
        <v>#N/A</v>
      </c>
      <c r="C522" t="e" cm="1">
        <f t="array" ref="C522">_xlfn.XLOOKUP(A522,VALUE('[1]CUENTAS POR COBRAR'!C:C),'[1]CUENTAS POR COBRAR'!H:H)</f>
        <v>#N/A</v>
      </c>
      <c r="D522" t="e" cm="1">
        <f t="array" ref="D522">_xlfn.XLOOKUP(A522,VALUE('[1]CUENTAS POR COBRAR'!C:C),'[1]CUENTAS POR COBRAR'!D:D)</f>
        <v>#N/A</v>
      </c>
      <c r="E522" s="3" t="e" cm="1">
        <f t="array" ref="E522">_xlfn.XLOOKUP(A522,VALUE('[1]CUENTAS POR COBRAR'!C:C),'[1]CUENTAS POR COBRAR'!I:I)</f>
        <v>#N/A</v>
      </c>
      <c r="F522" t="s">
        <v>573</v>
      </c>
      <c r="G522" s="2" t="s">
        <v>566</v>
      </c>
    </row>
    <row r="523" spans="1:7" x14ac:dyDescent="0.3">
      <c r="A523">
        <v>1202019</v>
      </c>
      <c r="B523" t="str" cm="1">
        <f t="array" ref="B523">_xlfn.XLOOKUP(A523,VALUE([1]!Tabla_cobros[InvoiceNumber]),[1]!Tabla_cobros[DebtorNumber])</f>
        <v xml:space="preserve"> 10918</v>
      </c>
      <c r="C523" t="str" cm="1">
        <f t="array" ref="C523">_xlfn.XLOOKUP(A523,VALUE('[1]CUENTAS POR COBRAR'!C:C),'[1]CUENTAS POR COBRAR'!H:H)</f>
        <v>AUTORIDAD NACIONAL DE ADUANAS</v>
      </c>
      <c r="D523" t="str" cm="1">
        <f t="array" ref="D523">_xlfn.XLOOKUP(A523,VALUE('[1]CUENTAS POR COBRAR'!C:C),'[1]CUENTAS POR COBRAR'!D:D)</f>
        <v/>
      </c>
      <c r="E523" s="3" cm="1">
        <f t="array" ref="E523">_xlfn.XLOOKUP(A523,VALUE('[1]CUENTAS POR COBRAR'!C:C),'[1]CUENTAS POR COBRAR'!I:I)</f>
        <v>195.94</v>
      </c>
      <c r="F523" t="s">
        <v>573</v>
      </c>
      <c r="G523" s="2" t="s">
        <v>566</v>
      </c>
    </row>
    <row r="524" spans="1:7" x14ac:dyDescent="0.3">
      <c r="A524">
        <v>1202535</v>
      </c>
      <c r="B524" t="str" cm="1">
        <f t="array" ref="B524">_xlfn.XLOOKUP(A524,VALUE([1]!Tabla_cobros[InvoiceNumber]),[1]!Tabla_cobros[DebtorNumber])</f>
        <v xml:space="preserve"> 14667</v>
      </c>
      <c r="C524" t="str" cm="1">
        <f t="array" ref="C524">_xlfn.XLOOKUP(A524,VALUE('[1]CUENTAS POR COBRAR'!C:C),'[1]CUENTAS POR COBRAR'!H:H)</f>
        <v>TRIBUNAL ELECTORAL</v>
      </c>
      <c r="D524" cm="1">
        <f t="array" ref="D524">_xlfn.XLOOKUP(A524,VALUE('[1]CUENTAS POR COBRAR'!C:C),'[1]CUENTAS POR COBRAR'!D:D)</f>
        <v>0</v>
      </c>
      <c r="E524" s="3" cm="1">
        <f t="array" ref="E524">_xlfn.XLOOKUP(A524,VALUE('[1]CUENTAS POR COBRAR'!C:C),'[1]CUENTAS POR COBRAR'!I:I)</f>
        <v>20.3</v>
      </c>
      <c r="F524" t="s">
        <v>573</v>
      </c>
      <c r="G524" s="2" t="s">
        <v>566</v>
      </c>
    </row>
    <row r="525" spans="1:7" x14ac:dyDescent="0.3">
      <c r="A525">
        <v>1202068</v>
      </c>
      <c r="B525" t="e" cm="1">
        <f t="array" ref="B525">_xlfn.XLOOKUP(A525,VALUE([1]!Tabla_cobros[InvoiceNumber]),[1]!Tabla_cobros[DebtorNumber])</f>
        <v>#N/A</v>
      </c>
      <c r="C525" t="e" cm="1">
        <f t="array" ref="C525">_xlfn.XLOOKUP(A525,VALUE('[1]CUENTAS POR COBRAR'!C:C),'[1]CUENTAS POR COBRAR'!H:H)</f>
        <v>#N/A</v>
      </c>
      <c r="D525" t="e" cm="1">
        <f t="array" ref="D525">_xlfn.XLOOKUP(A525,VALUE('[1]CUENTAS POR COBRAR'!C:C),'[1]CUENTAS POR COBRAR'!D:D)</f>
        <v>#N/A</v>
      </c>
      <c r="E525" s="3" t="e" cm="1">
        <f t="array" ref="E525">_xlfn.XLOOKUP(A525,VALUE('[1]CUENTAS POR COBRAR'!C:C),'[1]CUENTAS POR COBRAR'!I:I)</f>
        <v>#N/A</v>
      </c>
      <c r="F525" t="s">
        <v>573</v>
      </c>
      <c r="G525" s="2" t="s">
        <v>566</v>
      </c>
    </row>
    <row r="526" spans="1:7" x14ac:dyDescent="0.3">
      <c r="A526">
        <v>1202065</v>
      </c>
      <c r="B526" t="str" cm="1">
        <f t="array" ref="B526">_xlfn.XLOOKUP(A526,VALUE([1]!Tabla_cobros[InvoiceNumber]),[1]!Tabla_cobros[DebtorNumber])</f>
        <v xml:space="preserve"> 12428</v>
      </c>
      <c r="C526" t="str" cm="1">
        <f t="array" ref="C526">_xlfn.XLOOKUP(A526,VALUE('[1]CUENTAS POR COBRAR'!C:C),'[1]CUENTAS POR COBRAR'!H:H)</f>
        <v>MINISTERIO DE AMBIENTE</v>
      </c>
      <c r="D526" t="str" cm="1">
        <f t="array" ref="D526">_xlfn.XLOOKUP(A526,VALUE('[1]CUENTAS POR COBRAR'!C:C),'[1]CUENTAS POR COBRAR'!D:D)</f>
        <v/>
      </c>
      <c r="E526" s="3" cm="1">
        <f t="array" ref="E526">_xlfn.XLOOKUP(A526,VALUE('[1]CUENTAS POR COBRAR'!C:C),'[1]CUENTAS POR COBRAR'!I:I)</f>
        <v>59.06</v>
      </c>
      <c r="F526" t="s">
        <v>564</v>
      </c>
      <c r="G526" s="2">
        <v>45142</v>
      </c>
    </row>
    <row r="527" spans="1:7" x14ac:dyDescent="0.3">
      <c r="A527">
        <v>1202503</v>
      </c>
      <c r="B527" t="str" cm="1">
        <f t="array" ref="B527">_xlfn.XLOOKUP(A527,VALUE([1]!Tabla_cobros[InvoiceNumber]),[1]!Tabla_cobros[DebtorNumber])</f>
        <v xml:space="preserve"> 10145</v>
      </c>
      <c r="C527" t="str" cm="1">
        <f t="array" ref="C527">_xlfn.XLOOKUP(A527,VALUE('[1]CUENTAS POR COBRAR'!C:C),'[1]CUENTAS POR COBRAR'!H:H)</f>
        <v>AUTORIDAD MARITIMA DE PANAMA</v>
      </c>
      <c r="D527" t="str" cm="1">
        <f t="array" ref="D527">_xlfn.XLOOKUP(A527,VALUE('[1]CUENTAS POR COBRAR'!C:C),'[1]CUENTAS POR COBRAR'!D:D)</f>
        <v/>
      </c>
      <c r="E527" s="3" cm="1">
        <f t="array" ref="E527">_xlfn.XLOOKUP(A527,VALUE('[1]CUENTAS POR COBRAR'!C:C),'[1]CUENTAS POR COBRAR'!I:I)</f>
        <v>469.25</v>
      </c>
      <c r="F527" t="s">
        <v>564</v>
      </c>
      <c r="G527" s="2">
        <v>45142</v>
      </c>
    </row>
    <row r="528" spans="1:7" x14ac:dyDescent="0.3">
      <c r="A528">
        <v>1202505</v>
      </c>
      <c r="B528" t="str" cm="1">
        <f t="array" ref="B528">_xlfn.XLOOKUP(A528,VALUE([1]!Tabla_cobros[InvoiceNumber]),[1]!Tabla_cobros[DebtorNumber])</f>
        <v xml:space="preserve"> 10145</v>
      </c>
      <c r="C528" t="str" cm="1">
        <f t="array" ref="C528">_xlfn.XLOOKUP(A528,VALUE('[1]CUENTAS POR COBRAR'!C:C),'[1]CUENTAS POR COBRAR'!H:H)</f>
        <v>AUTORIDAD MARITIMA DE PANAMA</v>
      </c>
      <c r="D528" t="str" cm="1">
        <f t="array" ref="D528">_xlfn.XLOOKUP(A528,VALUE('[1]CUENTAS POR COBRAR'!C:C),'[1]CUENTAS POR COBRAR'!D:D)</f>
        <v/>
      </c>
      <c r="E528" s="3" cm="1">
        <f t="array" ref="E528">_xlfn.XLOOKUP(A528,VALUE('[1]CUENTAS POR COBRAR'!C:C),'[1]CUENTAS POR COBRAR'!I:I)</f>
        <v>236.8</v>
      </c>
      <c r="F528" t="s">
        <v>564</v>
      </c>
      <c r="G528" s="2">
        <v>45142</v>
      </c>
    </row>
    <row r="529" spans="1:7" x14ac:dyDescent="0.3">
      <c r="A529">
        <v>1202532</v>
      </c>
      <c r="B529" t="str" cm="1">
        <f t="array" ref="B529">_xlfn.XLOOKUP(A529,VALUE([1]!Tabla_cobros[InvoiceNumber]),[1]!Tabla_cobros[DebtorNumber])</f>
        <v xml:space="preserve"> 10450</v>
      </c>
      <c r="C529" t="str" cm="1">
        <f t="array" ref="C529">_xlfn.XLOOKUP(A529,VALUE('[1]CUENTAS POR COBRAR'!C:C),'[1]CUENTAS POR COBRAR'!H:H)</f>
        <v>BANCO DE DESARROLLO AGROPECUARIO</v>
      </c>
      <c r="D529" t="str" cm="1">
        <f t="array" ref="D529">_xlfn.XLOOKUP(A529,VALUE('[1]CUENTAS POR COBRAR'!C:C),'[1]CUENTAS POR COBRAR'!D:D)</f>
        <v/>
      </c>
      <c r="E529" s="3" cm="1">
        <f t="array" ref="E529">_xlfn.XLOOKUP(A529,VALUE('[1]CUENTAS POR COBRAR'!C:C),'[1]CUENTAS POR COBRAR'!I:I)</f>
        <v>77.150000000000006</v>
      </c>
      <c r="F529" t="s">
        <v>564</v>
      </c>
      <c r="G529" s="2">
        <v>45142</v>
      </c>
    </row>
    <row r="530" spans="1:7" x14ac:dyDescent="0.3">
      <c r="A530">
        <v>1202513</v>
      </c>
      <c r="B530" t="str" cm="1">
        <f t="array" ref="B530">_xlfn.XLOOKUP(A530,VALUE([1]!Tabla_cobros[InvoiceNumber]),[1]!Tabla_cobros[DebtorNumber])</f>
        <v xml:space="preserve"> 13540</v>
      </c>
      <c r="C530" t="str" cm="1">
        <f t="array" ref="C530">_xlfn.XLOOKUP(A530,VALUE('[1]CUENTAS POR COBRAR'!C:C),'[1]CUENTAS POR COBRAR'!H:H)</f>
        <v>MUNICIPIO DE PANAMA</v>
      </c>
      <c r="D530" t="str" cm="1">
        <f t="array" ref="D530">_xlfn.XLOOKUP(A530,VALUE('[1]CUENTAS POR COBRAR'!C:C),'[1]CUENTAS POR COBRAR'!D:D)</f>
        <v/>
      </c>
      <c r="E530" s="3" cm="1">
        <f t="array" ref="E530">_xlfn.XLOOKUP(A530,VALUE('[1]CUENTAS POR COBRAR'!C:C),'[1]CUENTAS POR COBRAR'!I:I)</f>
        <v>14.69</v>
      </c>
      <c r="F530" t="s">
        <v>564</v>
      </c>
      <c r="G530" s="2" t="s">
        <v>566</v>
      </c>
    </row>
    <row r="531" spans="1:7" x14ac:dyDescent="0.3">
      <c r="A531">
        <v>1202674</v>
      </c>
      <c r="B531" t="str" cm="1">
        <f t="array" ref="B531">_xlfn.XLOOKUP(A531,VALUE([1]!Tabla_cobros[InvoiceNumber]),[1]!Tabla_cobros[DebtorNumber])</f>
        <v xml:space="preserve"> 13141</v>
      </c>
      <c r="C531" t="str" cm="1">
        <f t="array" ref="C531">_xlfn.XLOOKUP(A531,VALUE('[1]CUENTAS POR COBRAR'!C:C),'[1]CUENTAS POR COBRAR'!H:H)</f>
        <v>MINISTERIO DE SALUD</v>
      </c>
      <c r="D531" t="str" cm="1">
        <f t="array" ref="D531">_xlfn.XLOOKUP(A531,VALUE('[1]CUENTAS POR COBRAR'!C:C),'[1]CUENTAS POR COBRAR'!D:D)</f>
        <v/>
      </c>
      <c r="E531" s="3" cm="1">
        <f t="array" ref="E531">_xlfn.XLOOKUP(A531,VALUE('[1]CUENTAS POR COBRAR'!C:C),'[1]CUENTAS POR COBRAR'!I:I)</f>
        <v>349.89</v>
      </c>
      <c r="F531" t="s">
        <v>564</v>
      </c>
      <c r="G531" s="2">
        <v>45147</v>
      </c>
    </row>
    <row r="532" spans="1:7" x14ac:dyDescent="0.3">
      <c r="A532">
        <v>1202842</v>
      </c>
      <c r="B532" t="str" cm="1">
        <f t="array" ref="B532">_xlfn.XLOOKUP(A532,VALUE([1]!Tabla_cobros[InvoiceNumber]),[1]!Tabla_cobros[DebtorNumber])</f>
        <v xml:space="preserve"> 10607</v>
      </c>
      <c r="C532" t="str" cm="1">
        <f t="array" ref="C532">_xlfn.XLOOKUP(A532,VALUE('[1]CUENTAS POR COBRAR'!C:C),'[1]CUENTAS POR COBRAR'!H:H)</f>
        <v>CAJA DE SEGURO SOCIAL</v>
      </c>
      <c r="D532" t="str" cm="1">
        <f t="array" ref="D532">_xlfn.XLOOKUP(A532,VALUE('[1]CUENTAS POR COBRAR'!C:C),'[1]CUENTAS POR COBRAR'!D:D)</f>
        <v/>
      </c>
      <c r="E532" s="3" cm="1">
        <f t="array" ref="E532">_xlfn.XLOOKUP(A532,VALUE('[1]CUENTAS POR COBRAR'!C:C),'[1]CUENTAS POR COBRAR'!I:I)</f>
        <v>138.13</v>
      </c>
      <c r="F532" t="s">
        <v>573</v>
      </c>
      <c r="G532" s="2" t="s">
        <v>566</v>
      </c>
    </row>
    <row r="533" spans="1:7" x14ac:dyDescent="0.3">
      <c r="A533">
        <v>1202762</v>
      </c>
      <c r="B533" t="str" cm="1">
        <f t="array" ref="B533">_xlfn.XLOOKUP(A533,VALUE([1]!Tabla_cobros[InvoiceNumber]),[1]!Tabla_cobros[DebtorNumber])</f>
        <v xml:space="preserve"> 10607</v>
      </c>
      <c r="C533" t="str" cm="1">
        <f t="array" ref="C533">_xlfn.XLOOKUP(A533,VALUE('[1]CUENTAS POR COBRAR'!C:C),'[1]CUENTAS POR COBRAR'!H:H)</f>
        <v>CAJA DE SEGURO SOCIAL</v>
      </c>
      <c r="D533" t="str" cm="1">
        <f t="array" ref="D533">_xlfn.XLOOKUP(A533,VALUE('[1]CUENTAS POR COBRAR'!C:C),'[1]CUENTAS POR COBRAR'!D:D)</f>
        <v/>
      </c>
      <c r="E533" s="3" cm="1">
        <f t="array" ref="E533">_xlfn.XLOOKUP(A533,VALUE('[1]CUENTAS POR COBRAR'!C:C),'[1]CUENTAS POR COBRAR'!I:I)</f>
        <v>151.63999999999999</v>
      </c>
      <c r="F533" t="s">
        <v>573</v>
      </c>
      <c r="G533" s="2" t="s">
        <v>566</v>
      </c>
    </row>
    <row r="534" spans="1:7" x14ac:dyDescent="0.3">
      <c r="A534">
        <v>1202894</v>
      </c>
      <c r="B534" t="str" cm="1">
        <f t="array" ref="B534">_xlfn.XLOOKUP(A534,VALUE([1]!Tabla_cobros[InvoiceNumber]),[1]!Tabla_cobros[DebtorNumber])</f>
        <v xml:space="preserve"> 16309</v>
      </c>
      <c r="C534" t="str" cm="1">
        <f t="array" ref="C534">_xlfn.XLOOKUP(A534,VALUE('[1]CUENTAS POR COBRAR'!C:C),'[1]CUENTAS POR COBRAR'!H:H)</f>
        <v>INSTITUTO DE MEDICINA LEGAL Y FORENCES</v>
      </c>
      <c r="D534" t="str" cm="1">
        <f t="array" ref="D534">_xlfn.XLOOKUP(A534,VALUE('[1]CUENTAS POR COBRAR'!C:C),'[1]CUENTAS POR COBRAR'!D:D)</f>
        <v/>
      </c>
      <c r="E534" s="3" cm="1">
        <f t="array" ref="E534">_xlfn.XLOOKUP(A534,VALUE('[1]CUENTAS POR COBRAR'!C:C),'[1]CUENTAS POR COBRAR'!I:I)</f>
        <v>1240.67</v>
      </c>
      <c r="F534" t="s">
        <v>573</v>
      </c>
      <c r="G534" s="2" t="s">
        <v>566</v>
      </c>
    </row>
    <row r="535" spans="1:7" x14ac:dyDescent="0.3">
      <c r="A535">
        <v>1202919</v>
      </c>
      <c r="B535" t="str" cm="1">
        <f t="array" ref="B535">_xlfn.XLOOKUP(A535,VALUE([1]!Tabla_cobros[InvoiceNumber]),[1]!Tabla_cobros[DebtorNumber])</f>
        <v xml:space="preserve"> 31097</v>
      </c>
      <c r="C535" t="str" cm="1">
        <f t="array" ref="C535">_xlfn.XLOOKUP(A535,VALUE('[1]CUENTAS POR COBRAR'!C:C),'[1]CUENTAS POR COBRAR'!H:H)</f>
        <v>MEDUCA (REGIONAL DE PANAMA OESTE)</v>
      </c>
      <c r="D535" t="str" cm="1">
        <f t="array" ref="D535">_xlfn.XLOOKUP(A535,VALUE('[1]CUENTAS POR COBRAR'!C:C),'[1]CUENTAS POR COBRAR'!D:D)</f>
        <v/>
      </c>
      <c r="E535" s="3" cm="1">
        <f t="array" ref="E535">_xlfn.XLOOKUP(A535,VALUE('[1]CUENTAS POR COBRAR'!C:C),'[1]CUENTAS POR COBRAR'!I:I)</f>
        <v>148.68</v>
      </c>
      <c r="F535" t="s">
        <v>573</v>
      </c>
      <c r="G535" s="2" t="s">
        <v>566</v>
      </c>
    </row>
    <row r="536" spans="1:7" x14ac:dyDescent="0.3">
      <c r="A536">
        <v>1202675</v>
      </c>
      <c r="B536" t="str" cm="1">
        <f t="array" ref="B536">_xlfn.XLOOKUP(A536,VALUE([1]!Tabla_cobros[InvoiceNumber]),[1]!Tabla_cobros[DebtorNumber])</f>
        <v xml:space="preserve"> 31097</v>
      </c>
      <c r="C536" t="str" cm="1">
        <f t="array" ref="C536">_xlfn.XLOOKUP(A536,VALUE('[1]CUENTAS POR COBRAR'!C:C),'[1]CUENTAS POR COBRAR'!H:H)</f>
        <v>MEDUCA (REGIONAL DE PANAMA OESTE)</v>
      </c>
      <c r="D536" t="str" cm="1">
        <f t="array" ref="D536">_xlfn.XLOOKUP(A536,VALUE('[1]CUENTAS POR COBRAR'!C:C),'[1]CUENTAS POR COBRAR'!D:D)</f>
        <v/>
      </c>
      <c r="E536" s="3" cm="1">
        <f t="array" ref="E536">_xlfn.XLOOKUP(A536,VALUE('[1]CUENTAS POR COBRAR'!C:C),'[1]CUENTAS POR COBRAR'!I:I)</f>
        <v>57.58</v>
      </c>
      <c r="F536" t="s">
        <v>573</v>
      </c>
      <c r="G536" s="2" t="s">
        <v>566</v>
      </c>
    </row>
    <row r="537" spans="1:7" x14ac:dyDescent="0.3">
      <c r="A537">
        <v>1202029</v>
      </c>
      <c r="B537" t="str" cm="1">
        <f t="array" ref="B537">_xlfn.XLOOKUP(A537,VALUE([1]!Tabla_cobros[InvoiceNumber]),[1]!Tabla_cobros[DebtorNumber])</f>
        <v xml:space="preserve"> 13536</v>
      </c>
      <c r="C537" t="str" cm="1">
        <f t="array" ref="C537">_xlfn.XLOOKUP(A537,VALUE('[1]CUENTAS POR COBRAR'!C:C),'[1]CUENTAS POR COBRAR'!H:H)</f>
        <v>ORGANO JUDICIAL</v>
      </c>
      <c r="D537" t="str" cm="1">
        <f t="array" ref="D537">_xlfn.XLOOKUP(A537,VALUE('[1]CUENTAS POR COBRAR'!C:C),'[1]CUENTAS POR COBRAR'!D:D)</f>
        <v/>
      </c>
      <c r="E537" s="3" cm="1">
        <f t="array" ref="E537">_xlfn.XLOOKUP(A537,VALUE('[1]CUENTAS POR COBRAR'!C:C),'[1]CUENTAS POR COBRAR'!I:I)</f>
        <v>253.38</v>
      </c>
      <c r="F537" t="s">
        <v>564</v>
      </c>
      <c r="G537" s="2">
        <v>45142</v>
      </c>
    </row>
    <row r="538" spans="1:7" x14ac:dyDescent="0.3">
      <c r="A538">
        <v>1202829</v>
      </c>
      <c r="B538" t="str" cm="1">
        <f t="array" ref="B538">_xlfn.XLOOKUP(A538,VALUE([1]!Tabla_cobros[InvoiceNumber]),[1]!Tabla_cobros[DebtorNumber])</f>
        <v xml:space="preserve"> 12060</v>
      </c>
      <c r="C538" t="str" cm="1">
        <f t="array" ref="C538">_xlfn.XLOOKUP(A538,VALUE('[1]CUENTAS POR COBRAR'!C:C),'[1]CUENTAS POR COBRAR'!H:H)</f>
        <v>INSTITUTO NACIONAL DE SALUD MENTAL</v>
      </c>
      <c r="D538" t="str" cm="1">
        <f t="array" ref="D538">_xlfn.XLOOKUP(A538,VALUE('[1]CUENTAS POR COBRAR'!C:C),'[1]CUENTAS POR COBRAR'!D:D)</f>
        <v/>
      </c>
      <c r="E538" s="3" cm="1">
        <f t="array" ref="E538">_xlfn.XLOOKUP(A538,VALUE('[1]CUENTAS POR COBRAR'!C:C),'[1]CUENTAS POR COBRAR'!I:I)</f>
        <v>28.89</v>
      </c>
      <c r="F538" t="s">
        <v>564</v>
      </c>
      <c r="G538" s="2">
        <v>45145</v>
      </c>
    </row>
    <row r="539" spans="1:7" x14ac:dyDescent="0.3">
      <c r="A539">
        <v>1202826</v>
      </c>
      <c r="B539" t="str" cm="1">
        <f t="array" ref="B539">_xlfn.XLOOKUP(A539,VALUE([1]!Tabla_cobros[InvoiceNumber]),[1]!Tabla_cobros[DebtorNumber])</f>
        <v xml:space="preserve"> 12060</v>
      </c>
      <c r="C539" t="str" cm="1">
        <f t="array" ref="C539">_xlfn.XLOOKUP(A539,VALUE('[1]CUENTAS POR COBRAR'!C:C),'[1]CUENTAS POR COBRAR'!H:H)</f>
        <v>INSTITUTO NACIONAL DE SALUD MENTAL</v>
      </c>
      <c r="D539" t="str" cm="1">
        <f t="array" ref="D539">_xlfn.XLOOKUP(A539,VALUE('[1]CUENTAS POR COBRAR'!C:C),'[1]CUENTAS POR COBRAR'!D:D)</f>
        <v/>
      </c>
      <c r="E539" s="3" cm="1">
        <f t="array" ref="E539">_xlfn.XLOOKUP(A539,VALUE('[1]CUENTAS POR COBRAR'!C:C),'[1]CUENTAS POR COBRAR'!I:I)</f>
        <v>274.93</v>
      </c>
      <c r="F539" t="s">
        <v>564</v>
      </c>
      <c r="G539" s="2">
        <v>45145</v>
      </c>
    </row>
    <row r="540" spans="1:7" x14ac:dyDescent="0.3">
      <c r="A540">
        <v>1203165</v>
      </c>
      <c r="B540" t="str" cm="1">
        <f t="array" ref="B540">_xlfn.XLOOKUP(A540,VALUE([1]!Tabla_cobros[InvoiceNumber]),[1]!Tabla_cobros[DebtorNumber])</f>
        <v xml:space="preserve"> 10843</v>
      </c>
      <c r="C540" t="str" cm="1">
        <f t="array" ref="C540">_xlfn.XLOOKUP(A540,VALUE('[1]CUENTAS POR COBRAR'!C:C),'[1]CUENTAS POR COBRAR'!H:H)</f>
        <v>AUT. DE PROTECCION AL CONSUMIDOR(acodeco)</v>
      </c>
      <c r="D540" t="str" cm="1">
        <f t="array" ref="D540">_xlfn.XLOOKUP(A540,VALUE('[1]CUENTAS POR COBRAR'!C:C),'[1]CUENTAS POR COBRAR'!D:D)</f>
        <v/>
      </c>
      <c r="E540" s="3" cm="1">
        <f t="array" ref="E540">_xlfn.XLOOKUP(A540,VALUE('[1]CUENTAS POR COBRAR'!C:C),'[1]CUENTAS POR COBRAR'!I:I)</f>
        <v>1957.8</v>
      </c>
      <c r="F540" t="s">
        <v>573</v>
      </c>
      <c r="G540" s="2" t="s">
        <v>566</v>
      </c>
    </row>
    <row r="541" spans="1:7" x14ac:dyDescent="0.3">
      <c r="A541">
        <v>1169136</v>
      </c>
      <c r="B541" t="str" cm="1">
        <f t="array" ref="B541">_xlfn.XLOOKUP(A541,VALUE([1]!Tabla_cobros[InvoiceNumber]),[1]!Tabla_cobros[DebtorNumber])</f>
        <v xml:space="preserve"> 11112</v>
      </c>
      <c r="C541" t="str" cm="1">
        <f t="array" ref="C541">_xlfn.XLOOKUP(A541,VALUE('[1]CUENTAS POR COBRAR'!C:C),'[1]CUENTAS POR COBRAR'!H:H)</f>
        <v>CABLE Y WIRELESS</v>
      </c>
      <c r="D541" t="str" cm="1">
        <f t="array" ref="D541">_xlfn.XLOOKUP(A541,VALUE('[1]CUENTAS POR COBRAR'!C:C),'[1]CUENTAS POR COBRAR'!D:D)</f>
        <v>1FHS610001181-00035203</v>
      </c>
      <c r="E541" s="3" cm="1">
        <f t="array" ref="E541">_xlfn.XLOOKUP(A541,VALUE('[1]CUENTAS POR COBRAR'!C:C),'[1]CUENTAS POR COBRAR'!I:I)</f>
        <v>49.76</v>
      </c>
      <c r="F541" t="s">
        <v>564</v>
      </c>
      <c r="G541" s="2">
        <v>45124</v>
      </c>
    </row>
    <row r="542" spans="1:7" x14ac:dyDescent="0.3">
      <c r="A542">
        <v>1169112</v>
      </c>
      <c r="B542" t="str" cm="1">
        <f t="array" ref="B542">_xlfn.XLOOKUP(A542,VALUE([1]!Tabla_cobros[InvoiceNumber]),[1]!Tabla_cobros[DebtorNumber])</f>
        <v xml:space="preserve"> 11112</v>
      </c>
      <c r="C542" t="str" cm="1">
        <f t="array" ref="C542">_xlfn.XLOOKUP(A542,VALUE('[1]CUENTAS POR COBRAR'!C:C),'[1]CUENTAS POR COBRAR'!H:H)</f>
        <v>CABLE Y WIRELESS</v>
      </c>
      <c r="D542" t="str" cm="1">
        <f t="array" ref="D542">_xlfn.XLOOKUP(A542,VALUE('[1]CUENTAS POR COBRAR'!C:C),'[1]CUENTAS POR COBRAR'!D:D)</f>
        <v>1FHS610001181-00035201</v>
      </c>
      <c r="E542" s="3" cm="1">
        <f t="array" ref="E542">_xlfn.XLOOKUP(A542,VALUE('[1]CUENTAS POR COBRAR'!C:C),'[1]CUENTAS POR COBRAR'!I:I)</f>
        <v>144.44999999999999</v>
      </c>
      <c r="F542" t="s">
        <v>564</v>
      </c>
      <c r="G542" s="2">
        <v>45124</v>
      </c>
    </row>
    <row r="543" spans="1:7" x14ac:dyDescent="0.3">
      <c r="A543">
        <v>1165129</v>
      </c>
      <c r="B543" t="str" cm="1">
        <f t="array" ref="B543">_xlfn.XLOOKUP(A543,VALUE([1]!Tabla_cobros[InvoiceNumber]),[1]!Tabla_cobros[DebtorNumber])</f>
        <v xml:space="preserve"> 11112</v>
      </c>
      <c r="C543" t="str" cm="1">
        <f t="array" ref="C543">_xlfn.XLOOKUP(A543,VALUE('[1]CUENTAS POR COBRAR'!C:C),'[1]CUENTAS POR COBRAR'!H:H)</f>
        <v>CABLE Y WIRELESS</v>
      </c>
      <c r="D543" t="str" cm="1">
        <f t="array" ref="D543">_xlfn.XLOOKUP(A543,VALUE('[1]CUENTAS POR COBRAR'!C:C),'[1]CUENTAS POR COBRAR'!D:D)</f>
        <v>1FHS610001181-00033993</v>
      </c>
      <c r="E543" s="3" cm="1">
        <f t="array" ref="E543">_xlfn.XLOOKUP(A543,VALUE('[1]CUENTAS POR COBRAR'!C:C),'[1]CUENTAS POR COBRAR'!I:I)</f>
        <v>210.65</v>
      </c>
      <c r="F543" t="s">
        <v>564</v>
      </c>
      <c r="G543" s="2">
        <v>45124</v>
      </c>
    </row>
    <row r="544" spans="1:7" x14ac:dyDescent="0.3">
      <c r="A544">
        <v>1148874</v>
      </c>
      <c r="B544" t="str" cm="1">
        <f t="array" ref="B544">_xlfn.XLOOKUP(A544,VALUE([1]!Tabla_cobros[InvoiceNumber]),[1]!Tabla_cobros[DebtorNumber])</f>
        <v xml:space="preserve"> 11112</v>
      </c>
      <c r="C544" t="str" cm="1">
        <f t="array" ref="C544">_xlfn.XLOOKUP(A544,VALUE('[1]CUENTAS POR COBRAR'!C:C),'[1]CUENTAS POR COBRAR'!H:H)</f>
        <v>CABLE Y WIRELESS</v>
      </c>
      <c r="D544" t="str" cm="1">
        <f t="array" ref="D544">_xlfn.XLOOKUP(A544,VALUE('[1]CUENTAS POR COBRAR'!C:C),'[1]CUENTAS POR COBRAR'!D:D)</f>
        <v>1FHS610001181-00028448</v>
      </c>
      <c r="E544" s="3" cm="1">
        <f t="array" ref="E544">_xlfn.XLOOKUP(A544,VALUE('[1]CUENTAS POR COBRAR'!C:C),'[1]CUENTAS POR COBRAR'!I:I)</f>
        <v>58.5</v>
      </c>
      <c r="F544" t="s">
        <v>564</v>
      </c>
      <c r="G544" s="2">
        <v>45124</v>
      </c>
    </row>
    <row r="545" spans="1:7" x14ac:dyDescent="0.3">
      <c r="A545">
        <v>1198071</v>
      </c>
      <c r="B545" t="str" cm="1">
        <f t="array" ref="B545">_xlfn.XLOOKUP(A545,VALUE([1]!Tabla_cobros[InvoiceNumber]),[1]!Tabla_cobros[DebtorNumber])</f>
        <v xml:space="preserve"> 13630</v>
      </c>
      <c r="C545" t="str" cm="1">
        <f t="array" ref="C545">_xlfn.XLOOKUP(A545,VALUE('[1]CUENTAS POR COBRAR'!C:C),'[1]CUENTAS POR COBRAR'!H:H)</f>
        <v>HOSPITAL SUSANA JONS CANO(C.S.S.)</v>
      </c>
      <c r="D545" t="str" cm="1">
        <f t="array" ref="D545">_xlfn.XLOOKUP(A545,VALUE('[1]CUENTAS POR COBRAR'!C:C),'[1]CUENTAS POR COBRAR'!D:D)</f>
        <v/>
      </c>
      <c r="E545" s="3" cm="1">
        <f t="array" ref="E545">_xlfn.XLOOKUP(A545,VALUE('[1]CUENTAS POR COBRAR'!C:C),'[1]CUENTAS POR COBRAR'!I:I)</f>
        <v>226</v>
      </c>
      <c r="F545" t="s">
        <v>573</v>
      </c>
      <c r="G545" s="2" t="s">
        <v>566</v>
      </c>
    </row>
    <row r="546" spans="1:7" x14ac:dyDescent="0.3">
      <c r="A546">
        <v>1198062</v>
      </c>
      <c r="B546" t="str" cm="1">
        <f t="array" ref="B546">_xlfn.XLOOKUP(A546,VALUE([1]!Tabla_cobros[InvoiceNumber]),[1]!Tabla_cobros[DebtorNumber])</f>
        <v xml:space="preserve"> 12428</v>
      </c>
      <c r="C546" t="str" cm="1">
        <f t="array" ref="C546">_xlfn.XLOOKUP(A546,VALUE('[1]CUENTAS POR COBRAR'!C:C),'[1]CUENTAS POR COBRAR'!H:H)</f>
        <v>MINISTERIO DE AMBIENTE</v>
      </c>
      <c r="D546" t="str" cm="1">
        <f t="array" ref="D546">_xlfn.XLOOKUP(A546,VALUE('[1]CUENTAS POR COBRAR'!C:C),'[1]CUENTAS POR COBRAR'!D:D)</f>
        <v/>
      </c>
      <c r="E546" s="3" cm="1">
        <f t="array" ref="E546">_xlfn.XLOOKUP(A546,VALUE('[1]CUENTAS POR COBRAR'!C:C),'[1]CUENTAS POR COBRAR'!I:I)</f>
        <v>21.34</v>
      </c>
      <c r="F546" t="s">
        <v>573</v>
      </c>
      <c r="G546" s="2" t="s">
        <v>566</v>
      </c>
    </row>
    <row r="547" spans="1:7" x14ac:dyDescent="0.3">
      <c r="A547">
        <v>1198678</v>
      </c>
      <c r="B547" t="str" cm="1">
        <f t="array" ref="B547">_xlfn.XLOOKUP(A547,VALUE([1]!Tabla_cobros[InvoiceNumber]),[1]!Tabla_cobros[DebtorNumber])</f>
        <v xml:space="preserve"> 14874</v>
      </c>
      <c r="C547" t="str" cm="1">
        <f t="array" ref="C547">_xlfn.XLOOKUP(A547,VALUE('[1]CUENTAS POR COBRAR'!C:C),'[1]CUENTAS POR COBRAR'!H:H)</f>
        <v>UNIVERSIDAD DE PANAMA</v>
      </c>
      <c r="D547" t="str" cm="1">
        <f t="array" ref="D547">_xlfn.XLOOKUP(A547,VALUE('[1]CUENTAS POR COBRAR'!C:C),'[1]CUENTAS POR COBRAR'!D:D)</f>
        <v/>
      </c>
      <c r="E547" s="3" cm="1">
        <f t="array" ref="E547">_xlfn.XLOOKUP(A547,VALUE('[1]CUENTAS POR COBRAR'!C:C),'[1]CUENTAS POR COBRAR'!I:I)</f>
        <v>99.02</v>
      </c>
      <c r="F547" t="s">
        <v>573</v>
      </c>
      <c r="G547" s="2" t="s">
        <v>566</v>
      </c>
    </row>
    <row r="548" spans="1:7" x14ac:dyDescent="0.3">
      <c r="A548">
        <v>1198672</v>
      </c>
      <c r="B548" t="str" cm="1">
        <f t="array" ref="B548">_xlfn.XLOOKUP(A548,VALUE([1]!Tabla_cobros[InvoiceNumber]),[1]!Tabla_cobros[DebtorNumber])</f>
        <v xml:space="preserve"> 31090</v>
      </c>
      <c r="C548" t="str" cm="1">
        <f t="array" ref="C548">_xlfn.XLOOKUP(A548,VALUE('[1]CUENTAS POR COBRAR'!C:C),'[1]CUENTAS POR COBRAR'!H:H)</f>
        <v>CSS- COORD. ADMINISTRATIVA DE PANAMA OESTE</v>
      </c>
      <c r="D548" t="str" cm="1">
        <f t="array" ref="D548">_xlfn.XLOOKUP(A548,VALUE('[1]CUENTAS POR COBRAR'!C:C),'[1]CUENTAS POR COBRAR'!D:D)</f>
        <v/>
      </c>
      <c r="E548" s="3" cm="1">
        <f t="array" ref="E548">_xlfn.XLOOKUP(A548,VALUE('[1]CUENTAS POR COBRAR'!C:C),'[1]CUENTAS POR COBRAR'!I:I)</f>
        <v>130.80000000000001</v>
      </c>
      <c r="F548" t="s">
        <v>573</v>
      </c>
      <c r="G548" s="2" t="s">
        <v>566</v>
      </c>
    </row>
    <row r="549" spans="1:7" x14ac:dyDescent="0.3">
      <c r="A549">
        <v>1199384</v>
      </c>
      <c r="B549" t="str" cm="1">
        <f t="array" ref="B549">_xlfn.XLOOKUP(A549,VALUE([1]!Tabla_cobros[InvoiceNumber]),[1]!Tabla_cobros[DebtorNumber])</f>
        <v xml:space="preserve"> 50093</v>
      </c>
      <c r="C549" t="str" cm="1">
        <f t="array" ref="C549">_xlfn.XLOOKUP(A549,VALUE('[1]CUENTAS POR COBRAR'!C:C),'[1]CUENTAS POR COBRAR'!H:H)</f>
        <v>MUNICIPIO DE BOCAS DEL TORO</v>
      </c>
      <c r="D549" t="str" cm="1">
        <f t="array" ref="D549">_xlfn.XLOOKUP(A549,VALUE('[1]CUENTAS POR COBRAR'!C:C),'[1]CUENTAS POR COBRAR'!D:D)</f>
        <v/>
      </c>
      <c r="E549" s="3" cm="1">
        <f t="array" ref="E549">_xlfn.XLOOKUP(A549,VALUE('[1]CUENTAS POR COBRAR'!C:C),'[1]CUENTAS POR COBRAR'!I:I)</f>
        <v>347.75</v>
      </c>
      <c r="F549" t="s">
        <v>573</v>
      </c>
      <c r="G549" s="2" t="s">
        <v>566</v>
      </c>
    </row>
    <row r="550" spans="1:7" x14ac:dyDescent="0.3">
      <c r="A550">
        <v>1199133</v>
      </c>
      <c r="B550" t="str" cm="1">
        <f t="array" ref="B550">_xlfn.XLOOKUP(A550,VALUE([1]!Tabla_cobros[InvoiceNumber]),[1]!Tabla_cobros[DebtorNumber])</f>
        <v xml:space="preserve"> 10492</v>
      </c>
      <c r="C550" t="str" cm="1">
        <f t="array" ref="C550">_xlfn.XLOOKUP(A550,VALUE('[1]CUENTAS POR COBRAR'!C:C),'[1]CUENTAS POR COBRAR'!H:H)</f>
        <v>PROCURADURIA GENERAL DE LA NACION</v>
      </c>
      <c r="D550" t="str" cm="1">
        <f t="array" ref="D550">_xlfn.XLOOKUP(A550,VALUE('[1]CUENTAS POR COBRAR'!C:C),'[1]CUENTAS POR COBRAR'!D:D)</f>
        <v/>
      </c>
      <c r="E550" s="3" cm="1">
        <f t="array" ref="E550">_xlfn.XLOOKUP(A550,VALUE('[1]CUENTAS POR COBRAR'!C:C),'[1]CUENTAS POR COBRAR'!I:I)</f>
        <v>3094.76</v>
      </c>
      <c r="F550" t="s">
        <v>573</v>
      </c>
      <c r="G550" s="2" t="s">
        <v>566</v>
      </c>
    </row>
    <row r="551" spans="1:7" x14ac:dyDescent="0.3">
      <c r="A551">
        <v>1200085</v>
      </c>
      <c r="B551" t="str" cm="1">
        <f t="array" ref="B551">_xlfn.XLOOKUP(A551,VALUE([1]!Tabla_cobros[InvoiceNumber]),[1]!Tabla_cobros[DebtorNumber])</f>
        <v xml:space="preserve"> 43015</v>
      </c>
      <c r="C551" t="str" cm="1">
        <f t="array" ref="C551">_xlfn.XLOOKUP(A551,VALUE('[1]CUENTAS POR COBRAR'!C:C),'[1]CUENTAS POR COBRAR'!H:H)</f>
        <v>MEDUCA (REGIONAL DE CHIRIQUI)</v>
      </c>
      <c r="D551" t="str" cm="1">
        <f t="array" ref="D551">_xlfn.XLOOKUP(A551,VALUE('[1]CUENTAS POR COBRAR'!C:C),'[1]CUENTAS POR COBRAR'!D:D)</f>
        <v/>
      </c>
      <c r="E551" s="3" cm="1">
        <f t="array" ref="E551">_xlfn.XLOOKUP(A551,VALUE('[1]CUENTAS POR COBRAR'!C:C),'[1]CUENTAS POR COBRAR'!I:I)</f>
        <v>166.75</v>
      </c>
      <c r="F551" t="s">
        <v>573</v>
      </c>
      <c r="G551" s="2" t="s">
        <v>566</v>
      </c>
    </row>
    <row r="552" spans="1:7" x14ac:dyDescent="0.3">
      <c r="A552">
        <v>1200020</v>
      </c>
      <c r="B552" t="str" cm="1">
        <f t="array" ref="B552">_xlfn.XLOOKUP(A552,VALUE([1]!Tabla_cobros[InvoiceNumber]),[1]!Tabla_cobros[DebtorNumber])</f>
        <v xml:space="preserve"> 42221</v>
      </c>
      <c r="C552" t="str" cm="1">
        <f t="array" ref="C552">_xlfn.XLOOKUP(A552,VALUE('[1]CUENTAS POR COBRAR'!C:C),'[1]CUENTAS POR COBRAR'!H:H)</f>
        <v>UNIVERSIDAD AUTÓNOMA DE CHIRIQUI</v>
      </c>
      <c r="D552" t="str" cm="1">
        <f t="array" ref="D552">_xlfn.XLOOKUP(A552,VALUE('[1]CUENTAS POR COBRAR'!C:C),'[1]CUENTAS POR COBRAR'!D:D)</f>
        <v/>
      </c>
      <c r="E552" s="3" cm="1">
        <f t="array" ref="E552">_xlfn.XLOOKUP(A552,VALUE('[1]CUENTAS POR COBRAR'!C:C),'[1]CUENTAS POR COBRAR'!I:I)</f>
        <v>152.19</v>
      </c>
      <c r="F552" t="s">
        <v>573</v>
      </c>
      <c r="G552" s="2" t="s">
        <v>566</v>
      </c>
    </row>
    <row r="553" spans="1:7" x14ac:dyDescent="0.3">
      <c r="A553">
        <v>1199380</v>
      </c>
      <c r="B553" t="str" cm="1">
        <f t="array" ref="B553">_xlfn.XLOOKUP(A553,VALUE([1]!Tabla_cobros[InvoiceNumber]),[1]!Tabla_cobros[DebtorNumber])</f>
        <v xml:space="preserve"> 43015</v>
      </c>
      <c r="C553" t="str" cm="1">
        <f t="array" ref="C553">_xlfn.XLOOKUP(A553,VALUE('[1]CUENTAS POR COBRAR'!C:C),'[1]CUENTAS POR COBRAR'!H:H)</f>
        <v>MEDUCA (REGIONAL DE CHIRIQUI)</v>
      </c>
      <c r="D553" t="str" cm="1">
        <f t="array" ref="D553">_xlfn.XLOOKUP(A553,VALUE('[1]CUENTAS POR COBRAR'!C:C),'[1]CUENTAS POR COBRAR'!D:D)</f>
        <v/>
      </c>
      <c r="E553" s="3" cm="1">
        <f t="array" ref="E553">_xlfn.XLOOKUP(A553,VALUE('[1]CUENTAS POR COBRAR'!C:C),'[1]CUENTAS POR COBRAR'!I:I)</f>
        <v>176.76</v>
      </c>
      <c r="F553" t="s">
        <v>573</v>
      </c>
      <c r="G553" s="2" t="s">
        <v>566</v>
      </c>
    </row>
    <row r="554" spans="1:7" x14ac:dyDescent="0.3">
      <c r="A554">
        <v>1201290</v>
      </c>
      <c r="B554" t="str" cm="1">
        <f t="array" ref="B554">_xlfn.XLOOKUP(A554,VALUE([1]!Tabla_cobros[InvoiceNumber]),[1]!Tabla_cobros[DebtorNumber])</f>
        <v xml:space="preserve"> 16177</v>
      </c>
      <c r="C554" t="str" cm="1">
        <f t="array" ref="C554">_xlfn.XLOOKUP(A554,VALUE('[1]CUENTAS POR COBRAR'!C:C),'[1]CUENTAS POR COBRAR'!H:H)</f>
        <v>MEDUCA (REGION DE PANAMA)</v>
      </c>
      <c r="D554" t="str" cm="1">
        <f t="array" ref="D554">_xlfn.XLOOKUP(A554,VALUE('[1]CUENTAS POR COBRAR'!C:C),'[1]CUENTAS POR COBRAR'!D:D)</f>
        <v/>
      </c>
      <c r="E554" s="3" cm="1">
        <f t="array" ref="E554">_xlfn.XLOOKUP(A554,VALUE('[1]CUENTAS POR COBRAR'!C:C),'[1]CUENTAS POR COBRAR'!I:I)</f>
        <v>71.36</v>
      </c>
      <c r="F554" t="s">
        <v>573</v>
      </c>
      <c r="G554" s="2" t="s">
        <v>566</v>
      </c>
    </row>
    <row r="555" spans="1:7" x14ac:dyDescent="0.3">
      <c r="A555">
        <v>1200993</v>
      </c>
      <c r="B555" t="str" cm="1">
        <f t="array" ref="B555">_xlfn.XLOOKUP(A555,VALUE([1]!Tabla_cobros[InvoiceNumber]),[1]!Tabla_cobros[DebtorNumber])</f>
        <v xml:space="preserve"> 13966</v>
      </c>
      <c r="C555" t="str" cm="1">
        <f t="array" ref="C555">_xlfn.XLOOKUP(A555,VALUE('[1]CUENTAS POR COBRAR'!C:C),'[1]CUENTAS POR COBRAR'!H:H)</f>
        <v>POLIC. J.J. VALLARINO</v>
      </c>
      <c r="D555" t="str" cm="1">
        <f t="array" ref="D555">_xlfn.XLOOKUP(A555,VALUE('[1]CUENTAS POR COBRAR'!C:C),'[1]CUENTAS POR COBRAR'!D:D)</f>
        <v/>
      </c>
      <c r="E555" s="3" cm="1">
        <f t="array" ref="E555">_xlfn.XLOOKUP(A555,VALUE('[1]CUENTAS POR COBRAR'!C:C),'[1]CUENTAS POR COBRAR'!I:I)</f>
        <v>201.25</v>
      </c>
      <c r="F555" t="s">
        <v>573</v>
      </c>
      <c r="G555" s="2" t="s">
        <v>566</v>
      </c>
    </row>
    <row r="556" spans="1:7" x14ac:dyDescent="0.3">
      <c r="A556">
        <v>1201112</v>
      </c>
      <c r="B556" t="str" cm="1">
        <f t="array" ref="B556">_xlfn.XLOOKUP(A556,VALUE([1]!Tabla_cobros[InvoiceNumber]),[1]!Tabla_cobros[DebtorNumber])</f>
        <v xml:space="preserve"> 13966</v>
      </c>
      <c r="C556" t="str" cm="1">
        <f t="array" ref="C556">_xlfn.XLOOKUP(A556,VALUE('[1]CUENTAS POR COBRAR'!C:C),'[1]CUENTAS POR COBRAR'!H:H)</f>
        <v>POLIC. J.J. VALLARINO</v>
      </c>
      <c r="D556" t="str" cm="1">
        <f t="array" ref="D556">_xlfn.XLOOKUP(A556,VALUE('[1]CUENTAS POR COBRAR'!C:C),'[1]CUENTAS POR COBRAR'!D:D)</f>
        <v/>
      </c>
      <c r="E556" s="3" cm="1">
        <f t="array" ref="E556">_xlfn.XLOOKUP(A556,VALUE('[1]CUENTAS POR COBRAR'!C:C),'[1]CUENTAS POR COBRAR'!I:I)</f>
        <v>1368</v>
      </c>
      <c r="F556" t="s">
        <v>573</v>
      </c>
      <c r="G556" s="2" t="s">
        <v>566</v>
      </c>
    </row>
    <row r="557" spans="1:7" x14ac:dyDescent="0.3">
      <c r="A557">
        <v>1200511</v>
      </c>
      <c r="B557" t="str" cm="1">
        <f t="array" ref="B557">_xlfn.XLOOKUP(A557,VALUE([1]!Tabla_cobros[InvoiceNumber]),[1]!Tabla_cobros[DebtorNumber])</f>
        <v xml:space="preserve"> 13966</v>
      </c>
      <c r="C557" t="str" cm="1">
        <f t="array" ref="C557">_xlfn.XLOOKUP(A557,VALUE('[1]CUENTAS POR COBRAR'!C:C),'[1]CUENTAS POR COBRAR'!H:H)</f>
        <v>POLIC. J.J. VALLARINO</v>
      </c>
      <c r="D557" t="str" cm="1">
        <f t="array" ref="D557">_xlfn.XLOOKUP(A557,VALUE('[1]CUENTAS POR COBRAR'!C:C),'[1]CUENTAS POR COBRAR'!D:D)</f>
        <v/>
      </c>
      <c r="E557" s="3" cm="1">
        <f t="array" ref="E557">_xlfn.XLOOKUP(A557,VALUE('[1]CUENTAS POR COBRAR'!C:C),'[1]CUENTAS POR COBRAR'!I:I)</f>
        <v>1043.0999999999999</v>
      </c>
      <c r="F557" t="s">
        <v>573</v>
      </c>
      <c r="G557" s="2" t="s">
        <v>566</v>
      </c>
    </row>
    <row r="558" spans="1:7" x14ac:dyDescent="0.3">
      <c r="A558">
        <v>1199113</v>
      </c>
      <c r="B558" t="str" cm="1">
        <f t="array" ref="B558">_xlfn.XLOOKUP(A558,VALUE([1]!Tabla_cobros[InvoiceNumber]),[1]!Tabla_cobros[DebtorNumber])</f>
        <v xml:space="preserve"> 13536</v>
      </c>
      <c r="C558" t="str" cm="1">
        <f t="array" ref="C558">_xlfn.XLOOKUP(A558,VALUE('[1]CUENTAS POR COBRAR'!C:C),'[1]CUENTAS POR COBRAR'!H:H)</f>
        <v>ORGANO JUDICIAL</v>
      </c>
      <c r="D558" t="str" cm="1">
        <f t="array" ref="D558">_xlfn.XLOOKUP(A558,VALUE('[1]CUENTAS POR COBRAR'!C:C),'[1]CUENTAS POR COBRAR'!D:D)</f>
        <v/>
      </c>
      <c r="E558" s="3" cm="1">
        <f t="array" ref="E558">_xlfn.XLOOKUP(A558,VALUE('[1]CUENTAS POR COBRAR'!C:C),'[1]CUENTAS POR COBRAR'!I:I)</f>
        <v>661.26</v>
      </c>
      <c r="F558" t="s">
        <v>573</v>
      </c>
      <c r="G558" s="2" t="s">
        <v>566</v>
      </c>
    </row>
    <row r="559" spans="1:7" x14ac:dyDescent="0.3">
      <c r="A559">
        <v>1201297</v>
      </c>
      <c r="B559" t="str" cm="1">
        <f t="array" ref="B559">_xlfn.XLOOKUP(A559,VALUE([1]!Tabla_cobros[InvoiceNumber]),[1]!Tabla_cobros[DebtorNumber])</f>
        <v xml:space="preserve"> 14884</v>
      </c>
      <c r="C559" t="str" cm="1">
        <f t="array" ref="C559">_xlfn.XLOOKUP(A559,VALUE('[1]CUENTAS POR COBRAR'!C:C),'[1]CUENTAS POR COBRAR'!H:H)</f>
        <v>REGION DE SALUD PANAMA NORTE</v>
      </c>
      <c r="D559" t="str" cm="1">
        <f t="array" ref="D559">_xlfn.XLOOKUP(A559,VALUE('[1]CUENTAS POR COBRAR'!C:C),'[1]CUENTAS POR COBRAR'!D:D)</f>
        <v/>
      </c>
      <c r="E559" s="3" cm="1">
        <f t="array" ref="E559">_xlfn.XLOOKUP(A559,VALUE('[1]CUENTAS POR COBRAR'!C:C),'[1]CUENTAS POR COBRAR'!I:I)</f>
        <v>71.260000000000005</v>
      </c>
      <c r="F559" t="s">
        <v>573</v>
      </c>
      <c r="G559" s="2" t="s">
        <v>566</v>
      </c>
    </row>
    <row r="560" spans="1:7" x14ac:dyDescent="0.3">
      <c r="A560">
        <v>1200417</v>
      </c>
      <c r="B560" t="str" cm="1">
        <f t="array" ref="B560">_xlfn.XLOOKUP(A560,VALUE([1]!Tabla_cobros[InvoiceNumber]),[1]!Tabla_cobros[DebtorNumber])</f>
        <v xml:space="preserve"> 31098</v>
      </c>
      <c r="C560" t="str" cm="1">
        <f t="array" ref="C560">_xlfn.XLOOKUP(A560,VALUE('[1]CUENTAS POR COBRAR'!C:C),'[1]CUENTAS POR COBRAR'!H:H)</f>
        <v>CENTRO VOCACIONAL DE CHAPALA</v>
      </c>
      <c r="D560" t="str" cm="1">
        <f t="array" ref="D560">_xlfn.XLOOKUP(A560,VALUE('[1]CUENTAS POR COBRAR'!C:C),'[1]CUENTAS POR COBRAR'!D:D)</f>
        <v/>
      </c>
      <c r="E560" s="3" cm="1">
        <f t="array" ref="E560">_xlfn.XLOOKUP(A560,VALUE('[1]CUENTAS POR COBRAR'!C:C),'[1]CUENTAS POR COBRAR'!I:I)</f>
        <v>216.68</v>
      </c>
      <c r="F560" t="s">
        <v>573</v>
      </c>
      <c r="G560" s="2" t="s">
        <v>566</v>
      </c>
    </row>
    <row r="561" spans="1:7" x14ac:dyDescent="0.3">
      <c r="A561">
        <v>1200542</v>
      </c>
      <c r="B561" t="str" cm="1">
        <f t="array" ref="B561">_xlfn.XLOOKUP(A561,VALUE([1]!Tabla_cobros[InvoiceNumber]),[1]!Tabla_cobros[DebtorNumber])</f>
        <v xml:space="preserve"> 16177</v>
      </c>
      <c r="C561" t="str" cm="1">
        <f t="array" ref="C561">_xlfn.XLOOKUP(A561,VALUE('[1]CUENTAS POR COBRAR'!C:C),'[1]CUENTAS POR COBRAR'!H:H)</f>
        <v>MEDUCA (REGION DE PANAMA)</v>
      </c>
      <c r="D561" t="str" cm="1">
        <f t="array" ref="D561">_xlfn.XLOOKUP(A561,VALUE('[1]CUENTAS POR COBRAR'!C:C),'[1]CUENTAS POR COBRAR'!D:D)</f>
        <v/>
      </c>
      <c r="E561" s="3" cm="1">
        <f t="array" ref="E561">_xlfn.XLOOKUP(A561,VALUE('[1]CUENTAS POR COBRAR'!C:C),'[1]CUENTAS POR COBRAR'!I:I)</f>
        <v>129.26</v>
      </c>
      <c r="F561" t="s">
        <v>573</v>
      </c>
      <c r="G561" s="2" t="s">
        <v>566</v>
      </c>
    </row>
    <row r="562" spans="1:7" x14ac:dyDescent="0.3">
      <c r="A562">
        <v>1200442</v>
      </c>
      <c r="B562" t="str" cm="1">
        <f t="array" ref="B562">_xlfn.XLOOKUP(A562,VALUE([1]!Tabla_cobros[InvoiceNumber]),[1]!Tabla_cobros[DebtorNumber])</f>
        <v xml:space="preserve"> 13540</v>
      </c>
      <c r="C562" t="str" cm="1">
        <f t="array" ref="C562">_xlfn.XLOOKUP(A562,VALUE('[1]CUENTAS POR COBRAR'!C:C),'[1]CUENTAS POR COBRAR'!H:H)</f>
        <v>MUNICIPIO DE PANAMA</v>
      </c>
      <c r="D562" t="str" cm="1">
        <f t="array" ref="D562">_xlfn.XLOOKUP(A562,VALUE('[1]CUENTAS POR COBRAR'!C:C),'[1]CUENTAS POR COBRAR'!D:D)</f>
        <v/>
      </c>
      <c r="E562" s="3" cm="1">
        <f t="array" ref="E562">_xlfn.XLOOKUP(A562,VALUE('[1]CUENTAS POR COBRAR'!C:C),'[1]CUENTAS POR COBRAR'!I:I)</f>
        <v>68.27</v>
      </c>
      <c r="F562" t="s">
        <v>564</v>
      </c>
      <c r="G562" s="2" t="s">
        <v>566</v>
      </c>
    </row>
    <row r="563" spans="1:7" x14ac:dyDescent="0.3">
      <c r="A563">
        <v>1199499</v>
      </c>
      <c r="B563" t="str" cm="1">
        <f t="array" ref="B563">_xlfn.XLOOKUP(A563,VALUE([1]!Tabla_cobros[InvoiceNumber]),[1]!Tabla_cobros[DebtorNumber])</f>
        <v xml:space="preserve"> 41273</v>
      </c>
      <c r="C563" t="str" cm="1">
        <f t="array" ref="C563">_xlfn.XLOOKUP(A563,VALUE('[1]CUENTAS POR COBRAR'!C:C),'[1]CUENTAS POR COBRAR'!H:H)</f>
        <v>MINISTERIO DE SALUD DE CHIRIQUI</v>
      </c>
      <c r="D563" t="str" cm="1">
        <f t="array" ref="D563">_xlfn.XLOOKUP(A563,VALUE('[1]CUENTAS POR COBRAR'!C:C),'[1]CUENTAS POR COBRAR'!D:D)</f>
        <v/>
      </c>
      <c r="E563" s="3" cm="1">
        <f t="array" ref="E563">_xlfn.XLOOKUP(A563,VALUE('[1]CUENTAS POR COBRAR'!C:C),'[1]CUENTAS POR COBRAR'!I:I)</f>
        <v>4922</v>
      </c>
      <c r="F563" t="s">
        <v>573</v>
      </c>
      <c r="G563" s="2" t="s">
        <v>566</v>
      </c>
    </row>
    <row r="564" spans="1:7" x14ac:dyDescent="0.3">
      <c r="A564">
        <v>1201530</v>
      </c>
      <c r="B564" t="str" cm="1">
        <f t="array" ref="B564">_xlfn.XLOOKUP(A564,VALUE([1]!Tabla_cobros[InvoiceNumber]),[1]!Tabla_cobros[DebtorNumber])</f>
        <v xml:space="preserve"> 10941</v>
      </c>
      <c r="C564" t="str" cm="1">
        <f t="array" ref="C564">_xlfn.XLOOKUP(A564,VALUE('[1]CUENTAS POR COBRAR'!C:C),'[1]CUENTAS POR COBRAR'!H:H)</f>
        <v>INST. DE MEDICINA FISICA Y REHABILITACION</v>
      </c>
      <c r="D564" t="str" cm="1">
        <f t="array" ref="D564">_xlfn.XLOOKUP(A564,VALUE('[1]CUENTAS POR COBRAR'!C:C),'[1]CUENTAS POR COBRAR'!D:D)</f>
        <v/>
      </c>
      <c r="E564" s="3" cm="1">
        <f t="array" ref="E564">_xlfn.XLOOKUP(A564,VALUE('[1]CUENTAS POR COBRAR'!C:C),'[1]CUENTAS POR COBRAR'!I:I)</f>
        <v>78.48</v>
      </c>
      <c r="F564" t="s">
        <v>573</v>
      </c>
      <c r="G564" s="2" t="s">
        <v>566</v>
      </c>
    </row>
    <row r="565" spans="1:7" x14ac:dyDescent="0.3">
      <c r="A565">
        <v>1201540</v>
      </c>
      <c r="B565" t="str" cm="1">
        <f t="array" ref="B565">_xlfn.XLOOKUP(A565,VALUE([1]!Tabla_cobros[InvoiceNumber]),[1]!Tabla_cobros[DebtorNumber])</f>
        <v xml:space="preserve"> 14179</v>
      </c>
      <c r="C565" t="str" cm="1">
        <f t="array" ref="C565">_xlfn.XLOOKUP(A565,VALUE('[1]CUENTAS POR COBRAR'!C:C),'[1]CUENTAS POR COBRAR'!H:H)</f>
        <v>INST. CONMEMOR. GORGAS DE EST. DE SALUD</v>
      </c>
      <c r="D565" t="str" cm="1">
        <f t="array" ref="D565">_xlfn.XLOOKUP(A565,VALUE('[1]CUENTAS POR COBRAR'!C:C),'[1]CUENTAS POR COBRAR'!D:D)</f>
        <v/>
      </c>
      <c r="E565" s="3" cm="1">
        <f t="array" ref="E565">_xlfn.XLOOKUP(A565,VALUE('[1]CUENTAS POR COBRAR'!C:C),'[1]CUENTAS POR COBRAR'!I:I)</f>
        <v>493</v>
      </c>
      <c r="F565" t="s">
        <v>573</v>
      </c>
      <c r="G565" s="2" t="s">
        <v>566</v>
      </c>
    </row>
    <row r="566" spans="1:7" x14ac:dyDescent="0.3">
      <c r="A566">
        <v>1201273</v>
      </c>
      <c r="B566" t="str" cm="1">
        <f t="array" ref="B566">_xlfn.XLOOKUP(A566,VALUE([1]!Tabla_cobros[InvoiceNumber]),[1]!Tabla_cobros[DebtorNumber])</f>
        <v xml:space="preserve"> 10469</v>
      </c>
      <c r="C566" t="str" cm="1">
        <f t="array" ref="C566">_xlfn.XLOOKUP(A566,VALUE('[1]CUENTAS POR COBRAR'!C:C),'[1]CUENTAS POR COBRAR'!H:H)</f>
        <v>PROCURADURIA DE LA ADMINISTRACION</v>
      </c>
      <c r="D566" t="str" cm="1">
        <f t="array" ref="D566">_xlfn.XLOOKUP(A566,VALUE('[1]CUENTAS POR COBRAR'!C:C),'[1]CUENTAS POR COBRAR'!D:D)</f>
        <v/>
      </c>
      <c r="E566" s="3" cm="1">
        <f t="array" ref="E566">_xlfn.XLOOKUP(A566,VALUE('[1]CUENTAS POR COBRAR'!C:C),'[1]CUENTAS POR COBRAR'!I:I)</f>
        <v>14.45</v>
      </c>
      <c r="F566" t="s">
        <v>573</v>
      </c>
      <c r="G566" s="2" t="s">
        <v>566</v>
      </c>
    </row>
    <row r="567" spans="1:7" x14ac:dyDescent="0.3">
      <c r="A567">
        <v>1202086</v>
      </c>
      <c r="B567" t="str" cm="1">
        <f t="array" ref="B567">_xlfn.XLOOKUP(A567,VALUE([1]!Tabla_cobros[InvoiceNumber]),[1]!Tabla_cobros[DebtorNumber])</f>
        <v xml:space="preserve"> 14874</v>
      </c>
      <c r="C567" t="str" cm="1">
        <f t="array" ref="C567">_xlfn.XLOOKUP(A567,VALUE('[1]CUENTAS POR COBRAR'!C:C),'[1]CUENTAS POR COBRAR'!H:H)</f>
        <v>UNIVERSIDAD DE PANAMA</v>
      </c>
      <c r="D567" t="str" cm="1">
        <f t="array" ref="D567">_xlfn.XLOOKUP(A567,VALUE('[1]CUENTAS POR COBRAR'!C:C),'[1]CUENTAS POR COBRAR'!D:D)</f>
        <v/>
      </c>
      <c r="E567" s="3" cm="1">
        <f t="array" ref="E567">_xlfn.XLOOKUP(A567,VALUE('[1]CUENTAS POR COBRAR'!C:C),'[1]CUENTAS POR COBRAR'!I:I)</f>
        <v>276</v>
      </c>
      <c r="F567" t="s">
        <v>573</v>
      </c>
      <c r="G567" s="2" t="s">
        <v>566</v>
      </c>
    </row>
    <row r="568" spans="1:7" x14ac:dyDescent="0.3">
      <c r="A568">
        <v>1200467</v>
      </c>
      <c r="B568" t="str" cm="1">
        <f t="array" ref="B568">_xlfn.XLOOKUP(A568,VALUE([1]!Tabla_cobros[InvoiceNumber]),[1]!Tabla_cobros[DebtorNumber])</f>
        <v xml:space="preserve"> 30562</v>
      </c>
      <c r="C568" t="str" cm="1">
        <f t="array" ref="C568">_xlfn.XLOOKUP(A568,VALUE('[1]CUENTAS POR COBRAR'!C:C),'[1]CUENTAS POR COBRAR'!H:H)</f>
        <v>MUNICIPIO DE LA CHORRERA</v>
      </c>
      <c r="D568" cm="1">
        <f t="array" ref="D568">_xlfn.XLOOKUP(A568,VALUE('[1]CUENTAS POR COBRAR'!C:C),'[1]CUENTAS POR COBRAR'!D:D)</f>
        <v>0</v>
      </c>
      <c r="E568" s="3" cm="1">
        <f t="array" ref="E568">_xlfn.XLOOKUP(A568,VALUE('[1]CUENTAS POR COBRAR'!C:C),'[1]CUENTAS POR COBRAR'!I:I)</f>
        <v>16.399999999999999</v>
      </c>
      <c r="F568" t="s">
        <v>573</v>
      </c>
      <c r="G568" s="2" t="s">
        <v>566</v>
      </c>
    </row>
    <row r="569" spans="1:7" x14ac:dyDescent="0.3">
      <c r="A569">
        <v>1148873</v>
      </c>
      <c r="B569" t="e" cm="1">
        <f t="array" ref="B569">_xlfn.XLOOKUP(A569,VALUE([1]!Tabla_cobros[InvoiceNumber]),[1]!Tabla_cobros[DebtorNumber])</f>
        <v>#N/A</v>
      </c>
      <c r="C569" t="e" cm="1">
        <f t="array" ref="C569">_xlfn.XLOOKUP(A569,VALUE('[1]CUENTAS POR COBRAR'!C:C),'[1]CUENTAS POR COBRAR'!H:H)</f>
        <v>#N/A</v>
      </c>
      <c r="D569" t="e" cm="1">
        <f t="array" ref="D569">_xlfn.XLOOKUP(A569,VALUE('[1]CUENTAS POR COBRAR'!C:C),'[1]CUENTAS POR COBRAR'!D:D)</f>
        <v>#N/A</v>
      </c>
      <c r="E569" s="3" t="e" cm="1">
        <f t="array" ref="E569">_xlfn.XLOOKUP(A569,VALUE('[1]CUENTAS POR COBRAR'!C:C),'[1]CUENTAS POR COBRAR'!I:I)</f>
        <v>#N/A</v>
      </c>
      <c r="F569" t="s">
        <v>564</v>
      </c>
      <c r="G569" s="2" t="s">
        <v>566</v>
      </c>
    </row>
    <row r="570" spans="1:7" x14ac:dyDescent="0.3">
      <c r="A570">
        <v>1201540</v>
      </c>
      <c r="B570" t="str" cm="1">
        <f t="array" ref="B570">_xlfn.XLOOKUP(A570,VALUE([1]!Tabla_cobros[InvoiceNumber]),[1]!Tabla_cobros[DebtorNumber])</f>
        <v xml:space="preserve"> 14179</v>
      </c>
      <c r="C570" t="str" cm="1">
        <f t="array" ref="C570">_xlfn.XLOOKUP(A570,VALUE('[1]CUENTAS POR COBRAR'!C:C),'[1]CUENTAS POR COBRAR'!H:H)</f>
        <v>INST. CONMEMOR. GORGAS DE EST. DE SALUD</v>
      </c>
      <c r="D570" t="str" cm="1">
        <f t="array" ref="D570">_xlfn.XLOOKUP(A570,VALUE('[1]CUENTAS POR COBRAR'!C:C),'[1]CUENTAS POR COBRAR'!D:D)</f>
        <v/>
      </c>
      <c r="E570" s="3" cm="1">
        <f t="array" ref="E570">_xlfn.XLOOKUP(A570,VALUE('[1]CUENTAS POR COBRAR'!C:C),'[1]CUENTAS POR COBRAR'!I:I)</f>
        <v>493</v>
      </c>
      <c r="F570" t="s">
        <v>564</v>
      </c>
      <c r="G570" s="2" t="s">
        <v>566</v>
      </c>
    </row>
    <row r="571" spans="1:7" x14ac:dyDescent="0.3">
      <c r="A571">
        <v>1199186</v>
      </c>
      <c r="B571" t="str" cm="1">
        <f t="array" ref="B571">_xlfn.XLOOKUP(A571,VALUE([1]!Tabla_cobros[InvoiceNumber]),[1]!Tabla_cobros[DebtorNumber])</f>
        <v xml:space="preserve"> 14179</v>
      </c>
      <c r="C571" t="str" cm="1">
        <f t="array" ref="C571">_xlfn.XLOOKUP(A571,VALUE('[1]CUENTAS POR COBRAR'!C:C),'[1]CUENTAS POR COBRAR'!H:H)</f>
        <v>INST. CONMEMOR. GORGAS DE EST. DE SALUD</v>
      </c>
      <c r="D571" t="str" cm="1">
        <f t="array" ref="D571">_xlfn.XLOOKUP(A571,VALUE('[1]CUENTAS POR COBRAR'!C:C),'[1]CUENTAS POR COBRAR'!D:D)</f>
        <v/>
      </c>
      <c r="E571" s="3" cm="1">
        <f t="array" ref="E571">_xlfn.XLOOKUP(A571,VALUE('[1]CUENTAS POR COBRAR'!C:C),'[1]CUENTAS POR COBRAR'!I:I)</f>
        <v>108</v>
      </c>
      <c r="F571" t="s">
        <v>564</v>
      </c>
      <c r="G571" s="2" t="s">
        <v>566</v>
      </c>
    </row>
    <row r="572" spans="1:7" x14ac:dyDescent="0.3">
      <c r="A572">
        <v>1201825</v>
      </c>
      <c r="B572" t="str" cm="1">
        <f t="array" ref="B572">_xlfn.XLOOKUP(A572,VALUE([1]!Tabla_cobros[InvoiceNumber]),[1]!Tabla_cobros[DebtorNumber])</f>
        <v xml:space="preserve"> 13154</v>
      </c>
      <c r="C572" t="str" cm="1">
        <f t="array" ref="C572">_xlfn.XLOOKUP(A572,VALUE('[1]CUENTAS POR COBRAR'!C:C),'[1]CUENTAS POR COBRAR'!H:H)</f>
        <v>MINISTERIO DE SEGURIDAD PUBLICA</v>
      </c>
      <c r="D572" t="str" cm="1">
        <f t="array" ref="D572">_xlfn.XLOOKUP(A572,VALUE('[1]CUENTAS POR COBRAR'!C:C),'[1]CUENTAS POR COBRAR'!D:D)</f>
        <v/>
      </c>
      <c r="E572" s="3" cm="1">
        <f t="array" ref="E572">_xlfn.XLOOKUP(A572,VALUE('[1]CUENTAS POR COBRAR'!C:C),'[1]CUENTAS POR COBRAR'!I:I)</f>
        <v>2118.6</v>
      </c>
      <c r="F572" t="s">
        <v>573</v>
      </c>
      <c r="G572" s="2" t="s">
        <v>566</v>
      </c>
    </row>
    <row r="573" spans="1:7" x14ac:dyDescent="0.3">
      <c r="A573">
        <v>1203604</v>
      </c>
      <c r="B573" t="str" cm="1">
        <f t="array" ref="B573">_xlfn.XLOOKUP(A573,VALUE([1]!Tabla_cobros[InvoiceNumber]),[1]!Tabla_cobros[DebtorNumber])</f>
        <v xml:space="preserve"> 31097</v>
      </c>
      <c r="C573" t="str" cm="1">
        <f t="array" ref="C573">_xlfn.XLOOKUP(A573,VALUE('[1]CUENTAS POR COBRAR'!C:C),'[1]CUENTAS POR COBRAR'!H:H)</f>
        <v>MEDUCA (REGIONAL DE PANAMA OESTE)</v>
      </c>
      <c r="D573" t="str" cm="1">
        <f t="array" ref="D573">_xlfn.XLOOKUP(A573,VALUE('[1]CUENTAS POR COBRAR'!C:C),'[1]CUENTAS POR COBRAR'!D:D)</f>
        <v/>
      </c>
      <c r="E573" s="3" cm="1">
        <f t="array" ref="E573">_xlfn.XLOOKUP(A573,VALUE('[1]CUENTAS POR COBRAR'!C:C),'[1]CUENTAS POR COBRAR'!I:I)</f>
        <v>302.27999999999997</v>
      </c>
      <c r="F573" t="s">
        <v>573</v>
      </c>
      <c r="G573" s="2" t="s">
        <v>566</v>
      </c>
    </row>
    <row r="574" spans="1:7" x14ac:dyDescent="0.3">
      <c r="A574">
        <v>1202070</v>
      </c>
      <c r="B574" t="str" cm="1">
        <f t="array" ref="B574">_xlfn.XLOOKUP(A574,VALUE([1]!Tabla_cobros[InvoiceNumber]),[1]!Tabla_cobros[DebtorNumber])</f>
        <v xml:space="preserve"> 50111</v>
      </c>
      <c r="C574" t="str" cm="1">
        <f t="array" ref="C574">_xlfn.XLOOKUP(A574,VALUE('[1]CUENTAS POR COBRAR'!C:C),'[1]CUENTAS POR COBRAR'!H:H)</f>
        <v>C.S.S. HOSPITAL DE ALMIRANTE</v>
      </c>
      <c r="D574" t="str" cm="1">
        <f t="array" ref="D574">_xlfn.XLOOKUP(A574,VALUE('[1]CUENTAS POR COBRAR'!C:C),'[1]CUENTAS POR COBRAR'!D:D)</f>
        <v/>
      </c>
      <c r="E574" s="3" cm="1">
        <f t="array" ref="E574">_xlfn.XLOOKUP(A574,VALUE('[1]CUENTAS POR COBRAR'!C:C),'[1]CUENTAS POR COBRAR'!I:I)</f>
        <v>107</v>
      </c>
      <c r="F574" t="s">
        <v>573</v>
      </c>
      <c r="G574" s="2" t="s">
        <v>566</v>
      </c>
    </row>
    <row r="575" spans="1:7" x14ac:dyDescent="0.3">
      <c r="A575">
        <v>1203278</v>
      </c>
      <c r="B575" t="str" cm="1">
        <f t="array" ref="B575">_xlfn.XLOOKUP(A575,VALUE([1]!Tabla_cobros[InvoiceNumber]),[1]!Tabla_cobros[DebtorNumber])</f>
        <v xml:space="preserve"> 14025</v>
      </c>
      <c r="C575" t="str" cm="1">
        <f t="array" ref="C575">_xlfn.XLOOKUP(A575,VALUE('[1]CUENTAS POR COBRAR'!C:C),'[1]CUENTAS POR COBRAR'!H:H)</f>
        <v>POLIC. PRESIDENTE REMON</v>
      </c>
      <c r="D575" t="str" cm="1">
        <f t="array" ref="D575">_xlfn.XLOOKUP(A575,VALUE('[1]CUENTAS POR COBRAR'!C:C),'[1]CUENTAS POR COBRAR'!D:D)</f>
        <v/>
      </c>
      <c r="E575" s="3" cm="1">
        <f t="array" ref="E575">_xlfn.XLOOKUP(A575,VALUE('[1]CUENTAS POR COBRAR'!C:C),'[1]CUENTAS POR COBRAR'!I:I)</f>
        <v>309</v>
      </c>
      <c r="F575" t="s">
        <v>573</v>
      </c>
      <c r="G575" s="2" t="s">
        <v>566</v>
      </c>
    </row>
    <row r="576" spans="1:7" x14ac:dyDescent="0.3">
      <c r="A576">
        <v>1203247</v>
      </c>
      <c r="B576" t="str" cm="1">
        <f t="array" ref="B576">_xlfn.XLOOKUP(A576,VALUE([1]!Tabla_cobros[InvoiceNumber]),[1]!Tabla_cobros[DebtorNumber])</f>
        <v xml:space="preserve"> 10607</v>
      </c>
      <c r="C576" t="str" cm="1">
        <f t="array" ref="C576">_xlfn.XLOOKUP(A576,VALUE('[1]CUENTAS POR COBRAR'!C:C),'[1]CUENTAS POR COBRAR'!H:H)</f>
        <v>CAJA DE SEGURO SOCIAL</v>
      </c>
      <c r="D576" t="str" cm="1">
        <f t="array" ref="D576">_xlfn.XLOOKUP(A576,VALUE('[1]CUENTAS POR COBRAR'!C:C),'[1]CUENTAS POR COBRAR'!D:D)</f>
        <v/>
      </c>
      <c r="E576" s="3" cm="1">
        <f t="array" ref="E576">_xlfn.XLOOKUP(A576,VALUE('[1]CUENTAS POR COBRAR'!C:C),'[1]CUENTAS POR COBRAR'!I:I)</f>
        <v>331.52</v>
      </c>
      <c r="F576" t="s">
        <v>573</v>
      </c>
      <c r="G576" s="2" t="s">
        <v>566</v>
      </c>
    </row>
    <row r="577" spans="1:7" x14ac:dyDescent="0.3">
      <c r="A577">
        <v>1203595</v>
      </c>
      <c r="B577" t="str" cm="1">
        <f t="array" ref="B577">_xlfn.XLOOKUP(A577,VALUE([1]!Tabla_cobros[InvoiceNumber]),[1]!Tabla_cobros[DebtorNumber])</f>
        <v xml:space="preserve"> 60225</v>
      </c>
      <c r="C577" t="str" cm="1">
        <f t="array" ref="C577">_xlfn.XLOOKUP(A577,VALUE('[1]CUENTAS POR COBRAR'!C:C),'[1]CUENTAS POR COBRAR'!H:H)</f>
        <v>SISTEMA REGIONAL DE SALUD DE COCLE</v>
      </c>
      <c r="D577" t="str" cm="1">
        <f t="array" ref="D577">_xlfn.XLOOKUP(A577,VALUE('[1]CUENTAS POR COBRAR'!C:C),'[1]CUENTAS POR COBRAR'!D:D)</f>
        <v/>
      </c>
      <c r="E577" s="3" cm="1">
        <f t="array" ref="E577">_xlfn.XLOOKUP(A577,VALUE('[1]CUENTAS POR COBRAR'!C:C),'[1]CUENTAS POR COBRAR'!I:I)</f>
        <v>172.81</v>
      </c>
      <c r="F577" t="s">
        <v>573</v>
      </c>
      <c r="G577" s="2" t="s">
        <v>566</v>
      </c>
    </row>
    <row r="578" spans="1:7" x14ac:dyDescent="0.3">
      <c r="A578">
        <v>1203531</v>
      </c>
      <c r="B578" t="str" cm="1">
        <f t="array" ref="B578">_xlfn.XLOOKUP(A578,VALUE([1]!Tabla_cobros[InvoiceNumber]),[1]!Tabla_cobros[DebtorNumber])</f>
        <v xml:space="preserve"> 13536</v>
      </c>
      <c r="C578" t="str" cm="1">
        <f t="array" ref="C578">_xlfn.XLOOKUP(A578,VALUE('[1]CUENTAS POR COBRAR'!C:C),'[1]CUENTAS POR COBRAR'!H:H)</f>
        <v>ORGANO JUDICIAL</v>
      </c>
      <c r="D578" t="str" cm="1">
        <f t="array" ref="D578">_xlfn.XLOOKUP(A578,VALUE('[1]CUENTAS POR COBRAR'!C:C),'[1]CUENTAS POR COBRAR'!D:D)</f>
        <v/>
      </c>
      <c r="E578" s="3" cm="1">
        <f t="array" ref="E578">_xlfn.XLOOKUP(A578,VALUE('[1]CUENTAS POR COBRAR'!C:C),'[1]CUENTAS POR COBRAR'!I:I)</f>
        <v>99.47</v>
      </c>
      <c r="F578" t="s">
        <v>573</v>
      </c>
      <c r="G578" s="2" t="s">
        <v>566</v>
      </c>
    </row>
    <row r="579" spans="1:7" x14ac:dyDescent="0.3">
      <c r="A579">
        <v>1203511</v>
      </c>
      <c r="B579" t="str" cm="1">
        <f t="array" ref="B579">_xlfn.XLOOKUP(A579,VALUE([1]!Tabla_cobros[InvoiceNumber]),[1]!Tabla_cobros[DebtorNumber])</f>
        <v xml:space="preserve"> 16177</v>
      </c>
      <c r="C579" t="str" cm="1">
        <f t="array" ref="C579">_xlfn.XLOOKUP(A579,VALUE('[1]CUENTAS POR COBRAR'!C:C),'[1]CUENTAS POR COBRAR'!H:H)</f>
        <v>MEDUCA (REGION DE PANAMA)</v>
      </c>
      <c r="D579" t="str" cm="1">
        <f t="array" ref="D579">_xlfn.XLOOKUP(A579,VALUE('[1]CUENTAS POR COBRAR'!C:C),'[1]CUENTAS POR COBRAR'!D:D)</f>
        <v/>
      </c>
      <c r="E579" s="3" cm="1">
        <f t="array" ref="E579">_xlfn.XLOOKUP(A579,VALUE('[1]CUENTAS POR COBRAR'!C:C),'[1]CUENTAS POR COBRAR'!I:I)</f>
        <v>86.05</v>
      </c>
      <c r="F579" t="s">
        <v>573</v>
      </c>
      <c r="G579" s="2" t="s">
        <v>566</v>
      </c>
    </row>
    <row r="580" spans="1:7" x14ac:dyDescent="0.3">
      <c r="A580">
        <v>1204094</v>
      </c>
      <c r="B580" t="str" cm="1">
        <f t="array" ref="B580">_xlfn.XLOOKUP(A580,VALUE([1]!Tabla_cobros[InvoiceNumber]),[1]!Tabla_cobros[DebtorNumber])</f>
        <v xml:space="preserve"> 14667</v>
      </c>
      <c r="C580" t="str" cm="1">
        <f t="array" ref="C580">_xlfn.XLOOKUP(A580,VALUE('[1]CUENTAS POR COBRAR'!C:C),'[1]CUENTAS POR COBRAR'!H:H)</f>
        <v>TRIBUNAL ELECTORAL</v>
      </c>
      <c r="D580" t="str" cm="1">
        <f t="array" ref="D580">_xlfn.XLOOKUP(A580,VALUE('[1]CUENTAS POR COBRAR'!C:C),'[1]CUENTAS POR COBRAR'!D:D)</f>
        <v/>
      </c>
      <c r="E580" s="3" cm="1">
        <f t="array" ref="E580">_xlfn.XLOOKUP(A580,VALUE('[1]CUENTAS POR COBRAR'!C:C),'[1]CUENTAS POR COBRAR'!I:I)</f>
        <v>57.78</v>
      </c>
      <c r="F580" t="s">
        <v>564</v>
      </c>
      <c r="G580" s="2">
        <v>45146</v>
      </c>
    </row>
    <row r="581" spans="1:7" x14ac:dyDescent="0.3">
      <c r="A581">
        <v>1204097</v>
      </c>
      <c r="B581" t="str" cm="1">
        <f t="array" ref="B581">_xlfn.XLOOKUP(A581,VALUE([1]!Tabla_cobros[InvoiceNumber]),[1]!Tabla_cobros[DebtorNumber])</f>
        <v xml:space="preserve"> 14874</v>
      </c>
      <c r="C581" t="str" cm="1">
        <f t="array" ref="C581">_xlfn.XLOOKUP(A581,VALUE('[1]CUENTAS POR COBRAR'!C:C),'[1]CUENTAS POR COBRAR'!H:H)</f>
        <v>UNIVERSIDAD DE PANAMA</v>
      </c>
      <c r="D581" t="str" cm="1">
        <f t="array" ref="D581">_xlfn.XLOOKUP(A581,VALUE('[1]CUENTAS POR COBRAR'!C:C),'[1]CUENTAS POR COBRAR'!D:D)</f>
        <v/>
      </c>
      <c r="E581" s="3" cm="1">
        <f t="array" ref="E581">_xlfn.XLOOKUP(A581,VALUE('[1]CUENTAS POR COBRAR'!C:C),'[1]CUENTAS POR COBRAR'!I:I)</f>
        <v>75.599999999999994</v>
      </c>
      <c r="F581" t="s">
        <v>564</v>
      </c>
      <c r="G581" s="2">
        <v>45147</v>
      </c>
    </row>
    <row r="582" spans="1:7" x14ac:dyDescent="0.3">
      <c r="A582">
        <v>1204374</v>
      </c>
      <c r="B582" t="str" cm="1">
        <f t="array" ref="B582">_xlfn.XLOOKUP(A582,VALUE([1]!Tabla_cobros[InvoiceNumber]),[1]!Tabla_cobros[DebtorNumber])</f>
        <v xml:space="preserve"> 12043</v>
      </c>
      <c r="C582" t="str" cm="1">
        <f t="array" ref="C582">_xlfn.XLOOKUP(A582,VALUE('[1]CUENTAS POR COBRAR'!C:C),'[1]CUENTAS POR COBRAR'!H:H)</f>
        <v>HOSPITAL REGIONAL DE CHEPO</v>
      </c>
      <c r="D582" t="str" cm="1">
        <f t="array" ref="D582">_xlfn.XLOOKUP(A582,VALUE('[1]CUENTAS POR COBRAR'!C:C),'[1]CUENTAS POR COBRAR'!D:D)</f>
        <v/>
      </c>
      <c r="E582" s="3" cm="1">
        <f t="array" ref="E582">_xlfn.XLOOKUP(A582,VALUE('[1]CUENTAS POR COBRAR'!C:C),'[1]CUENTAS POR COBRAR'!I:I)</f>
        <v>1530</v>
      </c>
      <c r="F582" t="s">
        <v>564</v>
      </c>
      <c r="G582" s="2" t="s">
        <v>566</v>
      </c>
    </row>
    <row r="583" spans="1:7" x14ac:dyDescent="0.3">
      <c r="A583">
        <v>1204371</v>
      </c>
      <c r="B583" t="str" cm="1">
        <f t="array" ref="B583">_xlfn.XLOOKUP(A583,VALUE([1]!Tabla_cobros[InvoiceNumber]),[1]!Tabla_cobros[DebtorNumber])</f>
        <v xml:space="preserve"> 14021</v>
      </c>
      <c r="C583" t="str" cm="1">
        <f t="array" ref="C583">_xlfn.XLOOKUP(A583,VALUE('[1]CUENTAS POR COBRAR'!C:C),'[1]CUENTAS POR COBRAR'!H:H)</f>
        <v>C.S.S. POLIC. MANUEL FERRER VALDEZ (PEDIATRICA)</v>
      </c>
      <c r="D583" t="str" cm="1">
        <f t="array" ref="D583">_xlfn.XLOOKUP(A583,VALUE('[1]CUENTAS POR COBRAR'!C:C),'[1]CUENTAS POR COBRAR'!D:D)</f>
        <v/>
      </c>
      <c r="E583" s="3" cm="1">
        <f t="array" ref="E583">_xlfn.XLOOKUP(A583,VALUE('[1]CUENTAS POR COBRAR'!C:C),'[1]CUENTAS POR COBRAR'!I:I)</f>
        <v>4160</v>
      </c>
      <c r="F583" t="s">
        <v>564</v>
      </c>
      <c r="G583" s="2">
        <v>45139</v>
      </c>
    </row>
    <row r="584" spans="1:7" x14ac:dyDescent="0.3">
      <c r="A584">
        <v>1204365</v>
      </c>
      <c r="B584" t="str" cm="1">
        <f t="array" ref="B584">_xlfn.XLOOKUP(A584,VALUE([1]!Tabla_cobros[InvoiceNumber]),[1]!Tabla_cobros[DebtorNumber])</f>
        <v xml:space="preserve"> 14026</v>
      </c>
      <c r="C584" t="str" cm="1">
        <f t="array" ref="C584">_xlfn.XLOOKUP(A584,VALUE('[1]CUENTAS POR COBRAR'!C:C),'[1]CUENTAS POR COBRAR'!H:H)</f>
        <v>C.S.S. POLIC. GENEROSO GUARDIA</v>
      </c>
      <c r="D584" t="str" cm="1">
        <f t="array" ref="D584">_xlfn.XLOOKUP(A584,VALUE('[1]CUENTAS POR COBRAR'!C:C),'[1]CUENTAS POR COBRAR'!D:D)</f>
        <v/>
      </c>
      <c r="E584" s="3" cm="1">
        <f t="array" ref="E584">_xlfn.XLOOKUP(A584,VALUE('[1]CUENTAS POR COBRAR'!C:C),'[1]CUENTAS POR COBRAR'!I:I)</f>
        <v>164.88</v>
      </c>
      <c r="F584" t="s">
        <v>564</v>
      </c>
      <c r="G584" s="2" t="s">
        <v>566</v>
      </c>
    </row>
    <row r="585" spans="1:7" x14ac:dyDescent="0.3">
      <c r="A585">
        <v>1190988</v>
      </c>
      <c r="B585" t="str" cm="1">
        <f t="array" ref="B585">_xlfn.XLOOKUP(A585,VALUE([1]!Tabla_cobros[InvoiceNumber]),[1]!Tabla_cobros[DebtorNumber])</f>
        <v xml:space="preserve"> 12322</v>
      </c>
      <c r="C585" t="str" cm="1">
        <f t="array" ref="C585">_xlfn.XLOOKUP(A585,VALUE('[1]CUENTAS POR COBRAR'!C:C),'[1]CUENTAS POR COBRAR'!H:H)</f>
        <v>INST. PANAMENO DE HABILITACION ESPECIAL(IPHE)</v>
      </c>
      <c r="D585" t="str" cm="1">
        <f t="array" ref="D585">_xlfn.XLOOKUP(A585,VALUE('[1]CUENTAS POR COBRAR'!C:C),'[1]CUENTAS POR COBRAR'!D:D)</f>
        <v/>
      </c>
      <c r="E585" s="3" cm="1">
        <f t="array" ref="E585">_xlfn.XLOOKUP(A585,VALUE('[1]CUENTAS POR COBRAR'!C:C),'[1]CUENTAS POR COBRAR'!I:I)</f>
        <v>330.63</v>
      </c>
      <c r="F585" t="s">
        <v>564</v>
      </c>
      <c r="G585" s="2">
        <v>45133</v>
      </c>
    </row>
    <row r="586" spans="1:7" x14ac:dyDescent="0.3">
      <c r="A586">
        <v>1198925</v>
      </c>
      <c r="B586" t="str" cm="1">
        <f t="array" ref="B586">_xlfn.XLOOKUP(A586,VALUE([1]!Tabla_cobros[InvoiceNumber]),[1]!Tabla_cobros[DebtorNumber])</f>
        <v xml:space="preserve"> 14026</v>
      </c>
      <c r="C586" t="str" cm="1">
        <f t="array" ref="C586">_xlfn.XLOOKUP(A586,VALUE('[1]CUENTAS POR COBRAR'!C:C),'[1]CUENTAS POR COBRAR'!H:H)</f>
        <v>C.S.S. POLIC. GENEROSO GUARDIA</v>
      </c>
      <c r="D586" t="str" cm="1">
        <f t="array" ref="D586">_xlfn.XLOOKUP(A586,VALUE('[1]CUENTAS POR COBRAR'!C:C),'[1]CUENTAS POR COBRAR'!D:D)</f>
        <v/>
      </c>
      <c r="E586" s="3" cm="1">
        <f t="array" ref="E586">_xlfn.XLOOKUP(A586,VALUE('[1]CUENTAS POR COBRAR'!C:C),'[1]CUENTAS POR COBRAR'!I:I)</f>
        <v>500.4</v>
      </c>
      <c r="F586" t="s">
        <v>564</v>
      </c>
      <c r="G586" s="2">
        <v>45134</v>
      </c>
    </row>
    <row r="587" spans="1:7" x14ac:dyDescent="0.3">
      <c r="A587">
        <v>1202085</v>
      </c>
      <c r="B587" t="str" cm="1">
        <f t="array" ref="B587">_xlfn.XLOOKUP(A587,VALUE([1]!Tabla_cobros[InvoiceNumber]),[1]!Tabla_cobros[DebtorNumber])</f>
        <v xml:space="preserve"> 13025</v>
      </c>
      <c r="C587" t="str" cm="1">
        <f t="array" ref="C587">_xlfn.XLOOKUP(A587,VALUE('[1]CUENTAS POR COBRAR'!C:C),'[1]CUENTAS POR COBRAR'!H:H)</f>
        <v>MUNICIPIO DE SAN MIGUELITO</v>
      </c>
      <c r="D587" t="str" cm="1">
        <f t="array" ref="D587">_xlfn.XLOOKUP(A587,VALUE('[1]CUENTAS POR COBRAR'!C:C),'[1]CUENTAS POR COBRAR'!D:D)</f>
        <v/>
      </c>
      <c r="E587" s="3" cm="1">
        <f t="array" ref="E587">_xlfn.XLOOKUP(A587,VALUE('[1]CUENTAS POR COBRAR'!C:C),'[1]CUENTAS POR COBRAR'!I:I)</f>
        <v>116.35</v>
      </c>
      <c r="F587" t="s">
        <v>564</v>
      </c>
      <c r="G587" s="2">
        <v>45134</v>
      </c>
    </row>
    <row r="588" spans="1:7" x14ac:dyDescent="0.3">
      <c r="A588">
        <v>1195810</v>
      </c>
      <c r="B588" t="e" cm="1">
        <f t="array" ref="B588">_xlfn.XLOOKUP(A588,VALUE([1]!Tabla_cobros[InvoiceNumber]),[1]!Tabla_cobros[DebtorNumber])</f>
        <v>#N/A</v>
      </c>
      <c r="C588" t="e" cm="1">
        <f t="array" ref="C588">_xlfn.XLOOKUP(A588,VALUE('[1]CUENTAS POR COBRAR'!C:C),'[1]CUENTAS POR COBRAR'!H:H)</f>
        <v>#N/A</v>
      </c>
      <c r="D588" t="e" cm="1">
        <f t="array" ref="D588">_xlfn.XLOOKUP(A588,VALUE('[1]CUENTAS POR COBRAR'!C:C),'[1]CUENTAS POR COBRAR'!D:D)</f>
        <v>#N/A</v>
      </c>
      <c r="E588" s="3" t="e" cm="1">
        <f t="array" ref="E588">_xlfn.XLOOKUP(A588,VALUE('[1]CUENTAS POR COBRAR'!C:C),'[1]CUENTAS POR COBRAR'!I:I)</f>
        <v>#N/A</v>
      </c>
      <c r="F588" t="s">
        <v>564</v>
      </c>
      <c r="G588" s="2" t="s">
        <v>566</v>
      </c>
    </row>
    <row r="589" spans="1:7" x14ac:dyDescent="0.3">
      <c r="A589">
        <v>1199365</v>
      </c>
      <c r="B589" t="e" cm="1">
        <f t="array" ref="B589">_xlfn.XLOOKUP(A589,VALUE([1]!Tabla_cobros[InvoiceNumber]),[1]!Tabla_cobros[DebtorNumber])</f>
        <v>#N/A</v>
      </c>
      <c r="C589" t="e" cm="1">
        <f t="array" ref="C589">_xlfn.XLOOKUP(A589,VALUE('[1]CUENTAS POR COBRAR'!C:C),'[1]CUENTAS POR COBRAR'!H:H)</f>
        <v>#N/A</v>
      </c>
      <c r="D589" t="e" cm="1">
        <f t="array" ref="D589">_xlfn.XLOOKUP(A589,VALUE('[1]CUENTAS POR COBRAR'!C:C),'[1]CUENTAS POR COBRAR'!D:D)</f>
        <v>#N/A</v>
      </c>
      <c r="E589" s="3" t="e" cm="1">
        <f t="array" ref="E589">_xlfn.XLOOKUP(A589,VALUE('[1]CUENTAS POR COBRAR'!C:C),'[1]CUENTAS POR COBRAR'!I:I)</f>
        <v>#N/A</v>
      </c>
      <c r="F589" t="s">
        <v>564</v>
      </c>
      <c r="G589" s="2" t="s">
        <v>566</v>
      </c>
    </row>
    <row r="590" spans="1:7" x14ac:dyDescent="0.3">
      <c r="A590">
        <v>1194454</v>
      </c>
      <c r="B590" t="str" cm="1">
        <f t="array" ref="B590">_xlfn.XLOOKUP(A590,VALUE([1]!Tabla_cobros[InvoiceNumber]),[1]!Tabla_cobros[DebtorNumber])</f>
        <v xml:space="preserve"> 14192</v>
      </c>
      <c r="C590" t="str" cm="1">
        <f t="array" ref="C590">_xlfn.XLOOKUP(A590,VALUE('[1]CUENTAS POR COBRAR'!C:C),'[1]CUENTAS POR COBRAR'!H:H)</f>
        <v>AUTORIDAD PANAMENA DE SEGURIDAD DE ALIM.</v>
      </c>
      <c r="D590" cm="1">
        <f t="array" ref="D590">_xlfn.XLOOKUP(A590,VALUE('[1]CUENTAS POR COBRAR'!C:C),'[1]CUENTAS POR COBRAR'!D:D)</f>
        <v>0</v>
      </c>
      <c r="E590" s="3" cm="1">
        <f t="array" ref="E590">_xlfn.XLOOKUP(A590,VALUE('[1]CUENTAS POR COBRAR'!C:C),'[1]CUENTAS POR COBRAR'!I:I)</f>
        <v>8.19</v>
      </c>
      <c r="F590" t="s">
        <v>564</v>
      </c>
      <c r="G590" s="2">
        <v>45070</v>
      </c>
    </row>
    <row r="591" spans="1:7" x14ac:dyDescent="0.3">
      <c r="A591">
        <v>1202529</v>
      </c>
      <c r="B591" t="str" cm="1">
        <f t="array" ref="B591">_xlfn.XLOOKUP(A591,VALUE([1]!Tabla_cobros[InvoiceNumber]),[1]!Tabla_cobros[DebtorNumber])</f>
        <v xml:space="preserve"> 10499</v>
      </c>
      <c r="C591" t="str" cm="1">
        <f t="array" ref="C591">_xlfn.XLOOKUP(A591,VALUE('[1]CUENTAS POR COBRAR'!C:C),'[1]CUENTAS POR COBRAR'!H:H)</f>
        <v>BANCO HIPOTECARIO NACIONAL</v>
      </c>
      <c r="D591" t="str" cm="1">
        <f t="array" ref="D591">_xlfn.XLOOKUP(A591,VALUE('[1]CUENTAS POR COBRAR'!C:C),'[1]CUENTAS POR COBRAR'!D:D)</f>
        <v/>
      </c>
      <c r="E591" s="3" cm="1">
        <f t="array" ref="E591">_xlfn.XLOOKUP(A591,VALUE('[1]CUENTAS POR COBRAR'!C:C),'[1]CUENTAS POR COBRAR'!I:I)</f>
        <v>1137.8</v>
      </c>
      <c r="F591" t="s">
        <v>564</v>
      </c>
      <c r="G591" s="2" t="s">
        <v>566</v>
      </c>
    </row>
    <row r="592" spans="1:7" x14ac:dyDescent="0.3">
      <c r="A592">
        <v>1194038</v>
      </c>
      <c r="B592" t="str" cm="1">
        <f t="array" ref="B592">_xlfn.XLOOKUP(A592,VALUE([1]!Tabla_cobros[InvoiceNumber]),[1]!Tabla_cobros[DebtorNumber])</f>
        <v xml:space="preserve"> 12008</v>
      </c>
      <c r="C592" t="str" cm="1">
        <f t="array" ref="C592">_xlfn.XLOOKUP(A592,VALUE('[1]CUENTAS POR COBRAR'!C:C),'[1]CUENTAS POR COBRAR'!H:H)</f>
        <v>HOSPITAL IRMA DE LOURDES TZANETATOS</v>
      </c>
      <c r="D592" t="str" cm="1">
        <f t="array" ref="D592">_xlfn.XLOOKUP(A592,VALUE('[1]CUENTAS POR COBRAR'!C:C),'[1]CUENTAS POR COBRAR'!D:D)</f>
        <v/>
      </c>
      <c r="E592" s="3" cm="1">
        <f t="array" ref="E592">_xlfn.XLOOKUP(A592,VALUE('[1]CUENTAS POR COBRAR'!C:C),'[1]CUENTAS POR COBRAR'!I:I)</f>
        <v>70</v>
      </c>
      <c r="F592" t="s">
        <v>564</v>
      </c>
      <c r="G592" s="2" t="s">
        <v>566</v>
      </c>
    </row>
    <row r="593" spans="1:7" x14ac:dyDescent="0.3">
      <c r="A593">
        <v>1200259</v>
      </c>
      <c r="B593" t="str" cm="1">
        <f t="array" ref="B593">_xlfn.XLOOKUP(A593,VALUE([1]!Tabla_cobros[InvoiceNumber]),[1]!Tabla_cobros[DebtorNumber])</f>
        <v xml:space="preserve"> 12261</v>
      </c>
      <c r="C593" t="str" cm="1">
        <f t="array" ref="C593">_xlfn.XLOOKUP(A593,VALUE('[1]CUENTAS POR COBRAR'!C:C),'[1]CUENTAS POR COBRAR'!H:H)</f>
        <v>I.F.A.R.H.U.</v>
      </c>
      <c r="D593" t="str" cm="1">
        <f t="array" ref="D593">_xlfn.XLOOKUP(A593,VALUE('[1]CUENTAS POR COBRAR'!C:C),'[1]CUENTAS POR COBRAR'!D:D)</f>
        <v/>
      </c>
      <c r="E593" s="3" cm="1">
        <f t="array" ref="E593">_xlfn.XLOOKUP(A593,VALUE('[1]CUENTAS POR COBRAR'!C:C),'[1]CUENTAS POR COBRAR'!I:I)</f>
        <v>2242.5</v>
      </c>
      <c r="F593" t="s">
        <v>564</v>
      </c>
      <c r="G593" s="2">
        <v>45146</v>
      </c>
    </row>
    <row r="594" spans="1:7" x14ac:dyDescent="0.3">
      <c r="A594">
        <v>1204710</v>
      </c>
      <c r="B594" t="str" cm="1">
        <f t="array" ref="B594">_xlfn.XLOOKUP(A594,VALUE([1]!Tabla_cobros[InvoiceNumber]),[1]!Tabla_cobros[DebtorNumber])</f>
        <v xml:space="preserve"> 12377</v>
      </c>
      <c r="C594" t="str" cm="1">
        <f t="array" ref="C594">_xlfn.XLOOKUP(A594,VALUE('[1]CUENTAS POR COBRAR'!C:C),'[1]CUENTAS POR COBRAR'!H:H)</f>
        <v>I.M.A.(Instituto de Mercadeo Agropecuario)</v>
      </c>
      <c r="D594" t="str" cm="1">
        <f t="array" ref="D594">_xlfn.XLOOKUP(A594,VALUE('[1]CUENTAS POR COBRAR'!C:C),'[1]CUENTAS POR COBRAR'!D:D)</f>
        <v/>
      </c>
      <c r="E594" s="3" cm="1">
        <f t="array" ref="E594">_xlfn.XLOOKUP(A594,VALUE('[1]CUENTAS POR COBRAR'!C:C),'[1]CUENTAS POR COBRAR'!I:I)</f>
        <v>9068.25</v>
      </c>
      <c r="F594" t="s">
        <v>573</v>
      </c>
      <c r="G594" s="2" t="s">
        <v>566</v>
      </c>
    </row>
    <row r="595" spans="1:7" x14ac:dyDescent="0.3">
      <c r="A595">
        <v>1190988</v>
      </c>
      <c r="B595" t="str" cm="1">
        <f t="array" ref="B595">_xlfn.XLOOKUP(A595,VALUE([1]!Tabla_cobros[InvoiceNumber]),[1]!Tabla_cobros[DebtorNumber])</f>
        <v xml:space="preserve"> 12322</v>
      </c>
      <c r="C595" t="str" cm="1">
        <f t="array" ref="C595">_xlfn.XLOOKUP(A595,VALUE('[1]CUENTAS POR COBRAR'!C:C),'[1]CUENTAS POR COBRAR'!H:H)</f>
        <v>INST. PANAMENO DE HABILITACION ESPECIAL(IPHE)</v>
      </c>
      <c r="D595" t="str" cm="1">
        <f t="array" ref="D595">_xlfn.XLOOKUP(A595,VALUE('[1]CUENTAS POR COBRAR'!C:C),'[1]CUENTAS POR COBRAR'!D:D)</f>
        <v/>
      </c>
      <c r="E595" s="3" cm="1">
        <f t="array" ref="E595">_xlfn.XLOOKUP(A595,VALUE('[1]CUENTAS POR COBRAR'!C:C),'[1]CUENTAS POR COBRAR'!I:I)</f>
        <v>330.63</v>
      </c>
      <c r="F595" t="s">
        <v>573</v>
      </c>
      <c r="G595" s="2" t="s">
        <v>566</v>
      </c>
    </row>
    <row r="596" spans="1:7" x14ac:dyDescent="0.3">
      <c r="A596">
        <v>1195407</v>
      </c>
      <c r="B596" t="str" cm="1">
        <f t="array" ref="B596">_xlfn.XLOOKUP(A596,VALUE([1]!Tabla_cobros[InvoiceNumber]),[1]!Tabla_cobros[DebtorNumber])</f>
        <v xml:space="preserve"> 10933</v>
      </c>
      <c r="C596" t="str" cm="1">
        <f t="array" ref="C596">_xlfn.XLOOKUP(A596,VALUE('[1]CUENTAS POR COBRAR'!C:C),'[1]CUENTAS POR COBRAR'!H:H)</f>
        <v>POLICLINICA DR.BLAS GOMEZ ARRAIJAN</v>
      </c>
      <c r="D596" t="str" cm="1">
        <f t="array" ref="D596">_xlfn.XLOOKUP(A596,VALUE('[1]CUENTAS POR COBRAR'!C:C),'[1]CUENTAS POR COBRAR'!D:D)</f>
        <v/>
      </c>
      <c r="E596" s="3" cm="1">
        <f t="array" ref="E596">_xlfn.XLOOKUP(A596,VALUE('[1]CUENTAS POR COBRAR'!C:C),'[1]CUENTAS POR COBRAR'!I:I)</f>
        <v>1495</v>
      </c>
      <c r="F596" t="s">
        <v>564</v>
      </c>
      <c r="G596" s="2" t="s">
        <v>566</v>
      </c>
    </row>
    <row r="597" spans="1:7" x14ac:dyDescent="0.3">
      <c r="A597">
        <v>1202074</v>
      </c>
      <c r="B597" t="e" cm="1">
        <f t="array" ref="B597">_xlfn.XLOOKUP(A597,VALUE([1]!Tabla_cobros[InvoiceNumber]),[1]!Tabla_cobros[DebtorNumber])</f>
        <v>#N/A</v>
      </c>
      <c r="C597" t="e" cm="1">
        <f t="array" ref="C597">_xlfn.XLOOKUP(A597,VALUE('[1]CUENTAS POR COBRAR'!C:C),'[1]CUENTAS POR COBRAR'!H:H)</f>
        <v>#N/A</v>
      </c>
      <c r="D597" t="e" cm="1">
        <f t="array" ref="D597">_xlfn.XLOOKUP(A597,VALUE('[1]CUENTAS POR COBRAR'!C:C),'[1]CUENTAS POR COBRAR'!D:D)</f>
        <v>#N/A</v>
      </c>
      <c r="E597" s="3" t="e" cm="1">
        <f t="array" ref="E597">_xlfn.XLOOKUP(A597,VALUE('[1]CUENTAS POR COBRAR'!C:C),'[1]CUENTAS POR COBRAR'!I:I)</f>
        <v>#N/A</v>
      </c>
      <c r="F597" t="s">
        <v>608</v>
      </c>
      <c r="G597" s="2" t="s">
        <v>566</v>
      </c>
    </row>
    <row r="598" spans="1:7" x14ac:dyDescent="0.3">
      <c r="A598">
        <v>1202075</v>
      </c>
      <c r="B598" t="e" cm="1">
        <f t="array" ref="B598">_xlfn.XLOOKUP(A598,VALUE([1]!Tabla_cobros[InvoiceNumber]),[1]!Tabla_cobros[DebtorNumber])</f>
        <v>#N/A</v>
      </c>
      <c r="C598" t="e" cm="1">
        <f t="array" ref="C598">_xlfn.XLOOKUP(A598,VALUE('[1]CUENTAS POR COBRAR'!C:C),'[1]CUENTAS POR COBRAR'!H:H)</f>
        <v>#N/A</v>
      </c>
      <c r="D598" t="e" cm="1">
        <f t="array" ref="D598">_xlfn.XLOOKUP(A598,VALUE('[1]CUENTAS POR COBRAR'!C:C),'[1]CUENTAS POR COBRAR'!D:D)</f>
        <v>#N/A</v>
      </c>
      <c r="E598" s="3" t="e" cm="1">
        <f t="array" ref="E598">_xlfn.XLOOKUP(A598,VALUE('[1]CUENTAS POR COBRAR'!C:C),'[1]CUENTAS POR COBRAR'!I:I)</f>
        <v>#N/A</v>
      </c>
      <c r="F598" t="s">
        <v>608</v>
      </c>
      <c r="G598" s="2" t="s">
        <v>566</v>
      </c>
    </row>
    <row r="599" spans="1:7" x14ac:dyDescent="0.3">
      <c r="A599">
        <v>1203168</v>
      </c>
      <c r="B599" t="e" cm="1">
        <f t="array" ref="B599">_xlfn.XLOOKUP(A599,VALUE([1]!Tabla_cobros[InvoiceNumber]),[1]!Tabla_cobros[DebtorNumber])</f>
        <v>#N/A</v>
      </c>
      <c r="C599" t="e" cm="1">
        <f t="array" ref="C599">_xlfn.XLOOKUP(A599,VALUE('[1]CUENTAS POR COBRAR'!C:C),'[1]CUENTAS POR COBRAR'!H:H)</f>
        <v>#N/A</v>
      </c>
      <c r="D599" t="e" cm="1">
        <f t="array" ref="D599">_xlfn.XLOOKUP(A599,VALUE('[1]CUENTAS POR COBRAR'!C:C),'[1]CUENTAS POR COBRAR'!D:D)</f>
        <v>#N/A</v>
      </c>
      <c r="E599" s="3" t="e" cm="1">
        <f t="array" ref="E599">_xlfn.XLOOKUP(A599,VALUE('[1]CUENTAS POR COBRAR'!C:C),'[1]CUENTAS POR COBRAR'!I:I)</f>
        <v>#N/A</v>
      </c>
      <c r="F599" t="s">
        <v>608</v>
      </c>
      <c r="G599" s="2" t="s">
        <v>566</v>
      </c>
    </row>
    <row r="600" spans="1:7" x14ac:dyDescent="0.3">
      <c r="A600">
        <v>1203169</v>
      </c>
      <c r="B600" t="e" cm="1">
        <f t="array" ref="B600">_xlfn.XLOOKUP(A600,VALUE([1]!Tabla_cobros[InvoiceNumber]),[1]!Tabla_cobros[DebtorNumber])</f>
        <v>#N/A</v>
      </c>
      <c r="C600" t="e" cm="1">
        <f t="array" ref="C600">_xlfn.XLOOKUP(A600,VALUE('[1]CUENTAS POR COBRAR'!C:C),'[1]CUENTAS POR COBRAR'!H:H)</f>
        <v>#N/A</v>
      </c>
      <c r="D600" t="e" cm="1">
        <f t="array" ref="D600">_xlfn.XLOOKUP(A600,VALUE('[1]CUENTAS POR COBRAR'!C:C),'[1]CUENTAS POR COBRAR'!D:D)</f>
        <v>#N/A</v>
      </c>
      <c r="E600" s="3" t="e" cm="1">
        <f t="array" ref="E600">_xlfn.XLOOKUP(A600,VALUE('[1]CUENTAS POR COBRAR'!C:C),'[1]CUENTAS POR COBRAR'!I:I)</f>
        <v>#N/A</v>
      </c>
      <c r="F600" t="s">
        <v>608</v>
      </c>
      <c r="G600" s="2" t="s">
        <v>566</v>
      </c>
    </row>
    <row r="601" spans="1:7" x14ac:dyDescent="0.3">
      <c r="A601">
        <v>1197652</v>
      </c>
      <c r="B601" t="str" cm="1">
        <f t="array" ref="B601">_xlfn.XLOOKUP(A601,VALUE([1]!Tabla_cobros[InvoiceNumber]),[1]!Tabla_cobros[DebtorNumber])</f>
        <v xml:space="preserve"> 11012</v>
      </c>
      <c r="C601" t="str" cm="1">
        <f t="array" ref="C601">_xlfn.XLOOKUP(A601,VALUE('[1]CUENTAS POR COBRAR'!C:C),'[1]CUENTAS POR COBRAR'!H:H)</f>
        <v>AUT. DEL TRANSITO Y TRANSPORTE TERRESTRE</v>
      </c>
      <c r="D601" cm="1">
        <f t="array" ref="D601">_xlfn.XLOOKUP(A601,VALUE('[1]CUENTAS POR COBRAR'!C:C),'[1]CUENTAS POR COBRAR'!D:D)</f>
        <v>0</v>
      </c>
      <c r="E601" s="3" cm="1">
        <f t="array" ref="E601">_xlfn.XLOOKUP(A601,VALUE('[1]CUENTAS POR COBRAR'!C:C),'[1]CUENTAS POR COBRAR'!I:I)</f>
        <v>14.74</v>
      </c>
      <c r="F601" t="s">
        <v>570</v>
      </c>
      <c r="G601" s="2" t="s">
        <v>566</v>
      </c>
    </row>
    <row r="602" spans="1:7" x14ac:dyDescent="0.3">
      <c r="A602">
        <v>1197646</v>
      </c>
      <c r="B602" t="str" cm="1">
        <f t="array" ref="B602">_xlfn.XLOOKUP(A602,VALUE([1]!Tabla_cobros[InvoiceNumber]),[1]!Tabla_cobros[DebtorNumber])</f>
        <v xml:space="preserve"> 16267</v>
      </c>
      <c r="C602" t="str" cm="1">
        <f t="array" ref="C602">_xlfn.XLOOKUP(A602,VALUE('[1]CUENTAS POR COBRAR'!C:C),'[1]CUENTAS POR COBRAR'!H:H)</f>
        <v>AUTORIDAD NACIONAL DE DESCENTRALIZACION</v>
      </c>
      <c r="D602" cm="1">
        <f t="array" ref="D602">_xlfn.XLOOKUP(A602,VALUE('[1]CUENTAS POR COBRAR'!C:C),'[1]CUENTAS POR COBRAR'!D:D)</f>
        <v>0</v>
      </c>
      <c r="E602" s="3" cm="1">
        <f t="array" ref="E602">_xlfn.XLOOKUP(A602,VALUE('[1]CUENTAS POR COBRAR'!C:C),'[1]CUENTAS POR COBRAR'!I:I)</f>
        <v>1.22</v>
      </c>
      <c r="F602" t="s">
        <v>570</v>
      </c>
      <c r="G602" s="2" t="s">
        <v>566</v>
      </c>
    </row>
    <row r="603" spans="1:7" x14ac:dyDescent="0.3">
      <c r="A603">
        <v>1194454</v>
      </c>
      <c r="B603" t="str" cm="1">
        <f t="array" ref="B603">_xlfn.XLOOKUP(A603,VALUE([1]!Tabla_cobros[InvoiceNumber]),[1]!Tabla_cobros[DebtorNumber])</f>
        <v xml:space="preserve"> 14192</v>
      </c>
      <c r="C603" t="str" cm="1">
        <f t="array" ref="C603">_xlfn.XLOOKUP(A603,VALUE('[1]CUENTAS POR COBRAR'!C:C),'[1]CUENTAS POR COBRAR'!H:H)</f>
        <v>AUTORIDAD PANAMENA DE SEGURIDAD DE ALIM.</v>
      </c>
      <c r="D603" cm="1">
        <f t="array" ref="D603">_xlfn.XLOOKUP(A603,VALUE('[1]CUENTAS POR COBRAR'!C:C),'[1]CUENTAS POR COBRAR'!D:D)</f>
        <v>0</v>
      </c>
      <c r="E603" s="3" cm="1">
        <f t="array" ref="E603">_xlfn.XLOOKUP(A603,VALUE('[1]CUENTAS POR COBRAR'!C:C),'[1]CUENTAS POR COBRAR'!I:I)</f>
        <v>8.19</v>
      </c>
      <c r="F603" t="s">
        <v>608</v>
      </c>
      <c r="G603" s="2" t="s">
        <v>566</v>
      </c>
    </row>
    <row r="604" spans="1:7" x14ac:dyDescent="0.3">
      <c r="A604">
        <v>10881792</v>
      </c>
      <c r="B604" t="str" cm="1">
        <f t="array" ref="B604">_xlfn.XLOOKUP(A604,VALUE([1]!Tabla_cobros[InvoiceNumber]),[1]!Tabla_cobros[DebtorNumber])</f>
        <v xml:space="preserve"> 14192</v>
      </c>
      <c r="C604" t="str" cm="1">
        <f t="array" ref="C604">_xlfn.XLOOKUP(A604,VALUE('[1]CUENTAS POR COBRAR'!C:C),'[1]CUENTAS POR COBRAR'!H:H)</f>
        <v>AUTORIDAD PANAMENA DE SEGURIDAD DE ALIM.</v>
      </c>
      <c r="D604" t="str" cm="1">
        <f t="array" ref="D604">_xlfn.XLOOKUP(A604,VALUE('[1]CUENTAS POR COBRAR'!C:C),'[1]CUENTAS POR COBRAR'!D:D)</f>
        <v>ret fiscal</v>
      </c>
      <c r="E604" s="3" cm="1">
        <f t="array" ref="E604">_xlfn.XLOOKUP(A604,VALUE('[1]CUENTAS POR COBRAR'!C:C),'[1]CUENTAS POR COBRAR'!I:I)</f>
        <v>-8.19</v>
      </c>
      <c r="F604" t="s">
        <v>608</v>
      </c>
      <c r="G604" s="2" t="s">
        <v>566</v>
      </c>
    </row>
    <row r="605" spans="1:7" x14ac:dyDescent="0.3">
      <c r="A605">
        <v>10848700</v>
      </c>
      <c r="B605" t="str" cm="1">
        <f t="array" ref="B605">_xlfn.XLOOKUP(A605,VALUE([1]!Tabla_cobros[InvoiceNumber]),[1]!Tabla_cobros[DebtorNumber])</f>
        <v xml:space="preserve"> 10440</v>
      </c>
      <c r="C605" t="str" cm="1">
        <f t="array" ref="C605">_xlfn.XLOOKUP(A605,VALUE('[1]CUENTAS POR COBRAR'!C:C),'[1]CUENTAS POR COBRAR'!H:H)</f>
        <v>BANCO NACIONAL DE PANAMA</v>
      </c>
      <c r="D605" t="str" cm="1">
        <f t="array" ref="D605">_xlfn.XLOOKUP(A605,VALUE('[1]CUENTAS POR COBRAR'!C:C),'[1]CUENTAS POR COBRAR'!D:D)</f>
        <v>ACH GENERAL TESORO NACIONAL</v>
      </c>
      <c r="E605" s="3" cm="1">
        <f t="array" ref="E605">_xlfn.XLOOKUP(A605,VALUE('[1]CUENTAS POR COBRAR'!C:C),'[1]CUENTAS POR COBRAR'!I:I)</f>
        <v>-107.13</v>
      </c>
      <c r="F605" t="s">
        <v>616</v>
      </c>
      <c r="G605" s="2" t="s">
        <v>566</v>
      </c>
    </row>
    <row r="606" spans="1:7" x14ac:dyDescent="0.3">
      <c r="A606">
        <v>1177837</v>
      </c>
      <c r="B606" t="str" cm="1">
        <f t="array" ref="B606">_xlfn.XLOOKUP(A606,VALUE([1]!Tabla_cobros[InvoiceNumber]),[1]!Tabla_cobros[DebtorNumber])</f>
        <v xml:space="preserve"> 41564</v>
      </c>
      <c r="C606" t="str" cm="1">
        <f t="array" ref="C606">_xlfn.XLOOKUP(A606,VALUE('[1]CUENTAS POR COBRAR'!C:C),'[1]CUENTAS POR COBRAR'!H:H)</f>
        <v>C.S.S. / HOSPITAL RAFAEL HERNÁNDEZ L.</v>
      </c>
      <c r="D606" t="str" cm="1">
        <f t="array" ref="D606">_xlfn.XLOOKUP(A606,VALUE('[1]CUENTAS POR COBRAR'!C:C),'[1]CUENTAS POR COBRAR'!D:D)</f>
        <v>1FHS610001181-00037892</v>
      </c>
      <c r="E606" s="3" cm="1">
        <f t="array" ref="E606">_xlfn.XLOOKUP(A606,VALUE('[1]CUENTAS POR COBRAR'!C:C),'[1]CUENTAS POR COBRAR'!I:I)</f>
        <v>30.67</v>
      </c>
      <c r="F606" t="s">
        <v>569</v>
      </c>
      <c r="G606" s="2" t="s">
        <v>566</v>
      </c>
    </row>
    <row r="607" spans="1:7" x14ac:dyDescent="0.3">
      <c r="A607">
        <v>1175946</v>
      </c>
      <c r="B607" t="str" cm="1">
        <f t="array" ref="B607">_xlfn.XLOOKUP(A607,VALUE([1]!Tabla_cobros[InvoiceNumber]),[1]!Tabla_cobros[DebtorNumber])</f>
        <v xml:space="preserve"> 41564</v>
      </c>
      <c r="C607" t="str" cm="1">
        <f t="array" ref="C607">_xlfn.XLOOKUP(A607,VALUE('[1]CUENTAS POR COBRAR'!C:C),'[1]CUENTAS POR COBRAR'!H:H)</f>
        <v>C.S.S. / HOSPITAL RAFAEL HERNÁNDEZ L.</v>
      </c>
      <c r="D607" t="str" cm="1">
        <f t="array" ref="D607">_xlfn.XLOOKUP(A607,VALUE('[1]CUENTAS POR COBRAR'!C:C),'[1]CUENTAS POR COBRAR'!D:D)</f>
        <v>1FHS610001181-00037320</v>
      </c>
      <c r="E607" s="3" cm="1">
        <f t="array" ref="E607">_xlfn.XLOOKUP(A607,VALUE('[1]CUENTAS POR COBRAR'!C:C),'[1]CUENTAS POR COBRAR'!I:I)</f>
        <v>46.4</v>
      </c>
      <c r="F607" t="s">
        <v>569</v>
      </c>
      <c r="G607" s="2" t="s">
        <v>566</v>
      </c>
    </row>
    <row r="608" spans="1:7" x14ac:dyDescent="0.3">
      <c r="A608">
        <v>1204381</v>
      </c>
      <c r="B608" t="str" cm="1">
        <f t="array" ref="B608">_xlfn.XLOOKUP(A608,VALUE([1]!Tabla_cobros[InvoiceNumber]),[1]!Tabla_cobros[DebtorNumber])</f>
        <v xml:space="preserve"> 14026</v>
      </c>
      <c r="C608" t="str" cm="1">
        <f t="array" ref="C608">_xlfn.XLOOKUP(A608,VALUE('[1]CUENTAS POR COBRAR'!C:C),'[1]CUENTAS POR COBRAR'!H:H)</f>
        <v>C.S.S. POLIC. GENEROSO GUARDIA</v>
      </c>
      <c r="D608" t="str" cm="1">
        <f t="array" ref="D608">_xlfn.XLOOKUP(A608,VALUE('[1]CUENTAS POR COBRAR'!C:C),'[1]CUENTAS POR COBRAR'!D:D)</f>
        <v/>
      </c>
      <c r="E608" s="3" cm="1">
        <f t="array" ref="E608">_xlfn.XLOOKUP(A608,VALUE('[1]CUENTAS POR COBRAR'!C:C),'[1]CUENTAS POR COBRAR'!I:I)</f>
        <v>-164.88</v>
      </c>
      <c r="F608" t="s">
        <v>608</v>
      </c>
      <c r="G608" s="2" t="s">
        <v>566</v>
      </c>
    </row>
    <row r="609" spans="1:7" x14ac:dyDescent="0.3">
      <c r="A609">
        <v>1202054</v>
      </c>
      <c r="B609" t="str" cm="1">
        <f t="array" ref="B609">_xlfn.XLOOKUP(A609,VALUE([1]!Tabla_cobros[InvoiceNumber]),[1]!Tabla_cobros[DebtorNumber])</f>
        <v xml:space="preserve"> 14026</v>
      </c>
      <c r="C609" t="str" cm="1">
        <f t="array" ref="C609">_xlfn.XLOOKUP(A609,VALUE('[1]CUENTAS POR COBRAR'!C:C),'[1]CUENTAS POR COBRAR'!H:H)</f>
        <v>C.S.S. POLIC. GENEROSO GUARDIA</v>
      </c>
      <c r="D609" t="str" cm="1">
        <f t="array" ref="D609">_xlfn.XLOOKUP(A609,VALUE('[1]CUENTAS POR COBRAR'!C:C),'[1]CUENTAS POR COBRAR'!D:D)</f>
        <v/>
      </c>
      <c r="E609" s="3" cm="1">
        <f t="array" ref="E609">_xlfn.XLOOKUP(A609,VALUE('[1]CUENTAS POR COBRAR'!C:C),'[1]CUENTAS POR COBRAR'!I:I)</f>
        <v>434.5</v>
      </c>
      <c r="F609" t="s">
        <v>564</v>
      </c>
      <c r="G609" s="2">
        <v>45149</v>
      </c>
    </row>
    <row r="610" spans="1:7" x14ac:dyDescent="0.3">
      <c r="A610">
        <v>1202067</v>
      </c>
      <c r="B610" t="str" cm="1">
        <f t="array" ref="B610">_xlfn.XLOOKUP(A610,VALUE([1]!Tabla_cobros[InvoiceNumber]),[1]!Tabla_cobros[DebtorNumber])</f>
        <v xml:space="preserve"> 14026</v>
      </c>
      <c r="C610" t="str" cm="1">
        <f t="array" ref="C610">_xlfn.XLOOKUP(A610,VALUE('[1]CUENTAS POR COBRAR'!C:C),'[1]CUENTAS POR COBRAR'!H:H)</f>
        <v>C.S.S. POLIC. GENEROSO GUARDIA</v>
      </c>
      <c r="D610" t="str" cm="1">
        <f t="array" ref="D610">_xlfn.XLOOKUP(A610,VALUE('[1]CUENTAS POR COBRAR'!C:C),'[1]CUENTAS POR COBRAR'!D:D)</f>
        <v/>
      </c>
      <c r="E610" s="3" cm="1">
        <f t="array" ref="E610">_xlfn.XLOOKUP(A610,VALUE('[1]CUENTAS POR COBRAR'!C:C),'[1]CUENTAS POR COBRAR'!I:I)</f>
        <v>-434.5</v>
      </c>
      <c r="F610" t="s">
        <v>608</v>
      </c>
      <c r="G610" s="2" t="s">
        <v>566</v>
      </c>
    </row>
    <row r="611" spans="1:7" x14ac:dyDescent="0.3">
      <c r="A611">
        <v>1204367</v>
      </c>
      <c r="B611" t="str" cm="1">
        <f t="array" ref="B611">_xlfn.XLOOKUP(A611,VALUE([1]!Tabla_cobros[InvoiceNumber]),[1]!Tabla_cobros[DebtorNumber])</f>
        <v xml:space="preserve"> 14026</v>
      </c>
      <c r="C611" t="str" cm="1">
        <f t="array" ref="C611">_xlfn.XLOOKUP(A611,VALUE('[1]CUENTAS POR COBRAR'!C:C),'[1]CUENTAS POR COBRAR'!H:H)</f>
        <v>C.S.S. POLIC. GENEROSO GUARDIA</v>
      </c>
      <c r="D611" t="str" cm="1">
        <f t="array" ref="D611">_xlfn.XLOOKUP(A611,VALUE('[1]CUENTAS POR COBRAR'!C:C),'[1]CUENTAS POR COBRAR'!D:D)</f>
        <v/>
      </c>
      <c r="E611" s="3" cm="1">
        <f t="array" ref="E611">_xlfn.XLOOKUP(A611,VALUE('[1]CUENTAS POR COBRAR'!C:C),'[1]CUENTAS POR COBRAR'!I:I)</f>
        <v>164.88</v>
      </c>
      <c r="F611" t="s">
        <v>608</v>
      </c>
      <c r="G611" s="2" t="s">
        <v>566</v>
      </c>
    </row>
    <row r="612" spans="1:7" x14ac:dyDescent="0.3">
      <c r="A612">
        <v>1204372</v>
      </c>
      <c r="B612" t="str" cm="1">
        <f t="array" ref="B612">_xlfn.XLOOKUP(A612,VALUE([1]!Tabla_cobros[InvoiceNumber]),[1]!Tabla_cobros[DebtorNumber])</f>
        <v xml:space="preserve"> 14021</v>
      </c>
      <c r="C612" t="str" cm="1">
        <f t="array" ref="C612">_xlfn.XLOOKUP(A612,VALUE('[1]CUENTAS POR COBRAR'!C:C),'[1]CUENTAS POR COBRAR'!H:H)</f>
        <v>C.S.S. POLIC. MANUEL FERRER VALDEZ (PEDIATRICA)</v>
      </c>
      <c r="D612" t="str" cm="1">
        <f t="array" ref="D612">_xlfn.XLOOKUP(A612,VALUE('[1]CUENTAS POR COBRAR'!C:C),'[1]CUENTAS POR COBRAR'!D:D)</f>
        <v/>
      </c>
      <c r="E612" s="3" cm="1">
        <f t="array" ref="E612">_xlfn.XLOOKUP(A612,VALUE('[1]CUENTAS POR COBRAR'!C:C),'[1]CUENTAS POR COBRAR'!I:I)</f>
        <v>4160</v>
      </c>
      <c r="F612" t="s">
        <v>608</v>
      </c>
    </row>
    <row r="613" spans="1:7" x14ac:dyDescent="0.3">
      <c r="A613">
        <v>1204380</v>
      </c>
      <c r="B613" t="str" cm="1">
        <f t="array" ref="B613">_xlfn.XLOOKUP(A613,VALUE([1]!Tabla_cobros[InvoiceNumber]),[1]!Tabla_cobros[DebtorNumber])</f>
        <v xml:space="preserve"> 14021</v>
      </c>
      <c r="C613" t="str" cm="1">
        <f t="array" ref="C613">_xlfn.XLOOKUP(A613,VALUE('[1]CUENTAS POR COBRAR'!C:C),'[1]CUENTAS POR COBRAR'!H:H)</f>
        <v>C.S.S. POLIC. MANUEL FERRER VALDEZ (PEDIATRICA)</v>
      </c>
      <c r="D613" t="str" cm="1">
        <f t="array" ref="D613">_xlfn.XLOOKUP(A613,VALUE('[1]CUENTAS POR COBRAR'!C:C),'[1]CUENTAS POR COBRAR'!D:D)</f>
        <v/>
      </c>
      <c r="E613" s="3" cm="1">
        <f t="array" ref="E613">_xlfn.XLOOKUP(A613,VALUE('[1]CUENTAS POR COBRAR'!C:C),'[1]CUENTAS POR COBRAR'!I:I)</f>
        <v>-4160</v>
      </c>
      <c r="F613" t="s">
        <v>608</v>
      </c>
    </row>
    <row r="614" spans="1:7" x14ac:dyDescent="0.3">
      <c r="A614">
        <v>1202838</v>
      </c>
      <c r="B614" t="str" cm="1">
        <f t="array" ref="B614">_xlfn.XLOOKUP(A614,VALUE([1]!Tabla_cobros[InvoiceNumber]),[1]!Tabla_cobros[DebtorNumber])</f>
        <v xml:space="preserve"> 40022</v>
      </c>
      <c r="C614" t="str" cm="1">
        <f t="array" ref="C614">_xlfn.XLOOKUP(A614,VALUE('[1]CUENTAS POR COBRAR'!C:C),'[1]CUENTAS POR COBRAR'!H:H)</f>
        <v>C.S.S. POLICLINICA DE BUGABA ( PABLO ESPINOSA)</v>
      </c>
      <c r="D614" t="str" cm="1">
        <f t="array" ref="D614">_xlfn.XLOOKUP(A614,VALUE('[1]CUENTAS POR COBRAR'!C:C),'[1]CUENTAS POR COBRAR'!D:D)</f>
        <v/>
      </c>
      <c r="E614" s="3" cm="1">
        <f t="array" ref="E614">_xlfn.XLOOKUP(A614,VALUE('[1]CUENTAS POR COBRAR'!C:C),'[1]CUENTAS POR COBRAR'!I:I)</f>
        <v>-170.8</v>
      </c>
      <c r="F614" t="s">
        <v>608</v>
      </c>
    </row>
    <row r="615" spans="1:7" x14ac:dyDescent="0.3">
      <c r="A615">
        <v>1202835</v>
      </c>
      <c r="B615" t="str" cm="1">
        <f t="array" ref="B615">_xlfn.XLOOKUP(A615,VALUE([1]!Tabla_cobros[InvoiceNumber]),[1]!Tabla_cobros[DebtorNumber])</f>
        <v xml:space="preserve"> 40022</v>
      </c>
      <c r="C615" t="str" cm="1">
        <f t="array" ref="C615">_xlfn.XLOOKUP(A615,VALUE('[1]CUENTAS POR COBRAR'!C:C),'[1]CUENTAS POR COBRAR'!H:H)</f>
        <v>C.S.S. POLICLINICA DE BUGABA ( PABLO ESPINOSA)</v>
      </c>
      <c r="D615" t="str" cm="1">
        <f t="array" ref="D615">_xlfn.XLOOKUP(A615,VALUE('[1]CUENTAS POR COBRAR'!C:C),'[1]CUENTAS POR COBRAR'!D:D)</f>
        <v/>
      </c>
      <c r="E615" s="3" cm="1">
        <f t="array" ref="E615">_xlfn.XLOOKUP(A615,VALUE('[1]CUENTAS POR COBRAR'!C:C),'[1]CUENTAS POR COBRAR'!I:I)</f>
        <v>170.8</v>
      </c>
      <c r="F615" t="s">
        <v>608</v>
      </c>
    </row>
    <row r="616" spans="1:7" x14ac:dyDescent="0.3">
      <c r="A616">
        <v>1201005</v>
      </c>
      <c r="B616" t="str" cm="1">
        <f t="array" ref="B616">_xlfn.XLOOKUP(A616,VALUE([1]!Tabla_cobros[InvoiceNumber]),[1]!Tabla_cobros[DebtorNumber])</f>
        <v xml:space="preserve"> 40022</v>
      </c>
      <c r="C616" t="str" cm="1">
        <f t="array" ref="C616">_xlfn.XLOOKUP(A616,VALUE('[1]CUENTAS POR COBRAR'!C:C),'[1]CUENTAS POR COBRAR'!H:H)</f>
        <v>C.S.S. POLICLINICA DE BUGABA ( PABLO ESPINOSA)</v>
      </c>
      <c r="D616" t="str" cm="1">
        <f t="array" ref="D616">_xlfn.XLOOKUP(A616,VALUE('[1]CUENTAS POR COBRAR'!C:C),'[1]CUENTAS POR COBRAR'!D:D)</f>
        <v/>
      </c>
      <c r="E616" s="3" cm="1">
        <f t="array" ref="E616">_xlfn.XLOOKUP(A616,VALUE('[1]CUENTAS POR COBRAR'!C:C),'[1]CUENTAS POR COBRAR'!I:I)</f>
        <v>-930</v>
      </c>
      <c r="F616" t="s">
        <v>608</v>
      </c>
    </row>
    <row r="617" spans="1:7" x14ac:dyDescent="0.3">
      <c r="A617">
        <v>1201000</v>
      </c>
      <c r="B617" t="str" cm="1">
        <f t="array" ref="B617">_xlfn.XLOOKUP(A617,VALUE([1]!Tabla_cobros[InvoiceNumber]),[1]!Tabla_cobros[DebtorNumber])</f>
        <v xml:space="preserve"> 40022</v>
      </c>
      <c r="C617" t="str" cm="1">
        <f t="array" ref="C617">_xlfn.XLOOKUP(A617,VALUE('[1]CUENTAS POR COBRAR'!C:C),'[1]CUENTAS POR COBRAR'!H:H)</f>
        <v>C.S.S. POLICLINICA DE BUGABA ( PABLO ESPINOSA)</v>
      </c>
      <c r="D617" t="str" cm="1">
        <f t="array" ref="D617">_xlfn.XLOOKUP(A617,VALUE('[1]CUENTAS POR COBRAR'!C:C),'[1]CUENTAS POR COBRAR'!D:D)</f>
        <v/>
      </c>
      <c r="E617" s="3" cm="1">
        <f t="array" ref="E617">_xlfn.XLOOKUP(A617,VALUE('[1]CUENTAS POR COBRAR'!C:C),'[1]CUENTAS POR COBRAR'!I:I)</f>
        <v>930</v>
      </c>
      <c r="F617" t="s">
        <v>608</v>
      </c>
    </row>
    <row r="618" spans="1:7" x14ac:dyDescent="0.3">
      <c r="A618">
        <v>1204795</v>
      </c>
      <c r="B618" t="str" cm="1">
        <f t="array" ref="B618">_xlfn.XLOOKUP(A618,VALUE([1]!Tabla_cobros[InvoiceNumber]),[1]!Tabla_cobros[DebtorNumber])</f>
        <v xml:space="preserve"> 40022</v>
      </c>
      <c r="C618" t="str" cm="1">
        <f t="array" ref="C618">_xlfn.XLOOKUP(A618,VALUE('[1]CUENTAS POR COBRAR'!C:C),'[1]CUENTAS POR COBRAR'!H:H)</f>
        <v>C.S.S. POLICLINICA DE BUGABA ( PABLO ESPINOSA)</v>
      </c>
      <c r="D618" t="str" cm="1">
        <f t="array" ref="D618">_xlfn.XLOOKUP(A618,VALUE('[1]CUENTAS POR COBRAR'!C:C),'[1]CUENTAS POR COBRAR'!D:D)</f>
        <v/>
      </c>
      <c r="E618" s="3" cm="1">
        <f t="array" ref="E618">_xlfn.XLOOKUP(A618,VALUE('[1]CUENTAS POR COBRAR'!C:C),'[1]CUENTAS POR COBRAR'!I:I)</f>
        <v>-371</v>
      </c>
      <c r="F618" t="s">
        <v>608</v>
      </c>
    </row>
    <row r="619" spans="1:7" x14ac:dyDescent="0.3">
      <c r="A619">
        <v>1204789</v>
      </c>
      <c r="B619" t="str" cm="1">
        <f t="array" ref="B619">_xlfn.XLOOKUP(A619,VALUE([1]!Tabla_cobros[InvoiceNumber]),[1]!Tabla_cobros[DebtorNumber])</f>
        <v xml:space="preserve"> 40022</v>
      </c>
      <c r="C619" t="str" cm="1">
        <f t="array" ref="C619">_xlfn.XLOOKUP(A619,VALUE('[1]CUENTAS POR COBRAR'!C:C),'[1]CUENTAS POR COBRAR'!H:H)</f>
        <v>C.S.S. POLICLINICA DE BUGABA ( PABLO ESPINOSA)</v>
      </c>
      <c r="D619" t="str" cm="1">
        <f t="array" ref="D619">_xlfn.XLOOKUP(A619,VALUE('[1]CUENTAS POR COBRAR'!C:C),'[1]CUENTAS POR COBRAR'!D:D)</f>
        <v/>
      </c>
      <c r="E619" s="3" cm="1">
        <f t="array" ref="E619">_xlfn.XLOOKUP(A619,VALUE('[1]CUENTAS POR COBRAR'!C:C),'[1]CUENTAS POR COBRAR'!I:I)</f>
        <v>371</v>
      </c>
      <c r="F619" t="s">
        <v>608</v>
      </c>
    </row>
    <row r="620" spans="1:7" x14ac:dyDescent="0.3">
      <c r="A620">
        <v>1196685</v>
      </c>
      <c r="B620" t="str" cm="1">
        <f t="array" ref="B620">_xlfn.XLOOKUP(A620,VALUE([1]!Tabla_cobros[InvoiceNumber]),[1]!Tabla_cobros[DebtorNumber])</f>
        <v xml:space="preserve"> 60210</v>
      </c>
      <c r="C620" t="str" cm="1">
        <f t="array" ref="C620">_xlfn.XLOOKUP(A620,VALUE('[1]CUENTAS POR COBRAR'!C:C),'[1]CUENTAS POR COBRAR'!H:H)</f>
        <v>C.S.S. POLICLINICA ROBERTO RAMIREZ DE DIEGO</v>
      </c>
      <c r="D620" t="str" cm="1">
        <f t="array" ref="D620">_xlfn.XLOOKUP(A620,VALUE('[1]CUENTAS POR COBRAR'!C:C),'[1]CUENTAS POR COBRAR'!D:D)</f>
        <v/>
      </c>
      <c r="E620" s="3" cm="1">
        <f t="array" ref="E620">_xlfn.XLOOKUP(A620,VALUE('[1]CUENTAS POR COBRAR'!C:C),'[1]CUENTAS POR COBRAR'!I:I)</f>
        <v>-877.5</v>
      </c>
      <c r="F620" t="s">
        <v>608</v>
      </c>
    </row>
    <row r="621" spans="1:7" x14ac:dyDescent="0.3">
      <c r="A621">
        <v>1196683</v>
      </c>
      <c r="B621" t="str" cm="1">
        <f t="array" ref="B621">_xlfn.XLOOKUP(A621,VALUE([1]!Tabla_cobros[InvoiceNumber]),[1]!Tabla_cobros[DebtorNumber])</f>
        <v xml:space="preserve"> 60210</v>
      </c>
      <c r="C621" t="str" cm="1">
        <f t="array" ref="C621">_xlfn.XLOOKUP(A621,VALUE('[1]CUENTAS POR COBRAR'!C:C),'[1]CUENTAS POR COBRAR'!H:H)</f>
        <v>C.S.S. POLICLINICA ROBERTO RAMIREZ DE DIEGO</v>
      </c>
      <c r="D621" t="str" cm="1">
        <f t="array" ref="D621">_xlfn.XLOOKUP(A621,VALUE('[1]CUENTAS POR COBRAR'!C:C),'[1]CUENTAS POR COBRAR'!D:D)</f>
        <v/>
      </c>
      <c r="E621" s="3" cm="1">
        <f t="array" ref="E621">_xlfn.XLOOKUP(A621,VALUE('[1]CUENTAS POR COBRAR'!C:C),'[1]CUENTAS POR COBRAR'!I:I)</f>
        <v>877.5</v>
      </c>
      <c r="F621" t="s">
        <v>608</v>
      </c>
    </row>
    <row r="622" spans="1:7" x14ac:dyDescent="0.3">
      <c r="A622">
        <v>1196679</v>
      </c>
      <c r="B622" t="str" cm="1">
        <f t="array" ref="B622">_xlfn.XLOOKUP(A622,VALUE([1]!Tabla_cobros[InvoiceNumber]),[1]!Tabla_cobros[DebtorNumber])</f>
        <v xml:space="preserve"> 60210</v>
      </c>
      <c r="C622" t="str" cm="1">
        <f t="array" ref="C622">_xlfn.XLOOKUP(A622,VALUE('[1]CUENTAS POR COBRAR'!C:C),'[1]CUENTAS POR COBRAR'!H:H)</f>
        <v>C.S.S. POLICLINICA ROBERTO RAMIREZ DE DIEGO</v>
      </c>
      <c r="D622" t="str" cm="1">
        <f t="array" ref="D622">_xlfn.XLOOKUP(A622,VALUE('[1]CUENTAS POR COBRAR'!C:C),'[1]CUENTAS POR COBRAR'!D:D)</f>
        <v/>
      </c>
      <c r="E622" s="3" cm="1">
        <f t="array" ref="E622">_xlfn.XLOOKUP(A622,VALUE('[1]CUENTAS POR COBRAR'!C:C),'[1]CUENTAS POR COBRAR'!I:I)</f>
        <v>-877.5</v>
      </c>
      <c r="F622" t="s">
        <v>608</v>
      </c>
    </row>
    <row r="623" spans="1:7" x14ac:dyDescent="0.3">
      <c r="A623">
        <v>1196348</v>
      </c>
      <c r="B623" t="str" cm="1">
        <f t="array" ref="B623">_xlfn.XLOOKUP(A623,VALUE([1]!Tabla_cobros[InvoiceNumber]),[1]!Tabla_cobros[DebtorNumber])</f>
        <v xml:space="preserve"> 60210</v>
      </c>
      <c r="C623" t="str" cm="1">
        <f t="array" ref="C623">_xlfn.XLOOKUP(A623,VALUE('[1]CUENTAS POR COBRAR'!C:C),'[1]CUENTAS POR COBRAR'!H:H)</f>
        <v>C.S.S. POLICLINICA ROBERTO RAMIREZ DE DIEGO</v>
      </c>
      <c r="D623" t="str" cm="1">
        <f t="array" ref="D623">_xlfn.XLOOKUP(A623,VALUE('[1]CUENTAS POR COBRAR'!C:C),'[1]CUENTAS POR COBRAR'!D:D)</f>
        <v/>
      </c>
      <c r="E623" s="3" cm="1">
        <f t="array" ref="E623">_xlfn.XLOOKUP(A623,VALUE('[1]CUENTAS POR COBRAR'!C:C),'[1]CUENTAS POR COBRAR'!I:I)</f>
        <v>877.5</v>
      </c>
      <c r="F623" t="s">
        <v>608</v>
      </c>
    </row>
    <row r="624" spans="1:7" x14ac:dyDescent="0.3">
      <c r="A624">
        <v>1115070</v>
      </c>
      <c r="B624" t="str" cm="1">
        <f t="array" ref="B624">_xlfn.XLOOKUP(A624,VALUE([1]!Tabla_cobros[InvoiceNumber]),[1]!Tabla_cobros[DebtorNumber])</f>
        <v xml:space="preserve"> 60210</v>
      </c>
      <c r="C624" t="str" cm="1">
        <f t="array" ref="C624">_xlfn.XLOOKUP(A624,VALUE('[1]CUENTAS POR COBRAR'!C:C),'[1]CUENTAS POR COBRAR'!H:H)</f>
        <v>C.S.S. POLICLINICA ROBERTO RAMIREZ DE DIEGO</v>
      </c>
      <c r="D624" t="str" cm="1">
        <f t="array" ref="D624">_xlfn.XLOOKUP(A624,VALUE('[1]CUENTAS POR COBRAR'!C:C),'[1]CUENTAS POR COBRAR'!D:D)</f>
        <v>REC 8703 CK NACIONAL 30041</v>
      </c>
      <c r="E624" s="3" cm="1">
        <f t="array" ref="E624">_xlfn.XLOOKUP(A624,VALUE('[1]CUENTAS POR COBRAR'!C:C),'[1]CUENTAS POR COBRAR'!I:I)</f>
        <v>-0.01</v>
      </c>
      <c r="F624" t="s">
        <v>569</v>
      </c>
    </row>
    <row r="625" spans="1:9" x14ac:dyDescent="0.3">
      <c r="A625">
        <v>1182470</v>
      </c>
      <c r="B625" t="str" cm="1">
        <f t="array" ref="B625">_xlfn.XLOOKUP(A625,VALUE([1]!Tabla_cobros[InvoiceNumber]),[1]!Tabla_cobros[DebtorNumber])</f>
        <v xml:space="preserve"> 61408</v>
      </c>
      <c r="C625" t="str" cm="1">
        <f t="array" ref="C625">_xlfn.XLOOKUP(A625,VALUE('[1]CUENTAS POR COBRAR'!C:C),'[1]CUENTAS POR COBRAR'!H:H)</f>
        <v>C.S.S. POLICLINICA SAN JUAN DE DIOS-LOS SANTOS</v>
      </c>
      <c r="D625" t="str" cm="1">
        <f t="array" ref="D625">_xlfn.XLOOKUP(A625,VALUE('[1]CUENTAS POR COBRAR'!C:C),'[1]CUENTAS POR COBRAR'!D:D)</f>
        <v>NACIONAL68771</v>
      </c>
      <c r="E625" s="3" cm="1">
        <f t="array" ref="E625">_xlfn.XLOOKUP(A625,VALUE('[1]CUENTAS POR COBRAR'!C:C),'[1]CUENTAS POR COBRAR'!I:I)</f>
        <v>-0.06</v>
      </c>
      <c r="F625" t="s">
        <v>569</v>
      </c>
    </row>
    <row r="626" spans="1:9" x14ac:dyDescent="0.3">
      <c r="A626">
        <v>1169113</v>
      </c>
      <c r="B626" t="str" cm="1">
        <f t="array" ref="B626">_xlfn.XLOOKUP(A626,VALUE([1]!Tabla_cobros[InvoiceNumber]),[1]!Tabla_cobros[DebtorNumber])</f>
        <v xml:space="preserve"> 11112</v>
      </c>
      <c r="C626" t="str" cm="1">
        <f t="array" ref="C626">_xlfn.XLOOKUP(A626,VALUE('[1]CUENTAS POR COBRAR'!C:C),'[1]CUENTAS POR COBRAR'!H:H)</f>
        <v>CABLE Y WIRELESS</v>
      </c>
      <c r="D626" t="str" cm="1">
        <f t="array" ref="D626">_xlfn.XLOOKUP(A626,VALUE('[1]CUENTAS POR COBRAR'!C:C),'[1]CUENTAS POR COBRAR'!D:D)</f>
        <v>1FHS610001181-00035199</v>
      </c>
      <c r="E626" s="3" cm="1">
        <f t="array" ref="E626">_xlfn.XLOOKUP(A626,VALUE('[1]CUENTAS POR COBRAR'!C:C),'[1]CUENTAS POR COBRAR'!I:I)</f>
        <v>49.76</v>
      </c>
      <c r="F626" t="s">
        <v>608</v>
      </c>
    </row>
    <row r="627" spans="1:9" x14ac:dyDescent="0.3">
      <c r="A627">
        <v>1169135</v>
      </c>
      <c r="B627" t="str" cm="1">
        <f t="array" ref="B627">_xlfn.XLOOKUP(A627,VALUE([1]!Tabla_cobros[InvoiceNumber]),[1]!Tabla_cobros[DebtorNumber])</f>
        <v xml:space="preserve"> 11112</v>
      </c>
      <c r="C627" t="str" cm="1">
        <f t="array" ref="C627">_xlfn.XLOOKUP(A627,VALUE('[1]CUENTAS POR COBRAR'!C:C),'[1]CUENTAS POR COBRAR'!H:H)</f>
        <v>CABLE Y WIRELESS</v>
      </c>
      <c r="D627" t="str" cm="1">
        <f t="array" ref="D627">_xlfn.XLOOKUP(A627,VALUE('[1]CUENTAS POR COBRAR'!C:C),'[1]CUENTAS POR COBRAR'!D:D)</f>
        <v>1FHS610001181-00004632</v>
      </c>
      <c r="E627" s="3" cm="1">
        <f t="array" ref="E627">_xlfn.XLOOKUP(A627,VALUE('[1]CUENTAS POR COBRAR'!C:C),'[1]CUENTAS POR COBRAR'!I:I)</f>
        <v>-49.76</v>
      </c>
      <c r="F627" t="s">
        <v>608</v>
      </c>
    </row>
    <row r="628" spans="1:9" x14ac:dyDescent="0.3">
      <c r="A628">
        <v>1202892</v>
      </c>
      <c r="B628" t="e" cm="1">
        <f t="array" ref="B628">_xlfn.XLOOKUP(A628,VALUE([1]!Tabla_cobros[InvoiceNumber]),[1]!Tabla_cobros[DebtorNumber])</f>
        <v>#N/A</v>
      </c>
      <c r="C628" t="e" cm="1">
        <f t="array" ref="C628">_xlfn.XLOOKUP(A628,VALUE('[1]CUENTAS POR COBRAR'!C:C),'[1]CUENTAS POR COBRAR'!H:H)</f>
        <v>#N/A</v>
      </c>
      <c r="D628" t="e" cm="1">
        <f t="array" ref="D628">_xlfn.XLOOKUP(A628,VALUE('[1]CUENTAS POR COBRAR'!C:C),'[1]CUENTAS POR COBRAR'!D:D)</f>
        <v>#N/A</v>
      </c>
      <c r="E628" s="3" t="e" cm="1">
        <f t="array" ref="E628">_xlfn.XLOOKUP(A628,VALUE('[1]CUENTAS POR COBRAR'!C:C),'[1]CUENTAS POR COBRAR'!I:I)</f>
        <v>#N/A</v>
      </c>
      <c r="F628" t="s">
        <v>564</v>
      </c>
    </row>
    <row r="629" spans="1:9" x14ac:dyDescent="0.3">
      <c r="A629">
        <v>1204710</v>
      </c>
      <c r="B629" t="str" cm="1">
        <f t="array" ref="B629">_xlfn.XLOOKUP(A629,VALUE([1]!Tabla_cobros[InvoiceNumber]),[1]!Tabla_cobros[DebtorNumber])</f>
        <v xml:space="preserve"> 12377</v>
      </c>
      <c r="C629" t="str" cm="1">
        <f t="array" ref="C629">_xlfn.XLOOKUP(A629,VALUE('[1]CUENTAS POR COBRAR'!C:C),'[1]CUENTAS POR COBRAR'!H:H)</f>
        <v>I.M.A.(Instituto de Mercadeo Agropecuario)</v>
      </c>
      <c r="D629" t="str" cm="1">
        <f t="array" ref="D629">_xlfn.XLOOKUP(A629,VALUE('[1]CUENTAS POR COBRAR'!C:C),'[1]CUENTAS POR COBRAR'!D:D)</f>
        <v/>
      </c>
      <c r="E629" s="3" cm="1">
        <f t="array" ref="E629">_xlfn.XLOOKUP(A629,VALUE('[1]CUENTAS POR COBRAR'!C:C),'[1]CUENTAS POR COBRAR'!I:I)</f>
        <v>9068.25</v>
      </c>
      <c r="F629" t="s">
        <v>573</v>
      </c>
      <c r="I629" t="s">
        <v>603</v>
      </c>
    </row>
    <row r="630" spans="1:9" x14ac:dyDescent="0.3">
      <c r="A630">
        <v>1203595</v>
      </c>
      <c r="B630" t="str" cm="1">
        <f t="array" ref="B630">_xlfn.XLOOKUP(A630,VALUE([1]!Tabla_cobros[InvoiceNumber]),[1]!Tabla_cobros[DebtorNumber])</f>
        <v xml:space="preserve"> 60225</v>
      </c>
      <c r="C630" t="str" cm="1">
        <f t="array" ref="C630">_xlfn.XLOOKUP(A630,VALUE('[1]CUENTAS POR COBRAR'!C:C),'[1]CUENTAS POR COBRAR'!H:H)</f>
        <v>SISTEMA REGIONAL DE SALUD DE COCLE</v>
      </c>
      <c r="D630" t="str" cm="1">
        <f t="array" ref="D630">_xlfn.XLOOKUP(A630,VALUE('[1]CUENTAS POR COBRAR'!C:C),'[1]CUENTAS POR COBRAR'!D:D)</f>
        <v/>
      </c>
      <c r="E630" s="3" cm="1">
        <f t="array" ref="E630">_xlfn.XLOOKUP(A630,VALUE('[1]CUENTAS POR COBRAR'!C:C),'[1]CUENTAS POR COBRAR'!I:I)</f>
        <v>172.81</v>
      </c>
      <c r="F630" t="s">
        <v>573</v>
      </c>
    </row>
    <row r="631" spans="1:9" x14ac:dyDescent="0.3">
      <c r="A631">
        <v>1203604</v>
      </c>
      <c r="B631" t="str" cm="1">
        <f t="array" ref="B631">_xlfn.XLOOKUP(A631,VALUE([1]!Tabla_cobros[InvoiceNumber]),[1]!Tabla_cobros[DebtorNumber])</f>
        <v xml:space="preserve"> 31097</v>
      </c>
      <c r="C631" t="str" cm="1">
        <f t="array" ref="C631">_xlfn.XLOOKUP(A631,VALUE('[1]CUENTAS POR COBRAR'!C:C),'[1]CUENTAS POR COBRAR'!H:H)</f>
        <v>MEDUCA (REGIONAL DE PANAMA OESTE)</v>
      </c>
      <c r="D631" t="str" cm="1">
        <f t="array" ref="D631">_xlfn.XLOOKUP(A631,VALUE('[1]CUENTAS POR COBRAR'!C:C),'[1]CUENTAS POR COBRAR'!D:D)</f>
        <v/>
      </c>
      <c r="E631" s="3" cm="1">
        <f t="array" ref="E631">_xlfn.XLOOKUP(A631,VALUE('[1]CUENTAS POR COBRAR'!C:C),'[1]CUENTAS POR COBRAR'!I:I)</f>
        <v>302.27999999999997</v>
      </c>
      <c r="F631" t="s">
        <v>573</v>
      </c>
    </row>
    <row r="632" spans="1:9" x14ac:dyDescent="0.3">
      <c r="A632">
        <v>1202070</v>
      </c>
      <c r="B632" t="str" cm="1">
        <f t="array" ref="B632">_xlfn.XLOOKUP(A632,VALUE([1]!Tabla_cobros[InvoiceNumber]),[1]!Tabla_cobros[DebtorNumber])</f>
        <v xml:space="preserve"> 50111</v>
      </c>
      <c r="C632" t="str" cm="1">
        <f t="array" ref="C632">_xlfn.XLOOKUP(A632,VALUE('[1]CUENTAS POR COBRAR'!C:C),'[1]CUENTAS POR COBRAR'!H:H)</f>
        <v>C.S.S. HOSPITAL DE ALMIRANTE</v>
      </c>
      <c r="D632" t="str" cm="1">
        <f t="array" ref="D632">_xlfn.XLOOKUP(A632,VALUE('[1]CUENTAS POR COBRAR'!C:C),'[1]CUENTAS POR COBRAR'!D:D)</f>
        <v/>
      </c>
      <c r="E632" s="3" cm="1">
        <f t="array" ref="E632">_xlfn.XLOOKUP(A632,VALUE('[1]CUENTAS POR COBRAR'!C:C),'[1]CUENTAS POR COBRAR'!I:I)</f>
        <v>107</v>
      </c>
      <c r="F632" t="s">
        <v>573</v>
      </c>
    </row>
    <row r="633" spans="1:9" x14ac:dyDescent="0.3">
      <c r="A633">
        <v>1199189</v>
      </c>
      <c r="B633" t="str" cm="1">
        <f t="array" ref="B633">_xlfn.XLOOKUP(A633,VALUE([1]!Tabla_cobros[InvoiceNumber]),[1]!Tabla_cobros[DebtorNumber])</f>
        <v xml:space="preserve"> 13536</v>
      </c>
      <c r="C633" t="str" cm="1">
        <f t="array" ref="C633">_xlfn.XLOOKUP(A633,VALUE('[1]CUENTAS POR COBRAR'!C:C),'[1]CUENTAS POR COBRAR'!H:H)</f>
        <v>ORGANO JUDICIAL</v>
      </c>
      <c r="D633" t="str" cm="1">
        <f t="array" ref="D633">_xlfn.XLOOKUP(A633,VALUE('[1]CUENTAS POR COBRAR'!C:C),'[1]CUENTAS POR COBRAR'!D:D)</f>
        <v/>
      </c>
      <c r="E633" s="3" cm="1">
        <f t="array" ref="E633">_xlfn.XLOOKUP(A633,VALUE('[1]CUENTAS POR COBRAR'!C:C),'[1]CUENTAS POR COBRAR'!I:I)</f>
        <v>169.93</v>
      </c>
      <c r="F633" t="s">
        <v>573</v>
      </c>
    </row>
    <row r="634" spans="1:9" x14ac:dyDescent="0.3">
      <c r="A634">
        <v>1203597</v>
      </c>
      <c r="B634" t="str" cm="1">
        <f t="array" ref="B634">_xlfn.XLOOKUP(A634,VALUE([1]!Tabla_cobros[InvoiceNumber]),[1]!Tabla_cobros[DebtorNumber])</f>
        <v xml:space="preserve"> 13536</v>
      </c>
      <c r="C634" t="str" cm="1">
        <f t="array" ref="C634">_xlfn.XLOOKUP(A634,VALUE('[1]CUENTAS POR COBRAR'!C:C),'[1]CUENTAS POR COBRAR'!H:H)</f>
        <v>ORGANO JUDICIAL</v>
      </c>
      <c r="D634" t="str" cm="1">
        <f t="array" ref="D634">_xlfn.XLOOKUP(A634,VALUE('[1]CUENTAS POR COBRAR'!C:C),'[1]CUENTAS POR COBRAR'!D:D)</f>
        <v/>
      </c>
      <c r="E634" s="3" cm="1">
        <f t="array" ref="E634">_xlfn.XLOOKUP(A634,VALUE('[1]CUENTAS POR COBRAR'!C:C),'[1]CUENTAS POR COBRAR'!I:I)</f>
        <v>666.31</v>
      </c>
      <c r="F634" t="s">
        <v>564</v>
      </c>
      <c r="G634" s="2">
        <v>45142</v>
      </c>
    </row>
    <row r="635" spans="1:9" x14ac:dyDescent="0.3">
      <c r="A635">
        <v>1203511</v>
      </c>
      <c r="B635" t="str" cm="1">
        <f t="array" ref="B635">_xlfn.XLOOKUP(A635,VALUE([1]!Tabla_cobros[InvoiceNumber]),[1]!Tabla_cobros[DebtorNumber])</f>
        <v xml:space="preserve"> 16177</v>
      </c>
      <c r="C635" t="str" cm="1">
        <f t="array" ref="C635">_xlfn.XLOOKUP(A635,VALUE('[1]CUENTAS POR COBRAR'!C:C),'[1]CUENTAS POR COBRAR'!H:H)</f>
        <v>MEDUCA (REGION DE PANAMA)</v>
      </c>
      <c r="D635" t="str" cm="1">
        <f t="array" ref="D635">_xlfn.XLOOKUP(A635,VALUE('[1]CUENTAS POR COBRAR'!C:C),'[1]CUENTAS POR COBRAR'!D:D)</f>
        <v/>
      </c>
      <c r="E635" s="3" cm="1">
        <f t="array" ref="E635">_xlfn.XLOOKUP(A635,VALUE('[1]CUENTAS POR COBRAR'!C:C),'[1]CUENTAS POR COBRAR'!I:I)</f>
        <v>86.05</v>
      </c>
      <c r="F635" t="s">
        <v>573</v>
      </c>
    </row>
    <row r="636" spans="1:9" x14ac:dyDescent="0.3">
      <c r="A636">
        <v>1204384</v>
      </c>
      <c r="B636" t="str" cm="1">
        <f t="array" ref="B636">_xlfn.XLOOKUP(A636,VALUE([1]!Tabla_cobros[InvoiceNumber]),[1]!Tabla_cobros[DebtorNumber])</f>
        <v xml:space="preserve"> 11430</v>
      </c>
      <c r="C636" t="str" cm="1">
        <f t="array" ref="C636">_xlfn.XLOOKUP(A636,VALUE('[1]CUENTAS POR COBRAR'!C:C),'[1]CUENTAS POR COBRAR'!H:H)</f>
        <v>CENTRO DE SALUD DE JUAN DIAZ</v>
      </c>
      <c r="D636" t="str" cm="1">
        <f t="array" ref="D636">_xlfn.XLOOKUP(A636,VALUE('[1]CUENTAS POR COBRAR'!C:C),'[1]CUENTAS POR COBRAR'!D:D)</f>
        <v/>
      </c>
      <c r="E636" s="3" cm="1">
        <f t="array" ref="E636">_xlfn.XLOOKUP(A636,VALUE('[1]CUENTAS POR COBRAR'!C:C),'[1]CUENTAS POR COBRAR'!I:I)</f>
        <v>67.150000000000006</v>
      </c>
      <c r="F636" t="s">
        <v>573</v>
      </c>
    </row>
    <row r="637" spans="1:9" x14ac:dyDescent="0.3">
      <c r="A637">
        <v>1203588</v>
      </c>
      <c r="B637" t="str" cm="1">
        <f t="array" ref="B637">_xlfn.XLOOKUP(A637,VALUE([1]!Tabla_cobros[InvoiceNumber]),[1]!Tabla_cobros[DebtorNumber])</f>
        <v xml:space="preserve"> 40197</v>
      </c>
      <c r="C637" t="str" cm="1">
        <f t="array" ref="C637">_xlfn.XLOOKUP(A637,VALUE('[1]CUENTAS POR COBRAR'!C:C),'[1]CUENTAS POR COBRAR'!H:H)</f>
        <v>MINSA-REGIONAL CHIRIQUI</v>
      </c>
      <c r="D637" t="str" cm="1">
        <f t="array" ref="D637">_xlfn.XLOOKUP(A637,VALUE('[1]CUENTAS POR COBRAR'!C:C),'[1]CUENTAS POR COBRAR'!D:D)</f>
        <v/>
      </c>
      <c r="E637" s="3" cm="1">
        <f t="array" ref="E637">_xlfn.XLOOKUP(A637,VALUE('[1]CUENTAS POR COBRAR'!C:C),'[1]CUENTAS POR COBRAR'!I:I)</f>
        <v>181.37</v>
      </c>
      <c r="F637" t="s">
        <v>573</v>
      </c>
    </row>
    <row r="638" spans="1:9" x14ac:dyDescent="0.3">
      <c r="A638">
        <v>1204097</v>
      </c>
      <c r="B638" t="str" cm="1">
        <f t="array" ref="B638">_xlfn.XLOOKUP(A638,VALUE([1]!Tabla_cobros[InvoiceNumber]),[1]!Tabla_cobros[DebtorNumber])</f>
        <v xml:space="preserve"> 14874</v>
      </c>
      <c r="C638" t="str" cm="1">
        <f t="array" ref="C638">_xlfn.XLOOKUP(A638,VALUE('[1]CUENTAS POR COBRAR'!C:C),'[1]CUENTAS POR COBRAR'!H:H)</f>
        <v>UNIVERSIDAD DE PANAMA</v>
      </c>
      <c r="D638" t="str" cm="1">
        <f t="array" ref="D638">_xlfn.XLOOKUP(A638,VALUE('[1]CUENTAS POR COBRAR'!C:C),'[1]CUENTAS POR COBRAR'!D:D)</f>
        <v/>
      </c>
      <c r="E638" s="3" cm="1">
        <f t="array" ref="E638">_xlfn.XLOOKUP(A638,VALUE('[1]CUENTAS POR COBRAR'!C:C),'[1]CUENTAS POR COBRAR'!I:I)</f>
        <v>75.599999999999994</v>
      </c>
      <c r="F638" t="s">
        <v>573</v>
      </c>
      <c r="G638" s="2">
        <v>45147</v>
      </c>
    </row>
    <row r="639" spans="1:9" x14ac:dyDescent="0.3">
      <c r="A639">
        <v>1203247</v>
      </c>
      <c r="B639" t="str" cm="1">
        <f t="array" ref="B639">_xlfn.XLOOKUP(A639,VALUE([1]!Tabla_cobros[InvoiceNumber]),[1]!Tabla_cobros[DebtorNumber])</f>
        <v xml:space="preserve"> 10607</v>
      </c>
      <c r="C639" t="str" cm="1">
        <f t="array" ref="C639">_xlfn.XLOOKUP(A639,VALUE('[1]CUENTAS POR COBRAR'!C:C),'[1]CUENTAS POR COBRAR'!H:H)</f>
        <v>CAJA DE SEGURO SOCIAL</v>
      </c>
      <c r="D639" t="str" cm="1">
        <f t="array" ref="D639">_xlfn.XLOOKUP(A639,VALUE('[1]CUENTAS POR COBRAR'!C:C),'[1]CUENTAS POR COBRAR'!D:D)</f>
        <v/>
      </c>
      <c r="E639" s="3" cm="1">
        <f t="array" ref="E639">_xlfn.XLOOKUP(A639,VALUE('[1]CUENTAS POR COBRAR'!C:C),'[1]CUENTAS POR COBRAR'!I:I)</f>
        <v>331.52</v>
      </c>
      <c r="F639" t="s">
        <v>573</v>
      </c>
    </row>
    <row r="640" spans="1:9" x14ac:dyDescent="0.3">
      <c r="A640">
        <v>1204094</v>
      </c>
      <c r="B640" t="str" cm="1">
        <f t="array" ref="B640">_xlfn.XLOOKUP(A640,VALUE([1]!Tabla_cobros[InvoiceNumber]),[1]!Tabla_cobros[DebtorNumber])</f>
        <v xml:space="preserve"> 14667</v>
      </c>
      <c r="C640" t="str" cm="1">
        <f t="array" ref="C640">_xlfn.XLOOKUP(A640,VALUE('[1]CUENTAS POR COBRAR'!C:C),'[1]CUENTAS POR COBRAR'!H:H)</f>
        <v>TRIBUNAL ELECTORAL</v>
      </c>
      <c r="D640" t="str" cm="1">
        <f t="array" ref="D640">_xlfn.XLOOKUP(A640,VALUE('[1]CUENTAS POR COBRAR'!C:C),'[1]CUENTAS POR COBRAR'!D:D)</f>
        <v/>
      </c>
      <c r="E640" s="3" cm="1">
        <f t="array" ref="E640">_xlfn.XLOOKUP(A640,VALUE('[1]CUENTAS POR COBRAR'!C:C),'[1]CUENTAS POR COBRAR'!I:I)</f>
        <v>57.78</v>
      </c>
      <c r="F640" t="s">
        <v>573</v>
      </c>
      <c r="G640" s="2">
        <v>45146</v>
      </c>
    </row>
    <row r="641" spans="1:7" x14ac:dyDescent="0.3">
      <c r="A641">
        <v>1202349</v>
      </c>
      <c r="B641" t="str" cm="1">
        <f t="array" ref="B641">_xlfn.XLOOKUP(A641,VALUE([1]!Tabla_cobros[InvoiceNumber]),[1]!Tabla_cobros[DebtorNumber])</f>
        <v xml:space="preserve"> 12070</v>
      </c>
      <c r="C641" t="str" cm="1">
        <f t="array" ref="C641">_xlfn.XLOOKUP(A641,VALUE('[1]CUENTAS POR COBRAR'!C:C),'[1]CUENTAS POR COBRAR'!H:H)</f>
        <v>HOSPITAL SAN MIGUEL ARCANGEL</v>
      </c>
      <c r="D641" t="str" cm="1">
        <f t="array" ref="D641">_xlfn.XLOOKUP(A641,VALUE('[1]CUENTAS POR COBRAR'!C:C),'[1]CUENTAS POR COBRAR'!D:D)</f>
        <v/>
      </c>
      <c r="E641" s="3" cm="1">
        <f t="array" ref="E641">_xlfn.XLOOKUP(A641,VALUE('[1]CUENTAS POR COBRAR'!C:C),'[1]CUENTAS POR COBRAR'!I:I)</f>
        <v>1226.67</v>
      </c>
      <c r="F641" t="s">
        <v>573</v>
      </c>
    </row>
    <row r="642" spans="1:7" x14ac:dyDescent="0.3">
      <c r="A642">
        <v>1205082</v>
      </c>
      <c r="B642" t="str" cm="1">
        <f t="array" ref="B642">_xlfn.XLOOKUP(A642,VALUE([1]!Tabla_cobros[InvoiceNumber]),[1]!Tabla_cobros[DebtorNumber])</f>
        <v xml:space="preserve"> 10607</v>
      </c>
      <c r="C642" t="str" cm="1">
        <f t="array" ref="C642">_xlfn.XLOOKUP(A642,VALUE('[1]CUENTAS POR COBRAR'!C:C),'[1]CUENTAS POR COBRAR'!H:H)</f>
        <v>CAJA DE SEGURO SOCIAL</v>
      </c>
      <c r="D642" t="str" cm="1">
        <f t="array" ref="D642">_xlfn.XLOOKUP(A642,VALUE('[1]CUENTAS POR COBRAR'!C:C),'[1]CUENTAS POR COBRAR'!D:D)</f>
        <v/>
      </c>
      <c r="E642" s="3" cm="1">
        <f t="array" ref="E642">_xlfn.XLOOKUP(A642,VALUE('[1]CUENTAS POR COBRAR'!C:C),'[1]CUENTAS POR COBRAR'!I:I)</f>
        <v>111.5</v>
      </c>
      <c r="F642" t="s">
        <v>573</v>
      </c>
    </row>
    <row r="643" spans="1:7" x14ac:dyDescent="0.3">
      <c r="A643">
        <v>1203531</v>
      </c>
      <c r="B643" t="str" cm="1">
        <f t="array" ref="B643">_xlfn.XLOOKUP(A643,VALUE([1]!Tabla_cobros[InvoiceNumber]),[1]!Tabla_cobros[DebtorNumber])</f>
        <v xml:space="preserve"> 13536</v>
      </c>
      <c r="C643" t="str" cm="1">
        <f t="array" ref="C643">_xlfn.XLOOKUP(A643,VALUE('[1]CUENTAS POR COBRAR'!C:C),'[1]CUENTAS POR COBRAR'!H:H)</f>
        <v>ORGANO JUDICIAL</v>
      </c>
      <c r="D643" t="str" cm="1">
        <f t="array" ref="D643">_xlfn.XLOOKUP(A643,VALUE('[1]CUENTAS POR COBRAR'!C:C),'[1]CUENTAS POR COBRAR'!D:D)</f>
        <v/>
      </c>
      <c r="E643" s="3" cm="1">
        <f t="array" ref="E643">_xlfn.XLOOKUP(A643,VALUE('[1]CUENTAS POR COBRAR'!C:C),'[1]CUENTAS POR COBRAR'!I:I)</f>
        <v>99.47</v>
      </c>
      <c r="F643" t="s">
        <v>573</v>
      </c>
    </row>
    <row r="644" spans="1:7" x14ac:dyDescent="0.3">
      <c r="A644">
        <v>1204129</v>
      </c>
      <c r="B644" t="str" cm="1">
        <f t="array" ref="B644">_xlfn.XLOOKUP(A644,VALUE([1]!Tabla_cobros[InvoiceNumber]),[1]!Tabla_cobros[DebtorNumber])</f>
        <v xml:space="preserve"> 14127</v>
      </c>
      <c r="C644" t="str" cm="1">
        <f t="array" ref="C644">_xlfn.XLOOKUP(A644,VALUE('[1]CUENTAS POR COBRAR'!C:C),'[1]CUENTAS POR COBRAR'!H:H)</f>
        <v>PROGRAMA MUNDIAL DE ALIMENTOS</v>
      </c>
      <c r="D644" t="str" cm="1">
        <f t="array" ref="D644">_xlfn.XLOOKUP(A644,VALUE('[1]CUENTAS POR COBRAR'!C:C),'[1]CUENTAS POR COBRAR'!D:D)</f>
        <v/>
      </c>
      <c r="E644" s="3" cm="1">
        <f t="array" ref="E644">_xlfn.XLOOKUP(A644,VALUE('[1]CUENTAS POR COBRAR'!C:C),'[1]CUENTAS POR COBRAR'!I:I)</f>
        <v>1743.75</v>
      </c>
      <c r="F644" t="s">
        <v>564</v>
      </c>
    </row>
    <row r="645" spans="1:7" x14ac:dyDescent="0.3">
      <c r="A645">
        <v>1205580</v>
      </c>
      <c r="B645" t="str" cm="1">
        <f t="array" ref="B645">_xlfn.XLOOKUP(A645,VALUE([1]!Tabla_cobros[InvoiceNumber]),[1]!Tabla_cobros[DebtorNumber])</f>
        <v xml:space="preserve"> 13622</v>
      </c>
      <c r="C645" t="str" cm="1">
        <f t="array" ref="C645">_xlfn.XLOOKUP(A645,VALUE('[1]CUENTAS POR COBRAR'!C:C),'[1]CUENTAS POR COBRAR'!H:H)</f>
        <v>HOSPITAL DE ESPECIALIDADES PEDIATRICAS</v>
      </c>
      <c r="D645" t="str" cm="1">
        <f t="array" ref="D645">_xlfn.XLOOKUP(A645,VALUE('[1]CUENTAS POR COBRAR'!C:C),'[1]CUENTAS POR COBRAR'!D:D)</f>
        <v/>
      </c>
      <c r="E645" s="3" cm="1">
        <f t="array" ref="E645">_xlfn.XLOOKUP(A645,VALUE('[1]CUENTAS POR COBRAR'!C:C),'[1]CUENTAS POR COBRAR'!I:I)</f>
        <v>1308</v>
      </c>
      <c r="F645" t="s">
        <v>564</v>
      </c>
      <c r="G645" s="2">
        <v>45147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RUTA DE FACT.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Gonzalez</dc:creator>
  <cp:lastModifiedBy>Gabriel Murillo</cp:lastModifiedBy>
  <dcterms:created xsi:type="dcterms:W3CDTF">2023-08-12T14:25:31Z</dcterms:created>
  <dcterms:modified xsi:type="dcterms:W3CDTF">2023-08-12T14:52:28Z</dcterms:modified>
</cp:coreProperties>
</file>