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9660"/>
  </bookViews>
  <sheets>
    <sheet name="Simulações_Modelo" sheetId="4" r:id="rId1"/>
  </sheets>
  <calcPr calcId="145621"/>
</workbook>
</file>

<file path=xl/calcChain.xml><?xml version="1.0" encoding="utf-8"?>
<calcChain xmlns="http://schemas.openxmlformats.org/spreadsheetml/2006/main">
  <c r="N98" i="4" l="1"/>
  <c r="O98" i="4" s="1"/>
  <c r="N97" i="4"/>
  <c r="O97" i="4" s="1"/>
  <c r="N96" i="4"/>
  <c r="O96" i="4" s="1"/>
  <c r="N95" i="4"/>
  <c r="O95" i="4" s="1"/>
  <c r="N94" i="4"/>
  <c r="O94" i="4" s="1"/>
  <c r="N93" i="4"/>
  <c r="O93" i="4" s="1"/>
  <c r="N92" i="4"/>
  <c r="O92" i="4" s="1"/>
  <c r="N91" i="4"/>
  <c r="O91" i="4" s="1"/>
  <c r="N90" i="4"/>
  <c r="O90" i="4" s="1"/>
  <c r="N89" i="4"/>
  <c r="O89" i="4" s="1"/>
  <c r="N88" i="4"/>
  <c r="O88" i="4" s="1"/>
  <c r="N87" i="4"/>
  <c r="O87" i="4" s="1"/>
  <c r="N86" i="4"/>
  <c r="O86" i="4" s="1"/>
  <c r="N85" i="4"/>
  <c r="O85" i="4" s="1"/>
  <c r="N84" i="4"/>
  <c r="O84" i="4" s="1"/>
  <c r="N83" i="4"/>
  <c r="O83" i="4" s="1"/>
  <c r="N82" i="4"/>
  <c r="O82" i="4" s="1"/>
  <c r="N81" i="4"/>
  <c r="O81" i="4" s="1"/>
  <c r="N80" i="4"/>
  <c r="O80" i="4" s="1"/>
  <c r="N79" i="4"/>
  <c r="O79" i="4" s="1"/>
  <c r="N78" i="4"/>
  <c r="O78" i="4" s="1"/>
  <c r="N77" i="4"/>
  <c r="O77" i="4" s="1"/>
  <c r="N76" i="4"/>
  <c r="O76" i="4" s="1"/>
  <c r="O75" i="4"/>
  <c r="N75" i="4"/>
  <c r="N74" i="4"/>
  <c r="O74" i="4" s="1"/>
  <c r="N73" i="4"/>
  <c r="O73" i="4" s="1"/>
  <c r="N72" i="4"/>
  <c r="O72" i="4" s="1"/>
  <c r="N71" i="4"/>
  <c r="O71" i="4" s="1"/>
  <c r="N70" i="4"/>
  <c r="O70" i="4" s="1"/>
  <c r="N69" i="4"/>
  <c r="O69" i="4" s="1"/>
  <c r="N68" i="4"/>
  <c r="O68" i="4" s="1"/>
  <c r="N67" i="4"/>
  <c r="O67" i="4" s="1"/>
  <c r="N66" i="4"/>
  <c r="O66" i="4" s="1"/>
  <c r="N65" i="4"/>
  <c r="O65" i="4" s="1"/>
  <c r="N64" i="4"/>
  <c r="O64" i="4" s="1"/>
  <c r="N63" i="4"/>
  <c r="O63" i="4" s="1"/>
  <c r="N62" i="4"/>
  <c r="O62" i="4" s="1"/>
  <c r="N61" i="4"/>
  <c r="O61" i="4" s="1"/>
  <c r="N60" i="4"/>
  <c r="O60" i="4" s="1"/>
  <c r="N59" i="4"/>
  <c r="O59" i="4" s="1"/>
  <c r="N58" i="4"/>
  <c r="O58" i="4" s="1"/>
  <c r="O57" i="4"/>
  <c r="N57" i="4"/>
  <c r="N56" i="4"/>
  <c r="O56" i="4" s="1"/>
  <c r="N55" i="4"/>
  <c r="O55" i="4" s="1"/>
  <c r="N54" i="4"/>
  <c r="O54" i="4" s="1"/>
  <c r="N53" i="4"/>
  <c r="O53" i="4" s="1"/>
  <c r="N52" i="4"/>
  <c r="O52" i="4" s="1"/>
  <c r="N51" i="4"/>
  <c r="O51" i="4" s="1"/>
  <c r="N50" i="4"/>
  <c r="O50" i="4" s="1"/>
  <c r="N49" i="4"/>
  <c r="O49" i="4" s="1"/>
  <c r="N48" i="4"/>
  <c r="O48" i="4" s="1"/>
  <c r="N47" i="4"/>
  <c r="O47" i="4" s="1"/>
  <c r="N46" i="4"/>
  <c r="O46" i="4" s="1"/>
  <c r="N45" i="4"/>
  <c r="O45" i="4" s="1"/>
  <c r="N44" i="4"/>
  <c r="O44" i="4" s="1"/>
  <c r="N43" i="4"/>
  <c r="O43" i="4" s="1"/>
  <c r="N42" i="4"/>
  <c r="O42" i="4" s="1"/>
  <c r="N41" i="4"/>
  <c r="O41" i="4" s="1"/>
  <c r="N40" i="4"/>
  <c r="O40" i="4" s="1"/>
  <c r="N39" i="4"/>
  <c r="O39" i="4" s="1"/>
  <c r="N38" i="4"/>
  <c r="O38" i="4" s="1"/>
  <c r="N37" i="4"/>
  <c r="O37" i="4" s="1"/>
  <c r="N36" i="4"/>
  <c r="O36" i="4" s="1"/>
  <c r="N35" i="4"/>
  <c r="O35" i="4" s="1"/>
  <c r="N34" i="4"/>
  <c r="O34" i="4" s="1"/>
  <c r="N33" i="4"/>
  <c r="O33" i="4" s="1"/>
  <c r="N32" i="4"/>
  <c r="O32" i="4" s="1"/>
  <c r="N31" i="4"/>
  <c r="O31" i="4" s="1"/>
  <c r="N30" i="4"/>
  <c r="O30" i="4" s="1"/>
  <c r="N29" i="4"/>
  <c r="O29" i="4" s="1"/>
  <c r="N28" i="4"/>
  <c r="O28" i="4" s="1"/>
  <c r="N27" i="4"/>
  <c r="O27" i="4" s="1"/>
  <c r="N26" i="4"/>
  <c r="O26" i="4" s="1"/>
  <c r="N25" i="4"/>
  <c r="O25" i="4" s="1"/>
  <c r="N24" i="4"/>
  <c r="O24" i="4" s="1"/>
  <c r="N23" i="4"/>
  <c r="O23" i="4" s="1"/>
  <c r="N22" i="4"/>
  <c r="O22" i="4" s="1"/>
  <c r="N21" i="4"/>
  <c r="O21" i="4" s="1"/>
  <c r="N20" i="4"/>
  <c r="O20" i="4" s="1"/>
  <c r="N19" i="4"/>
  <c r="O19" i="4" s="1"/>
  <c r="N18" i="4"/>
  <c r="O18" i="4" s="1"/>
  <c r="N17" i="4"/>
  <c r="O17" i="4" s="1"/>
  <c r="N16" i="4"/>
  <c r="O16" i="4" s="1"/>
  <c r="N15" i="4"/>
  <c r="O15" i="4" s="1"/>
  <c r="N14" i="4"/>
  <c r="O14" i="4" s="1"/>
  <c r="N13" i="4"/>
  <c r="O13" i="4" s="1"/>
  <c r="N12" i="4"/>
  <c r="O12" i="4" s="1"/>
  <c r="N11" i="4"/>
  <c r="O11" i="4" s="1"/>
  <c r="N10" i="4"/>
  <c r="O10" i="4" s="1"/>
  <c r="N9" i="4"/>
  <c r="O9" i="4" s="1"/>
  <c r="N8" i="4"/>
  <c r="O8" i="4" s="1"/>
  <c r="N7" i="4"/>
  <c r="O7" i="4" s="1"/>
  <c r="N6" i="4"/>
  <c r="O6" i="4" s="1"/>
  <c r="N5" i="4"/>
  <c r="O5" i="4" s="1"/>
  <c r="N4" i="4"/>
  <c r="O4" i="4" s="1"/>
</calcChain>
</file>

<file path=xl/comments1.xml><?xml version="1.0" encoding="utf-8"?>
<comments xmlns="http://schemas.openxmlformats.org/spreadsheetml/2006/main">
  <authors>
    <author>None</author>
  </authors>
  <commentList>
    <comment ref="B2" authorId="0">
      <text>
        <r>
          <rPr>
            <sz val="10"/>
            <color rgb="FF000000"/>
            <rFont val="Arial"/>
          </rPr>
          <t>Acredito que esses sejam os inputs do Modelo
	-Guilherme Fidelis Peixer</t>
        </r>
      </text>
    </comment>
    <comment ref="G3" authorId="0">
      <text>
        <r>
          <rPr>
            <sz val="10"/>
            <color rgb="FF000000"/>
            <rFont val="Arial"/>
          </rPr>
          <t>Essas são as estimativas do modelo
	-Guilherme Fidelis Peixer</t>
        </r>
      </text>
    </comment>
    <comment ref="I3" authorId="0">
      <text>
        <r>
          <rPr>
            <sz val="10"/>
            <color rgb="FF000000"/>
            <rFont val="Arial"/>
          </rPr>
          <t>Coloquei esses caras para conferir a conta
	-Guilherme Fidelis Peixer</t>
        </r>
      </text>
    </comment>
  </commentList>
</comments>
</file>

<file path=xl/sharedStrings.xml><?xml version="1.0" encoding="utf-8"?>
<sst xmlns="http://schemas.openxmlformats.org/spreadsheetml/2006/main" count="16" uniqueCount="16">
  <si>
    <t>Inputs</t>
  </si>
  <si>
    <t>Estimativas</t>
  </si>
  <si>
    <t>Resultado Obtido</t>
  </si>
  <si>
    <t>R1 [mm]</t>
  </si>
  <si>
    <t>R2 [mm]</t>
  </si>
  <si>
    <t>R3 [mm]</t>
  </si>
  <si>
    <t>B [T]</t>
  </si>
  <si>
    <t>V_gap/V_out [-]</t>
  </si>
  <si>
    <t>B</t>
  </si>
  <si>
    <t>Erro</t>
  </si>
  <si>
    <t>R4 [mm]</t>
  </si>
  <si>
    <t>K</t>
  </si>
  <si>
    <t>ΔR4</t>
  </si>
  <si>
    <t>Erro R4*</t>
  </si>
  <si>
    <t>*% em relação ao R4 obtido</t>
  </si>
  <si>
    <t>R4_Esperado[mm]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</si>
</sst>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6"/>
      <color rgb="FF000000"/>
      <name val="Calibri"/>
    </font>
    <font>
      <sz val="11"/>
      <color rgb="FF000000"/>
      <name val="Calibri"/>
    </font>
    <font>
      <sz val="10"/>
      <color rgb="FF000000"/>
      <name val="&quot;Liberation Sans&quot;"/>
    </font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9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5" fillId="0" borderId="9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1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0" xfId="0" applyFill="1"/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B2:Q98"/>
  <sheetViews>
    <sheetView tabSelected="1" topLeftCell="B1" workbookViewId="0">
      <selection activeCell="M10" sqref="M10"/>
    </sheetView>
  </sheetViews>
  <sheetFormatPr defaultColWidth="14.42578125" defaultRowHeight="15.75" customHeight="1"/>
  <cols>
    <col min="6" max="6" width="6.7109375" style="8" customWidth="1"/>
    <col min="7" max="7" width="18.5703125" customWidth="1"/>
    <col min="11" max="11" width="8.42578125" style="9" customWidth="1"/>
  </cols>
  <sheetData>
    <row r="2" spans="2:17" ht="15.75" customHeight="1">
      <c r="B2" s="27" t="s">
        <v>0</v>
      </c>
      <c r="C2" s="28"/>
      <c r="D2" s="28"/>
      <c r="E2" s="28"/>
      <c r="F2" s="30"/>
      <c r="G2" s="29" t="s">
        <v>1</v>
      </c>
      <c r="H2" s="28"/>
      <c r="I2" s="28"/>
      <c r="J2" s="28"/>
      <c r="K2" s="31"/>
      <c r="L2" s="29" t="s">
        <v>2</v>
      </c>
      <c r="M2" s="28"/>
      <c r="N2" s="28"/>
      <c r="O2" s="28"/>
    </row>
    <row r="3" spans="2:17" ht="15" customHeight="1">
      <c r="B3" s="12" t="s">
        <v>3</v>
      </c>
      <c r="C3" s="12" t="s">
        <v>4</v>
      </c>
      <c r="D3" s="12" t="s">
        <v>5</v>
      </c>
      <c r="E3" s="13" t="s">
        <v>6</v>
      </c>
      <c r="F3" s="4"/>
      <c r="G3" s="23" t="s">
        <v>15</v>
      </c>
      <c r="H3" s="24" t="s">
        <v>7</v>
      </c>
      <c r="I3" s="25" t="s">
        <v>8</v>
      </c>
      <c r="J3" s="12" t="s">
        <v>9</v>
      </c>
      <c r="K3" s="14"/>
      <c r="L3" s="26" t="s">
        <v>10</v>
      </c>
      <c r="M3" s="26" t="s">
        <v>11</v>
      </c>
      <c r="N3" s="26" t="s">
        <v>12</v>
      </c>
      <c r="O3" s="26" t="s">
        <v>13</v>
      </c>
      <c r="P3" s="11" t="s">
        <v>14</v>
      </c>
      <c r="Q3" s="10"/>
    </row>
    <row r="4" spans="2:17" ht="15" customHeight="1">
      <c r="B4" s="18">
        <v>30</v>
      </c>
      <c r="C4" s="19">
        <v>80</v>
      </c>
      <c r="D4" s="20">
        <v>100</v>
      </c>
      <c r="E4" s="19">
        <v>1.2</v>
      </c>
      <c r="F4" s="4"/>
      <c r="G4" s="2">
        <v>178.39035329999999</v>
      </c>
      <c r="H4" s="3">
        <v>0.164962677</v>
      </c>
      <c r="I4" s="1">
        <v>1.2</v>
      </c>
      <c r="J4" s="21">
        <v>1.85E-14</v>
      </c>
      <c r="K4" s="15"/>
      <c r="L4" s="6"/>
      <c r="N4">
        <f>L4-G4</f>
        <v>-178.39035329999999</v>
      </c>
      <c r="O4" s="7" t="e">
        <f t="shared" ref="O4:O35" si="0">N4/L4</f>
        <v>#DIV/0!</v>
      </c>
    </row>
    <row r="5" spans="2:17" ht="15" customHeight="1">
      <c r="B5" s="18">
        <v>30</v>
      </c>
      <c r="C5" s="19">
        <v>80</v>
      </c>
      <c r="D5" s="20">
        <v>100</v>
      </c>
      <c r="E5" s="19">
        <v>1.4</v>
      </c>
      <c r="F5" s="4"/>
      <c r="G5" s="2">
        <v>203.98923479999999</v>
      </c>
      <c r="H5" s="3">
        <v>0.11388221699999999</v>
      </c>
      <c r="I5" s="3">
        <v>1.4</v>
      </c>
      <c r="J5" s="21">
        <v>1.59E-14</v>
      </c>
      <c r="K5" s="16"/>
      <c r="N5">
        <f>L5-G5</f>
        <v>-203.98923479999999</v>
      </c>
      <c r="O5" s="7" t="e">
        <f t="shared" si="0"/>
        <v>#DIV/0!</v>
      </c>
    </row>
    <row r="6" spans="2:17" ht="15" customHeight="1">
      <c r="B6" s="18">
        <v>30</v>
      </c>
      <c r="C6" s="19">
        <v>80</v>
      </c>
      <c r="D6" s="20">
        <v>100</v>
      </c>
      <c r="E6" s="19">
        <v>1.6</v>
      </c>
      <c r="F6" s="4"/>
      <c r="G6" s="2">
        <v>231.4655381</v>
      </c>
      <c r="H6" s="3">
        <v>8.2613723E-2</v>
      </c>
      <c r="I6" s="3">
        <v>1.6</v>
      </c>
      <c r="J6" s="21">
        <v>1.3899999999999999E-14</v>
      </c>
      <c r="K6" s="16"/>
      <c r="N6">
        <f>L6-G6</f>
        <v>-231.4655381</v>
      </c>
      <c r="O6" s="7" t="e">
        <f t="shared" si="0"/>
        <v>#DIV/0!</v>
      </c>
    </row>
    <row r="7" spans="2:17" ht="15" customHeight="1">
      <c r="B7" s="18">
        <v>30</v>
      </c>
      <c r="C7" s="19">
        <v>80</v>
      </c>
      <c r="D7" s="20">
        <v>100</v>
      </c>
      <c r="E7" s="19">
        <v>1.8</v>
      </c>
      <c r="F7" s="4"/>
      <c r="G7" s="2">
        <v>260.45724749999999</v>
      </c>
      <c r="H7" s="3">
        <v>6.2242840000000001E-2</v>
      </c>
      <c r="I7" s="3">
        <v>1.8</v>
      </c>
      <c r="J7" s="21">
        <v>1.23E-14</v>
      </c>
      <c r="K7" s="16"/>
      <c r="N7">
        <f>L7-G7</f>
        <v>-260.45724749999999</v>
      </c>
      <c r="O7" s="7" t="e">
        <f t="shared" si="0"/>
        <v>#DIV/0!</v>
      </c>
    </row>
    <row r="8" spans="2:17" ht="15" customHeight="1">
      <c r="B8" s="2">
        <v>30</v>
      </c>
      <c r="C8" s="3">
        <v>80</v>
      </c>
      <c r="D8" s="5">
        <v>107.5</v>
      </c>
      <c r="E8" s="3">
        <v>1.1499999999999999</v>
      </c>
      <c r="F8" s="4"/>
      <c r="G8" s="2">
        <v>199.433324</v>
      </c>
      <c r="H8" s="3">
        <v>0.18273299000000001</v>
      </c>
      <c r="I8" s="3">
        <v>1.1499999999999999</v>
      </c>
      <c r="J8" s="21">
        <v>1.93E-14</v>
      </c>
      <c r="K8" s="16"/>
      <c r="N8">
        <f>L8-G8</f>
        <v>-199.433324</v>
      </c>
      <c r="O8" s="7" t="e">
        <f t="shared" si="0"/>
        <v>#DIV/0!</v>
      </c>
    </row>
    <row r="9" spans="2:17" ht="15" customHeight="1">
      <c r="B9" s="2">
        <v>30</v>
      </c>
      <c r="C9" s="3">
        <v>80</v>
      </c>
      <c r="D9" s="5">
        <v>107.5</v>
      </c>
      <c r="E9" s="3">
        <v>1.35</v>
      </c>
      <c r="F9" s="4"/>
      <c r="G9" s="2">
        <v>230.31100180000001</v>
      </c>
      <c r="H9" s="3">
        <v>0.124286198</v>
      </c>
      <c r="I9" s="3">
        <v>1.35</v>
      </c>
      <c r="J9" s="22">
        <v>0</v>
      </c>
      <c r="K9" s="17"/>
      <c r="N9">
        <f>L9-G9</f>
        <v>-230.31100180000001</v>
      </c>
      <c r="O9" s="7" t="e">
        <f t="shared" si="0"/>
        <v>#DIV/0!</v>
      </c>
    </row>
    <row r="10" spans="2:17" ht="15" customHeight="1">
      <c r="B10" s="2">
        <v>30</v>
      </c>
      <c r="C10" s="3">
        <v>80</v>
      </c>
      <c r="D10" s="5">
        <v>107.5</v>
      </c>
      <c r="E10" s="3">
        <v>1.55</v>
      </c>
      <c r="F10" s="4"/>
      <c r="G10" s="2">
        <v>263.40857</v>
      </c>
      <c r="H10" s="3">
        <v>8.9165553999999994E-2</v>
      </c>
      <c r="I10" s="3">
        <v>1.55</v>
      </c>
      <c r="J10" s="22">
        <v>0</v>
      </c>
      <c r="K10" s="17"/>
      <c r="N10">
        <f>L10-G10</f>
        <v>-263.40857</v>
      </c>
      <c r="O10" s="7" t="e">
        <f t="shared" si="0"/>
        <v>#DIV/0!</v>
      </c>
    </row>
    <row r="11" spans="2:17" ht="15" customHeight="1">
      <c r="B11" s="2">
        <v>30</v>
      </c>
      <c r="C11" s="3">
        <v>80</v>
      </c>
      <c r="D11" s="5">
        <v>107.5</v>
      </c>
      <c r="E11" s="3">
        <v>1.75</v>
      </c>
      <c r="F11" s="4"/>
      <c r="G11" s="2">
        <v>298.28338600000001</v>
      </c>
      <c r="H11" s="3">
        <v>6.6603821999999993E-2</v>
      </c>
      <c r="I11" s="3">
        <v>1.75</v>
      </c>
      <c r="J11" s="21">
        <v>2.5400000000000001E-14</v>
      </c>
      <c r="K11" s="16"/>
      <c r="N11">
        <f>L11-G11</f>
        <v>-298.28338600000001</v>
      </c>
      <c r="O11" s="7" t="e">
        <f t="shared" si="0"/>
        <v>#DIV/0!</v>
      </c>
    </row>
    <row r="12" spans="2:17" ht="15" customHeight="1">
      <c r="B12" s="2">
        <v>30</v>
      </c>
      <c r="C12" s="3">
        <v>80</v>
      </c>
      <c r="D12" s="5">
        <v>115</v>
      </c>
      <c r="E12" s="3">
        <v>1.1000000000000001</v>
      </c>
      <c r="F12" s="4"/>
      <c r="G12" s="2">
        <v>216.3086088</v>
      </c>
      <c r="H12" s="3">
        <v>0.203340358</v>
      </c>
      <c r="I12" s="3">
        <v>1.1000000000000001</v>
      </c>
      <c r="J12" s="21">
        <v>2.0199999999999998E-14</v>
      </c>
      <c r="K12" s="16"/>
      <c r="N12">
        <f>L12-G12</f>
        <v>-216.3086088</v>
      </c>
      <c r="O12" s="7" t="e">
        <f t="shared" si="0"/>
        <v>#DIV/0!</v>
      </c>
    </row>
    <row r="13" spans="2:17" ht="15" customHeight="1">
      <c r="B13" s="2">
        <v>30</v>
      </c>
      <c r="C13" s="3">
        <v>80</v>
      </c>
      <c r="D13" s="5">
        <v>115</v>
      </c>
      <c r="E13" s="3">
        <v>1.3</v>
      </c>
      <c r="F13" s="4"/>
      <c r="G13" s="2">
        <v>251.74593049999999</v>
      </c>
      <c r="H13" s="3">
        <v>0.136088974</v>
      </c>
      <c r="I13" s="3">
        <v>1.3</v>
      </c>
      <c r="J13" s="21">
        <v>1.7100000000000001E-14</v>
      </c>
      <c r="K13" s="16"/>
      <c r="N13">
        <f>L13-G13</f>
        <v>-251.74593049999999</v>
      </c>
      <c r="O13" s="7" t="e">
        <f t="shared" si="0"/>
        <v>#DIV/0!</v>
      </c>
    </row>
    <row r="14" spans="2:17" ht="15" customHeight="1">
      <c r="B14" s="2">
        <v>30</v>
      </c>
      <c r="C14" s="3">
        <v>80</v>
      </c>
      <c r="D14" s="5">
        <v>115</v>
      </c>
      <c r="E14" s="3">
        <v>1.5</v>
      </c>
      <c r="F14" s="4"/>
      <c r="G14" s="2">
        <v>289.76958350000001</v>
      </c>
      <c r="H14" s="3">
        <v>9.6478143000000002E-2</v>
      </c>
      <c r="I14" s="3">
        <v>1.5</v>
      </c>
      <c r="J14" s="21">
        <v>1.4800000000000001E-14</v>
      </c>
      <c r="K14" s="16"/>
      <c r="N14">
        <f>L14-G14</f>
        <v>-289.76958350000001</v>
      </c>
      <c r="O14" s="7" t="e">
        <f t="shared" si="0"/>
        <v>#DIV/0!</v>
      </c>
    </row>
    <row r="15" spans="2:17" ht="15" customHeight="1">
      <c r="B15" s="2">
        <v>30</v>
      </c>
      <c r="C15" s="3">
        <v>80</v>
      </c>
      <c r="D15" s="5">
        <v>115</v>
      </c>
      <c r="E15" s="3">
        <v>1.7</v>
      </c>
      <c r="F15" s="4"/>
      <c r="G15" s="2">
        <v>329.84740649999998</v>
      </c>
      <c r="H15" s="3">
        <v>7.1410401999999998E-2</v>
      </c>
      <c r="I15" s="3">
        <v>1.7</v>
      </c>
      <c r="J15" s="21">
        <v>1.3100000000000001E-14</v>
      </c>
      <c r="K15" s="16"/>
      <c r="N15">
        <f>L15-G15</f>
        <v>-329.84740649999998</v>
      </c>
      <c r="O15" s="7" t="e">
        <f t="shared" si="0"/>
        <v>#DIV/0!</v>
      </c>
    </row>
    <row r="16" spans="2:17" ht="15" customHeight="1">
      <c r="B16" s="2">
        <v>30</v>
      </c>
      <c r="C16" s="3">
        <v>100</v>
      </c>
      <c r="D16" s="5">
        <v>120</v>
      </c>
      <c r="E16" s="3">
        <v>1.2</v>
      </c>
      <c r="F16" s="4"/>
      <c r="G16" s="2">
        <v>202.66400759999999</v>
      </c>
      <c r="H16" s="3">
        <v>0.164962677</v>
      </c>
      <c r="I16" s="3">
        <v>1.2</v>
      </c>
      <c r="J16" s="21">
        <v>1.85E-14</v>
      </c>
      <c r="K16" s="16"/>
      <c r="N16">
        <f>L16-G16</f>
        <v>-202.66400759999999</v>
      </c>
      <c r="O16" s="7" t="e">
        <f t="shared" si="0"/>
        <v>#DIV/0!</v>
      </c>
    </row>
    <row r="17" spans="2:15" ht="15" customHeight="1">
      <c r="B17" s="2">
        <v>30</v>
      </c>
      <c r="C17" s="3">
        <v>100</v>
      </c>
      <c r="D17" s="5">
        <v>120</v>
      </c>
      <c r="E17" s="3">
        <v>1.4</v>
      </c>
      <c r="F17" s="4"/>
      <c r="G17" s="2">
        <v>230.29635189999999</v>
      </c>
      <c r="H17" s="3">
        <v>0.11388221699999999</v>
      </c>
      <c r="I17" s="3">
        <v>1.4</v>
      </c>
      <c r="J17" s="22">
        <v>0</v>
      </c>
      <c r="K17" s="17"/>
      <c r="N17">
        <f>L17-G17</f>
        <v>-230.29635189999999</v>
      </c>
      <c r="O17" s="7" t="e">
        <f t="shared" si="0"/>
        <v>#DIV/0!</v>
      </c>
    </row>
    <row r="18" spans="2:15" ht="15" customHeight="1">
      <c r="B18" s="2">
        <v>30</v>
      </c>
      <c r="C18" s="3">
        <v>100</v>
      </c>
      <c r="D18" s="5">
        <v>120</v>
      </c>
      <c r="E18" s="3">
        <v>1.6</v>
      </c>
      <c r="F18" s="4"/>
      <c r="G18" s="2">
        <v>260.11519850000002</v>
      </c>
      <c r="H18" s="3">
        <v>8.2613723E-2</v>
      </c>
      <c r="I18" s="3">
        <v>1.6</v>
      </c>
      <c r="J18" s="21">
        <v>1.3899999999999999E-14</v>
      </c>
      <c r="K18" s="16"/>
      <c r="N18">
        <f>L18-G18</f>
        <v>-260.11519850000002</v>
      </c>
      <c r="O18" s="7" t="e">
        <f t="shared" si="0"/>
        <v>#DIV/0!</v>
      </c>
    </row>
    <row r="19" spans="2:15" ht="15" customHeight="1">
      <c r="B19" s="2">
        <v>30</v>
      </c>
      <c r="C19" s="3">
        <v>100</v>
      </c>
      <c r="D19" s="5">
        <v>120</v>
      </c>
      <c r="E19" s="3">
        <v>1.8</v>
      </c>
      <c r="F19" s="4"/>
      <c r="G19" s="2">
        <v>291.70337960000001</v>
      </c>
      <c r="H19" s="3">
        <v>6.2242840000000001E-2</v>
      </c>
      <c r="I19" s="3">
        <v>1.8</v>
      </c>
      <c r="J19" s="21">
        <v>2.4700000000000001E-14</v>
      </c>
      <c r="K19" s="16"/>
      <c r="N19">
        <f>L19-G19</f>
        <v>-291.70337960000001</v>
      </c>
      <c r="O19" s="7" t="e">
        <f t="shared" si="0"/>
        <v>#DIV/0!</v>
      </c>
    </row>
    <row r="20" spans="2:15" ht="15" customHeight="1">
      <c r="B20" s="2">
        <v>30</v>
      </c>
      <c r="C20" s="3">
        <v>100</v>
      </c>
      <c r="D20" s="5">
        <v>127.5</v>
      </c>
      <c r="E20" s="3">
        <v>1.1499999999999999</v>
      </c>
      <c r="F20" s="4"/>
      <c r="G20" s="2">
        <v>224.70728260000001</v>
      </c>
      <c r="H20" s="3">
        <v>0.18273299000000001</v>
      </c>
      <c r="I20" s="3">
        <v>1.1499999999999999</v>
      </c>
      <c r="J20" s="22">
        <v>0</v>
      </c>
      <c r="K20" s="17"/>
      <c r="N20">
        <f>L20-G20</f>
        <v>-224.70728260000001</v>
      </c>
      <c r="O20" s="7" t="e">
        <f t="shared" si="0"/>
        <v>#DIV/0!</v>
      </c>
    </row>
    <row r="21" spans="2:15" ht="15" customHeight="1">
      <c r="B21" s="2">
        <v>30</v>
      </c>
      <c r="C21" s="3">
        <v>100</v>
      </c>
      <c r="D21" s="5">
        <v>127.5</v>
      </c>
      <c r="E21" s="3">
        <v>1.35</v>
      </c>
      <c r="F21" s="4"/>
      <c r="G21" s="2">
        <v>258.0575475</v>
      </c>
      <c r="H21" s="3">
        <v>0.124286198</v>
      </c>
      <c r="I21" s="3">
        <v>1.35</v>
      </c>
      <c r="J21" s="22">
        <v>0</v>
      </c>
      <c r="K21" s="17"/>
      <c r="N21">
        <f>L21-G21</f>
        <v>-258.0575475</v>
      </c>
      <c r="O21" s="7" t="e">
        <f t="shared" si="0"/>
        <v>#DIV/0!</v>
      </c>
    </row>
    <row r="22" spans="2:15" ht="15" customHeight="1">
      <c r="B22" s="2">
        <v>30</v>
      </c>
      <c r="C22" s="3">
        <v>100</v>
      </c>
      <c r="D22" s="5">
        <v>127.5</v>
      </c>
      <c r="E22" s="3">
        <v>1.55</v>
      </c>
      <c r="F22" s="4"/>
      <c r="G22" s="2">
        <v>293.9739399</v>
      </c>
      <c r="H22" s="3">
        <v>8.9165553999999994E-2</v>
      </c>
      <c r="I22" s="3">
        <v>1.55</v>
      </c>
      <c r="J22" s="22">
        <v>0</v>
      </c>
      <c r="K22" s="17"/>
      <c r="N22">
        <f>L22-G22</f>
        <v>-293.9739399</v>
      </c>
      <c r="O22" s="7" t="e">
        <f t="shared" si="0"/>
        <v>#DIV/0!</v>
      </c>
    </row>
    <row r="23" spans="2:15" ht="15" customHeight="1">
      <c r="B23" s="2">
        <v>30</v>
      </c>
      <c r="C23" s="3">
        <v>100</v>
      </c>
      <c r="D23" s="5">
        <v>127.5</v>
      </c>
      <c r="E23" s="3">
        <v>1.75</v>
      </c>
      <c r="F23" s="4"/>
      <c r="G23" s="2">
        <v>331.94660270000003</v>
      </c>
      <c r="H23" s="3">
        <v>6.6603821999999993E-2</v>
      </c>
      <c r="I23" s="3">
        <v>1.75</v>
      </c>
      <c r="J23" s="21">
        <v>2.5400000000000001E-14</v>
      </c>
      <c r="K23" s="16"/>
      <c r="N23">
        <f>L23-G23</f>
        <v>-331.94660270000003</v>
      </c>
      <c r="O23" s="7" t="e">
        <f t="shared" si="0"/>
        <v>#DIV/0!</v>
      </c>
    </row>
    <row r="24" spans="2:15" ht="15" customHeight="1">
      <c r="B24" s="2">
        <v>30</v>
      </c>
      <c r="C24" s="3">
        <v>100</v>
      </c>
      <c r="D24" s="5">
        <v>135</v>
      </c>
      <c r="E24" s="3">
        <v>1.1000000000000001</v>
      </c>
      <c r="F24" s="4"/>
      <c r="G24" s="2">
        <v>242.22803780000001</v>
      </c>
      <c r="H24" s="3">
        <v>0.203340358</v>
      </c>
      <c r="I24" s="3">
        <v>1.1000000000000001</v>
      </c>
      <c r="J24" s="21">
        <v>2.0199999999999998E-14</v>
      </c>
      <c r="K24" s="16"/>
      <c r="N24">
        <f>L24-G24</f>
        <v>-242.22803780000001</v>
      </c>
      <c r="O24" s="7" t="e">
        <f t="shared" si="0"/>
        <v>#DIV/0!</v>
      </c>
    </row>
    <row r="25" spans="2:15" ht="15" customHeight="1">
      <c r="B25" s="2">
        <v>30</v>
      </c>
      <c r="C25" s="3">
        <v>100</v>
      </c>
      <c r="D25" s="5">
        <v>135</v>
      </c>
      <c r="E25" s="3">
        <v>1.3</v>
      </c>
      <c r="F25" s="4"/>
      <c r="G25" s="2">
        <v>280.46996439999998</v>
      </c>
      <c r="H25" s="3">
        <v>0.136088974</v>
      </c>
      <c r="I25" s="3">
        <v>1.3</v>
      </c>
      <c r="J25" s="22">
        <v>0</v>
      </c>
      <c r="K25" s="17"/>
      <c r="N25">
        <f>L25-G25</f>
        <v>-280.46996439999998</v>
      </c>
      <c r="O25" s="7" t="e">
        <f t="shared" si="0"/>
        <v>#DIV/0!</v>
      </c>
    </row>
    <row r="26" spans="2:15" ht="15" customHeight="1">
      <c r="B26" s="2">
        <v>30</v>
      </c>
      <c r="C26" s="3">
        <v>100</v>
      </c>
      <c r="D26" s="5">
        <v>135</v>
      </c>
      <c r="E26" s="3">
        <v>1.5</v>
      </c>
      <c r="F26" s="4"/>
      <c r="G26" s="2">
        <v>321.67914180000002</v>
      </c>
      <c r="H26" s="3">
        <v>9.6478143000000002E-2</v>
      </c>
      <c r="I26" s="3">
        <v>1.5</v>
      </c>
      <c r="J26" s="21">
        <v>1.4800000000000001E-14</v>
      </c>
      <c r="K26" s="16"/>
      <c r="N26">
        <f>L26-G26</f>
        <v>-321.67914180000002</v>
      </c>
      <c r="O26" s="7" t="e">
        <f t="shared" si="0"/>
        <v>#DIV/0!</v>
      </c>
    </row>
    <row r="27" spans="2:15" ht="15" customHeight="1">
      <c r="B27" s="2">
        <v>30</v>
      </c>
      <c r="C27" s="3">
        <v>100</v>
      </c>
      <c r="D27" s="5">
        <v>135</v>
      </c>
      <c r="E27" s="3">
        <v>1.7</v>
      </c>
      <c r="F27" s="4"/>
      <c r="G27" s="2">
        <v>365.2455319</v>
      </c>
      <c r="H27" s="3">
        <v>7.1410401999999998E-2</v>
      </c>
      <c r="I27" s="3">
        <v>1.7</v>
      </c>
      <c r="J27" s="21">
        <v>2.61E-14</v>
      </c>
      <c r="K27" s="16"/>
      <c r="N27">
        <f>L27-G27</f>
        <v>-365.2455319</v>
      </c>
      <c r="O27" s="7" t="e">
        <f t="shared" si="0"/>
        <v>#DIV/0!</v>
      </c>
    </row>
    <row r="28" spans="2:15" ht="15" customHeight="1">
      <c r="B28" s="2">
        <v>30</v>
      </c>
      <c r="C28" s="3">
        <v>120</v>
      </c>
      <c r="D28" s="5">
        <v>140</v>
      </c>
      <c r="E28" s="3">
        <v>1.2</v>
      </c>
      <c r="F28" s="4"/>
      <c r="G28" s="2">
        <v>226.1023701</v>
      </c>
      <c r="H28" s="3">
        <v>0.164962677</v>
      </c>
      <c r="I28" s="3">
        <v>1.2</v>
      </c>
      <c r="J28" s="21">
        <v>1.85E-14</v>
      </c>
      <c r="K28" s="16"/>
      <c r="N28">
        <f>L28-G28</f>
        <v>-226.1023701</v>
      </c>
      <c r="O28" s="7" t="e">
        <f t="shared" si="0"/>
        <v>#DIV/0!</v>
      </c>
    </row>
    <row r="29" spans="2:15" ht="15" customHeight="1">
      <c r="B29" s="2">
        <v>30</v>
      </c>
      <c r="C29" s="3">
        <v>120</v>
      </c>
      <c r="D29" s="5">
        <v>140</v>
      </c>
      <c r="E29" s="3">
        <v>1.4</v>
      </c>
      <c r="F29" s="4"/>
      <c r="G29" s="2">
        <v>255.4627399</v>
      </c>
      <c r="H29" s="3">
        <v>0.11388221699999999</v>
      </c>
      <c r="I29" s="3">
        <v>1.4</v>
      </c>
      <c r="J29" s="22">
        <v>0</v>
      </c>
      <c r="K29" s="17"/>
      <c r="N29">
        <f>L29-G29</f>
        <v>-255.4627399</v>
      </c>
      <c r="O29" s="7" t="e">
        <f t="shared" si="0"/>
        <v>#DIV/0!</v>
      </c>
    </row>
    <row r="30" spans="2:15" ht="15" customHeight="1">
      <c r="B30" s="2">
        <v>30</v>
      </c>
      <c r="C30" s="3">
        <v>120</v>
      </c>
      <c r="D30" s="5">
        <v>140</v>
      </c>
      <c r="E30" s="3">
        <v>1.6</v>
      </c>
      <c r="F30" s="4"/>
      <c r="G30" s="2">
        <v>287.30391170000001</v>
      </c>
      <c r="H30" s="3">
        <v>8.2613723E-2</v>
      </c>
      <c r="I30" s="3">
        <v>1.6</v>
      </c>
      <c r="J30" s="21">
        <v>1.3899999999999999E-14</v>
      </c>
      <c r="K30" s="16"/>
      <c r="N30">
        <f>L30-G30</f>
        <v>-287.30391170000001</v>
      </c>
      <c r="O30" s="7" t="e">
        <f t="shared" si="0"/>
        <v>#DIV/0!</v>
      </c>
    </row>
    <row r="31" spans="2:15" ht="15" customHeight="1">
      <c r="B31" s="2">
        <v>30</v>
      </c>
      <c r="C31" s="3">
        <v>120</v>
      </c>
      <c r="D31" s="5">
        <v>140</v>
      </c>
      <c r="E31" s="3">
        <v>1.8</v>
      </c>
      <c r="F31" s="4"/>
      <c r="G31" s="2">
        <v>321.16000009999999</v>
      </c>
      <c r="H31" s="3">
        <v>6.2242840000000001E-2</v>
      </c>
      <c r="I31" s="3">
        <v>1.8</v>
      </c>
      <c r="J31" s="21">
        <v>1.23E-14</v>
      </c>
      <c r="K31" s="16"/>
      <c r="N31">
        <f>L31-G31</f>
        <v>-321.16000009999999</v>
      </c>
      <c r="O31" s="7" t="e">
        <f t="shared" si="0"/>
        <v>#DIV/0!</v>
      </c>
    </row>
    <row r="32" spans="2:15" ht="15" customHeight="1">
      <c r="B32" s="2">
        <v>30</v>
      </c>
      <c r="C32" s="3">
        <v>120</v>
      </c>
      <c r="D32" s="5">
        <v>147.5</v>
      </c>
      <c r="E32" s="3">
        <v>1.1499999999999999</v>
      </c>
      <c r="F32" s="4"/>
      <c r="G32" s="2">
        <v>249.02424579999999</v>
      </c>
      <c r="H32" s="3">
        <v>0.18273299000000001</v>
      </c>
      <c r="I32" s="3">
        <v>1.1499999999999999</v>
      </c>
      <c r="J32" s="21">
        <v>1.93E-14</v>
      </c>
      <c r="K32" s="16"/>
      <c r="N32">
        <f>L32-G32</f>
        <v>-249.02424579999999</v>
      </c>
      <c r="O32" s="7" t="e">
        <f t="shared" si="0"/>
        <v>#DIV/0!</v>
      </c>
    </row>
    <row r="33" spans="2:15" ht="15" customHeight="1">
      <c r="B33" s="2">
        <v>30</v>
      </c>
      <c r="C33" s="3">
        <v>120</v>
      </c>
      <c r="D33" s="5">
        <v>147.5</v>
      </c>
      <c r="E33" s="3">
        <v>1.35</v>
      </c>
      <c r="F33" s="4"/>
      <c r="G33" s="2">
        <v>284.50700890000002</v>
      </c>
      <c r="H33" s="3">
        <v>0.124286198</v>
      </c>
      <c r="I33" s="3">
        <v>1.35</v>
      </c>
      <c r="J33" s="22">
        <v>0</v>
      </c>
      <c r="K33" s="17"/>
      <c r="N33">
        <f>L33-G33</f>
        <v>-284.50700890000002</v>
      </c>
      <c r="O33" s="7" t="e">
        <f t="shared" si="0"/>
        <v>#DIV/0!</v>
      </c>
    </row>
    <row r="34" spans="2:15" ht="15" customHeight="1">
      <c r="B34" s="2">
        <v>30</v>
      </c>
      <c r="C34" s="3">
        <v>120</v>
      </c>
      <c r="D34" s="5">
        <v>147.5</v>
      </c>
      <c r="E34" s="3">
        <v>1.55</v>
      </c>
      <c r="F34" s="4"/>
      <c r="G34" s="2">
        <v>322.88895919999999</v>
      </c>
      <c r="H34" s="3">
        <v>8.9165553999999994E-2</v>
      </c>
      <c r="I34" s="3">
        <v>1.55</v>
      </c>
      <c r="J34" s="22">
        <v>0</v>
      </c>
      <c r="K34" s="17"/>
      <c r="N34">
        <f>L34-G34</f>
        <v>-322.88895919999999</v>
      </c>
      <c r="O34" s="7" t="e">
        <f t="shared" si="0"/>
        <v>#DIV/0!</v>
      </c>
    </row>
    <row r="35" spans="2:15" ht="15" customHeight="1">
      <c r="B35" s="2">
        <v>30</v>
      </c>
      <c r="C35" s="3">
        <v>120</v>
      </c>
      <c r="D35" s="5">
        <v>147.5</v>
      </c>
      <c r="E35" s="3">
        <v>1.75</v>
      </c>
      <c r="F35" s="4"/>
      <c r="G35" s="2">
        <v>363.59883910000002</v>
      </c>
      <c r="H35" s="3">
        <v>6.6603821999999993E-2</v>
      </c>
      <c r="I35" s="3">
        <v>1.75</v>
      </c>
      <c r="J35" s="21">
        <v>2.5400000000000001E-14</v>
      </c>
      <c r="K35" s="16"/>
      <c r="N35">
        <f>L35-G35</f>
        <v>-363.59883910000002</v>
      </c>
      <c r="O35" s="7" t="e">
        <f t="shared" si="0"/>
        <v>#DIV/0!</v>
      </c>
    </row>
    <row r="36" spans="2:15" ht="15" customHeight="1">
      <c r="B36" s="2">
        <v>30</v>
      </c>
      <c r="C36" s="3">
        <v>120</v>
      </c>
      <c r="D36" s="5">
        <v>155</v>
      </c>
      <c r="E36" s="3">
        <v>1.1000000000000001</v>
      </c>
      <c r="F36" s="4"/>
      <c r="G36" s="2">
        <v>267.1318594</v>
      </c>
      <c r="H36" s="3">
        <v>0.203340358</v>
      </c>
      <c r="I36" s="3">
        <v>1.1000000000000001</v>
      </c>
      <c r="J36" s="21">
        <v>2.0199999999999998E-14</v>
      </c>
      <c r="K36" s="16"/>
      <c r="N36">
        <f>L36-G36</f>
        <v>-267.1318594</v>
      </c>
      <c r="O36" s="7" t="e">
        <f t="shared" ref="O36:O67" si="1">N36/L36</f>
        <v>#DIV/0!</v>
      </c>
    </row>
    <row r="37" spans="2:15" ht="15" customHeight="1">
      <c r="B37" s="2">
        <v>30</v>
      </c>
      <c r="C37" s="3">
        <v>120</v>
      </c>
      <c r="D37" s="5">
        <v>155</v>
      </c>
      <c r="E37" s="3">
        <v>1.3</v>
      </c>
      <c r="F37" s="4"/>
      <c r="G37" s="2">
        <v>307.81616000000002</v>
      </c>
      <c r="H37" s="3">
        <v>0.136088974</v>
      </c>
      <c r="I37" s="3">
        <v>1.3</v>
      </c>
      <c r="J37" s="21">
        <v>1.7100000000000001E-14</v>
      </c>
      <c r="K37" s="16"/>
      <c r="N37">
        <f>L37-G37</f>
        <v>-307.81616000000002</v>
      </c>
      <c r="O37" s="7" t="e">
        <f t="shared" si="1"/>
        <v>#DIV/0!</v>
      </c>
    </row>
    <row r="38" spans="2:15" ht="15" customHeight="1">
      <c r="B38" s="2">
        <v>30</v>
      </c>
      <c r="C38" s="3">
        <v>120</v>
      </c>
      <c r="D38" s="5">
        <v>155</v>
      </c>
      <c r="E38" s="3">
        <v>1.5</v>
      </c>
      <c r="F38" s="4"/>
      <c r="G38" s="2">
        <v>351.83594049999999</v>
      </c>
      <c r="H38" s="3">
        <v>9.6478143000000002E-2</v>
      </c>
      <c r="I38" s="3">
        <v>1.5</v>
      </c>
      <c r="J38" s="21">
        <v>1.4800000000000001E-14</v>
      </c>
      <c r="K38" s="16"/>
      <c r="N38">
        <f>L38-G38</f>
        <v>-351.83594049999999</v>
      </c>
      <c r="O38" s="7" t="e">
        <f t="shared" si="1"/>
        <v>#DIV/0!</v>
      </c>
    </row>
    <row r="39" spans="2:15" ht="15" customHeight="1">
      <c r="B39" s="2">
        <v>30</v>
      </c>
      <c r="C39" s="3">
        <v>120</v>
      </c>
      <c r="D39" s="5">
        <v>155</v>
      </c>
      <c r="E39" s="3">
        <v>1.7</v>
      </c>
      <c r="F39" s="4"/>
      <c r="G39" s="2">
        <v>398.5088275</v>
      </c>
      <c r="H39" s="3">
        <v>7.1410401999999998E-2</v>
      </c>
      <c r="I39" s="3">
        <v>1.7</v>
      </c>
      <c r="J39" s="21">
        <v>1.3100000000000001E-14</v>
      </c>
      <c r="K39" s="16"/>
      <c r="N39">
        <f>L39-G39</f>
        <v>-398.5088275</v>
      </c>
      <c r="O39" s="7" t="e">
        <f t="shared" si="1"/>
        <v>#DIV/0!</v>
      </c>
    </row>
    <row r="40" spans="2:15" ht="15" customHeight="1">
      <c r="B40" s="2">
        <v>30</v>
      </c>
      <c r="C40" s="3">
        <v>140</v>
      </c>
      <c r="D40" s="5">
        <v>160</v>
      </c>
      <c r="E40" s="3">
        <v>1.2</v>
      </c>
      <c r="F40" s="4"/>
      <c r="G40" s="2">
        <v>248.94148630000001</v>
      </c>
      <c r="H40" s="3">
        <v>0.164962677</v>
      </c>
      <c r="I40" s="3">
        <v>1.2</v>
      </c>
      <c r="J40" s="21">
        <v>1.85E-14</v>
      </c>
      <c r="K40" s="16"/>
      <c r="N40">
        <f>L40-G40</f>
        <v>-248.94148630000001</v>
      </c>
      <c r="O40" s="7" t="e">
        <f t="shared" si="1"/>
        <v>#DIV/0!</v>
      </c>
    </row>
    <row r="41" spans="2:15" ht="15" customHeight="1">
      <c r="B41" s="2">
        <v>30</v>
      </c>
      <c r="C41" s="3">
        <v>140</v>
      </c>
      <c r="D41" s="5">
        <v>160</v>
      </c>
      <c r="E41" s="3">
        <v>1.35</v>
      </c>
      <c r="F41" s="4"/>
      <c r="G41" s="2">
        <v>271.8007988</v>
      </c>
      <c r="H41" s="3">
        <v>0.124286198</v>
      </c>
      <c r="I41" s="3">
        <v>1.35</v>
      </c>
      <c r="J41" s="21">
        <v>1.6400000000000001E-14</v>
      </c>
      <c r="K41" s="16"/>
      <c r="N41">
        <f>L41-G41</f>
        <v>-271.8007988</v>
      </c>
      <c r="O41" s="7" t="e">
        <f t="shared" si="1"/>
        <v>#DIV/0!</v>
      </c>
    </row>
    <row r="42" spans="2:15" ht="15" customHeight="1">
      <c r="B42" s="2">
        <v>30</v>
      </c>
      <c r="C42" s="3">
        <v>140</v>
      </c>
      <c r="D42" s="5">
        <v>160</v>
      </c>
      <c r="E42" s="3">
        <v>1.5</v>
      </c>
      <c r="F42" s="4"/>
      <c r="G42" s="2">
        <v>296.29419819999998</v>
      </c>
      <c r="H42" s="3">
        <v>9.6478143000000002E-2</v>
      </c>
      <c r="I42" s="3">
        <v>1.5</v>
      </c>
      <c r="J42" s="21">
        <v>4.4399999999999999E-14</v>
      </c>
      <c r="K42" s="16"/>
      <c r="N42">
        <f>L42-G42</f>
        <v>-296.29419819999998</v>
      </c>
      <c r="O42" s="7" t="e">
        <f t="shared" si="1"/>
        <v>#DIV/0!</v>
      </c>
    </row>
    <row r="43" spans="2:15" ht="15" customHeight="1">
      <c r="B43" s="2">
        <v>30</v>
      </c>
      <c r="C43" s="3">
        <v>140</v>
      </c>
      <c r="D43" s="5">
        <v>160</v>
      </c>
      <c r="E43" s="3">
        <v>1.65</v>
      </c>
      <c r="F43" s="4"/>
      <c r="G43" s="2">
        <v>322.18488309999998</v>
      </c>
      <c r="H43" s="3">
        <v>7.6723301999999993E-2</v>
      </c>
      <c r="I43" s="3">
        <v>1.65</v>
      </c>
      <c r="J43" s="21">
        <v>1.3499999999999999E-14</v>
      </c>
      <c r="K43" s="16"/>
      <c r="N43">
        <f>L43-G43</f>
        <v>-322.18488309999998</v>
      </c>
      <c r="O43" s="7" t="e">
        <f t="shared" si="1"/>
        <v>#DIV/0!</v>
      </c>
    </row>
    <row r="44" spans="2:15" ht="15" customHeight="1">
      <c r="B44" s="2">
        <v>30</v>
      </c>
      <c r="C44" s="3">
        <v>140</v>
      </c>
      <c r="D44" s="5">
        <v>160</v>
      </c>
      <c r="E44" s="3">
        <v>1.8</v>
      </c>
      <c r="F44" s="4"/>
      <c r="G44" s="2">
        <v>349.28015920000001</v>
      </c>
      <c r="H44" s="3">
        <v>6.2242840000000001E-2</v>
      </c>
      <c r="I44" s="3">
        <v>1.8</v>
      </c>
      <c r="J44" s="22">
        <v>0</v>
      </c>
      <c r="K44" s="17"/>
      <c r="N44">
        <f>L44-G44</f>
        <v>-349.28015920000001</v>
      </c>
      <c r="O44" s="7" t="e">
        <f t="shared" si="1"/>
        <v>#DIV/0!</v>
      </c>
    </row>
    <row r="45" spans="2:15" ht="15" customHeight="1">
      <c r="B45" s="2">
        <v>30</v>
      </c>
      <c r="C45" s="3">
        <v>140</v>
      </c>
      <c r="D45" s="5">
        <v>165</v>
      </c>
      <c r="E45" s="3">
        <v>1.1499999999999999</v>
      </c>
      <c r="F45" s="4"/>
      <c r="G45" s="2">
        <v>262.58817590000001</v>
      </c>
      <c r="H45" s="3">
        <v>0.18273299000000001</v>
      </c>
      <c r="I45" s="3">
        <v>1.1499999999999999</v>
      </c>
      <c r="J45" s="22">
        <v>0</v>
      </c>
      <c r="K45" s="17"/>
      <c r="N45">
        <f>L45-G45</f>
        <v>-262.58817590000001</v>
      </c>
      <c r="O45" s="7" t="e">
        <f t="shared" si="1"/>
        <v>#DIV/0!</v>
      </c>
    </row>
    <row r="46" spans="2:15" ht="15" customHeight="1">
      <c r="B46" s="2">
        <v>30</v>
      </c>
      <c r="C46" s="3">
        <v>140</v>
      </c>
      <c r="D46" s="5">
        <v>165</v>
      </c>
      <c r="E46" s="3">
        <v>1.3</v>
      </c>
      <c r="F46" s="4"/>
      <c r="G46" s="2">
        <v>288.53859469999998</v>
      </c>
      <c r="H46" s="3">
        <v>0.136088974</v>
      </c>
      <c r="I46" s="3">
        <v>1.3</v>
      </c>
      <c r="J46" s="22">
        <v>0</v>
      </c>
      <c r="K46" s="17"/>
      <c r="N46">
        <f>L46-G46</f>
        <v>-288.53859469999998</v>
      </c>
      <c r="O46" s="7" t="e">
        <f t="shared" si="1"/>
        <v>#DIV/0!</v>
      </c>
    </row>
    <row r="47" spans="2:15" ht="15" customHeight="1">
      <c r="B47" s="2">
        <v>30</v>
      </c>
      <c r="C47" s="3">
        <v>140</v>
      </c>
      <c r="D47" s="5">
        <v>165</v>
      </c>
      <c r="E47" s="3">
        <v>1.45</v>
      </c>
      <c r="F47" s="4"/>
      <c r="G47" s="2">
        <v>316.34338980000001</v>
      </c>
      <c r="H47" s="3">
        <v>0.104669796</v>
      </c>
      <c r="I47" s="3">
        <v>1.45</v>
      </c>
      <c r="J47" s="21">
        <v>1.5299999999999999E-14</v>
      </c>
      <c r="K47" s="16"/>
      <c r="N47">
        <f>L47-G47</f>
        <v>-316.34338980000001</v>
      </c>
      <c r="O47" s="7" t="e">
        <f t="shared" si="1"/>
        <v>#DIV/0!</v>
      </c>
    </row>
    <row r="48" spans="2:15" ht="15" customHeight="1">
      <c r="B48" s="2">
        <v>30</v>
      </c>
      <c r="C48" s="3">
        <v>140</v>
      </c>
      <c r="D48" s="5">
        <v>165</v>
      </c>
      <c r="E48" s="3">
        <v>1.6</v>
      </c>
      <c r="F48" s="4"/>
      <c r="G48" s="2">
        <v>345.71956030000001</v>
      </c>
      <c r="H48" s="3">
        <v>8.2613723E-2</v>
      </c>
      <c r="I48" s="3">
        <v>1.6</v>
      </c>
      <c r="J48" s="21">
        <v>4.1600000000000001E-14</v>
      </c>
      <c r="K48" s="16"/>
      <c r="N48">
        <f>L48-G48</f>
        <v>-345.71956030000001</v>
      </c>
      <c r="O48" s="7" t="e">
        <f t="shared" si="1"/>
        <v>#DIV/0!</v>
      </c>
    </row>
    <row r="49" spans="2:15" ht="15" customHeight="1">
      <c r="B49" s="2">
        <v>30</v>
      </c>
      <c r="C49" s="3">
        <v>140</v>
      </c>
      <c r="D49" s="5">
        <v>165</v>
      </c>
      <c r="E49" s="3">
        <v>1.75</v>
      </c>
      <c r="F49" s="4"/>
      <c r="G49" s="2">
        <v>376.44112360000003</v>
      </c>
      <c r="H49" s="3">
        <v>6.6603821999999993E-2</v>
      </c>
      <c r="I49" s="3">
        <v>1.75</v>
      </c>
      <c r="J49" s="21">
        <v>1.27E-14</v>
      </c>
      <c r="K49" s="16"/>
      <c r="N49">
        <f>L49-G49</f>
        <v>-376.44112360000003</v>
      </c>
      <c r="O49" s="7" t="e">
        <f t="shared" si="1"/>
        <v>#DIV/0!</v>
      </c>
    </row>
    <row r="50" spans="2:15" ht="15" customHeight="1">
      <c r="B50" s="2">
        <v>30</v>
      </c>
      <c r="C50" s="3">
        <v>140</v>
      </c>
      <c r="D50" s="5">
        <v>170</v>
      </c>
      <c r="E50" s="3">
        <v>1.1000000000000001</v>
      </c>
      <c r="F50" s="4"/>
      <c r="G50" s="2">
        <v>273.19612899999998</v>
      </c>
      <c r="H50" s="3">
        <v>0.203340358</v>
      </c>
      <c r="I50" s="3">
        <v>1.1000000000000001</v>
      </c>
      <c r="J50" s="21">
        <v>2.0199999999999998E-14</v>
      </c>
      <c r="K50" s="16"/>
      <c r="N50">
        <f>L50-G50</f>
        <v>-273.19612899999998</v>
      </c>
      <c r="O50" s="7" t="e">
        <f t="shared" si="1"/>
        <v>#DIV/0!</v>
      </c>
    </row>
    <row r="51" spans="2:15" ht="15" customHeight="1">
      <c r="B51" s="2">
        <v>30</v>
      </c>
      <c r="C51" s="3">
        <v>140</v>
      </c>
      <c r="D51" s="5">
        <v>170</v>
      </c>
      <c r="E51" s="3">
        <v>1.25</v>
      </c>
      <c r="F51" s="4"/>
      <c r="G51" s="2">
        <v>301.80975769999998</v>
      </c>
      <c r="H51" s="3">
        <v>0.14954381899999999</v>
      </c>
      <c r="I51" s="3">
        <v>1.25</v>
      </c>
      <c r="J51" s="21">
        <v>1.7800000000000001E-14</v>
      </c>
      <c r="K51" s="16"/>
      <c r="N51">
        <f>L51-G51</f>
        <v>-301.80975769999998</v>
      </c>
      <c r="O51" s="7" t="e">
        <f t="shared" si="1"/>
        <v>#DIV/0!</v>
      </c>
    </row>
    <row r="52" spans="2:15" ht="15" customHeight="1">
      <c r="B52" s="2">
        <v>30</v>
      </c>
      <c r="C52" s="3">
        <v>140</v>
      </c>
      <c r="D52" s="5">
        <v>170</v>
      </c>
      <c r="E52" s="3">
        <v>1.4</v>
      </c>
      <c r="F52" s="4"/>
      <c r="G52" s="2">
        <v>332.51063210000001</v>
      </c>
      <c r="H52" s="3">
        <v>0.11388221699999999</v>
      </c>
      <c r="I52" s="3">
        <v>1.4</v>
      </c>
      <c r="J52" s="22">
        <v>0</v>
      </c>
      <c r="K52" s="17"/>
      <c r="N52">
        <f>L52-G52</f>
        <v>-332.51063210000001</v>
      </c>
      <c r="O52" s="7" t="e">
        <f t="shared" si="1"/>
        <v>#DIV/0!</v>
      </c>
    </row>
    <row r="53" spans="2:15" ht="15" customHeight="1">
      <c r="B53" s="2">
        <v>30</v>
      </c>
      <c r="C53" s="3">
        <v>140</v>
      </c>
      <c r="D53" s="5">
        <v>170</v>
      </c>
      <c r="E53" s="3">
        <v>1.55</v>
      </c>
      <c r="F53" s="4"/>
      <c r="G53" s="2">
        <v>364.9662553</v>
      </c>
      <c r="H53" s="3">
        <v>8.9165553999999994E-2</v>
      </c>
      <c r="I53" s="3">
        <v>1.55</v>
      </c>
      <c r="J53" s="21">
        <v>1.43E-14</v>
      </c>
      <c r="K53" s="16"/>
      <c r="N53">
        <f>L53-G53</f>
        <v>-364.9662553</v>
      </c>
      <c r="O53" s="7" t="e">
        <f t="shared" si="1"/>
        <v>#DIV/0!</v>
      </c>
    </row>
    <row r="54" spans="2:15" ht="15" customHeight="1">
      <c r="B54" s="2">
        <v>30</v>
      </c>
      <c r="C54" s="3">
        <v>140</v>
      </c>
      <c r="D54" s="5">
        <v>170</v>
      </c>
      <c r="E54" s="3">
        <v>1.7</v>
      </c>
      <c r="F54" s="4"/>
      <c r="G54" s="2">
        <v>398.91493819999999</v>
      </c>
      <c r="H54" s="3">
        <v>7.1410401999999998E-2</v>
      </c>
      <c r="I54" s="3">
        <v>1.7</v>
      </c>
      <c r="J54" s="21">
        <v>2.61E-14</v>
      </c>
      <c r="K54" s="16"/>
      <c r="N54">
        <f>L54-G54</f>
        <v>-398.91493819999999</v>
      </c>
      <c r="O54" s="7" t="e">
        <f t="shared" si="1"/>
        <v>#DIV/0!</v>
      </c>
    </row>
    <row r="55" spans="2:15" ht="15" customHeight="1">
      <c r="B55" s="2">
        <v>30</v>
      </c>
      <c r="C55" s="3">
        <v>140</v>
      </c>
      <c r="D55" s="5">
        <v>175</v>
      </c>
      <c r="E55" s="3">
        <v>1.05</v>
      </c>
      <c r="F55" s="4"/>
      <c r="G55" s="2">
        <v>281.26138420000001</v>
      </c>
      <c r="H55" s="3">
        <v>0.227399453</v>
      </c>
      <c r="I55" s="3">
        <v>1.05</v>
      </c>
      <c r="J55" s="21">
        <v>2.11E-14</v>
      </c>
      <c r="K55" s="16"/>
      <c r="N55">
        <f>L55-G55</f>
        <v>-281.26138420000001</v>
      </c>
      <c r="O55" s="7" t="e">
        <f t="shared" si="1"/>
        <v>#DIV/0!</v>
      </c>
    </row>
    <row r="56" spans="2:15" ht="15" customHeight="1">
      <c r="B56" s="2">
        <v>30</v>
      </c>
      <c r="C56" s="3">
        <v>140</v>
      </c>
      <c r="D56" s="5">
        <v>175</v>
      </c>
      <c r="E56" s="3">
        <v>1.2</v>
      </c>
      <c r="F56" s="4"/>
      <c r="G56" s="2">
        <v>312.18311829999999</v>
      </c>
      <c r="H56" s="3">
        <v>0.164962677</v>
      </c>
      <c r="I56" s="3">
        <v>1.2</v>
      </c>
      <c r="J56" s="21">
        <v>1.85E-14</v>
      </c>
      <c r="K56" s="16"/>
      <c r="N56">
        <f>L56-G56</f>
        <v>-312.18311829999999</v>
      </c>
      <c r="O56" s="7" t="e">
        <f t="shared" si="1"/>
        <v>#DIV/0!</v>
      </c>
    </row>
    <row r="57" spans="2:15" ht="15" customHeight="1">
      <c r="B57" s="2">
        <v>30</v>
      </c>
      <c r="C57" s="3">
        <v>140</v>
      </c>
      <c r="D57" s="5">
        <v>175</v>
      </c>
      <c r="E57" s="3">
        <v>1.35</v>
      </c>
      <c r="F57" s="4"/>
      <c r="G57" s="2">
        <v>345.44399170000003</v>
      </c>
      <c r="H57" s="3">
        <v>0.124286198</v>
      </c>
      <c r="I57" s="3">
        <v>1.35</v>
      </c>
      <c r="J57" s="22">
        <v>0</v>
      </c>
      <c r="K57" s="17"/>
      <c r="N57">
        <f>L57-G57</f>
        <v>-345.44399170000003</v>
      </c>
      <c r="O57" s="7" t="e">
        <f t="shared" si="1"/>
        <v>#DIV/0!</v>
      </c>
    </row>
    <row r="58" spans="2:15" ht="15" customHeight="1">
      <c r="B58" s="2">
        <v>30</v>
      </c>
      <c r="C58" s="3">
        <v>140</v>
      </c>
      <c r="D58" s="5">
        <v>175</v>
      </c>
      <c r="E58" s="3">
        <v>1.5</v>
      </c>
      <c r="F58" s="4"/>
      <c r="G58" s="2">
        <v>380.65678480000003</v>
      </c>
      <c r="H58" s="3">
        <v>9.6478143000000002E-2</v>
      </c>
      <c r="I58" s="3">
        <v>1.5</v>
      </c>
      <c r="J58" s="21">
        <v>2.9600000000000001E-14</v>
      </c>
      <c r="K58" s="16"/>
      <c r="N58">
        <f>L58-G58</f>
        <v>-380.65678480000003</v>
      </c>
      <c r="O58" s="7" t="e">
        <f t="shared" si="1"/>
        <v>#DIV/0!</v>
      </c>
    </row>
    <row r="59" spans="2:15" ht="15" customHeight="1">
      <c r="B59" s="2">
        <v>30</v>
      </c>
      <c r="C59" s="3">
        <v>140</v>
      </c>
      <c r="D59" s="5">
        <v>175</v>
      </c>
      <c r="E59" s="3">
        <v>1.65</v>
      </c>
      <c r="F59" s="4"/>
      <c r="G59" s="2">
        <v>417.52029190000002</v>
      </c>
      <c r="H59" s="3">
        <v>7.6723301999999993E-2</v>
      </c>
      <c r="I59" s="3">
        <v>1.65</v>
      </c>
      <c r="J59" s="21">
        <v>1.3499999999999999E-14</v>
      </c>
      <c r="K59" s="16"/>
      <c r="N59">
        <f>L59-G59</f>
        <v>-417.52029190000002</v>
      </c>
      <c r="O59" s="7" t="e">
        <f t="shared" si="1"/>
        <v>#DIV/0!</v>
      </c>
    </row>
    <row r="60" spans="2:15" ht="15" customHeight="1">
      <c r="B60" s="2">
        <v>30</v>
      </c>
      <c r="C60" s="3">
        <v>155</v>
      </c>
      <c r="D60" s="5">
        <v>175</v>
      </c>
      <c r="E60" s="3">
        <v>1.2</v>
      </c>
      <c r="F60" s="4"/>
      <c r="G60" s="2">
        <v>265.77067169999998</v>
      </c>
      <c r="H60" s="3">
        <v>0.164962677</v>
      </c>
      <c r="I60" s="3">
        <v>1.2</v>
      </c>
      <c r="J60" s="22">
        <v>0</v>
      </c>
      <c r="K60" s="17"/>
      <c r="N60">
        <f>L60-G60</f>
        <v>-265.77067169999998</v>
      </c>
      <c r="O60" s="7" t="e">
        <f t="shared" si="1"/>
        <v>#DIV/0!</v>
      </c>
    </row>
    <row r="61" spans="2:15" ht="15" customHeight="1">
      <c r="B61" s="2">
        <v>30</v>
      </c>
      <c r="C61" s="3">
        <v>155</v>
      </c>
      <c r="D61" s="5">
        <v>175</v>
      </c>
      <c r="E61" s="3">
        <v>1.35</v>
      </c>
      <c r="F61" s="4"/>
      <c r="G61" s="2">
        <v>289.35832740000001</v>
      </c>
      <c r="H61" s="3">
        <v>0.124286198</v>
      </c>
      <c r="I61" s="3">
        <v>1.35</v>
      </c>
      <c r="J61" s="22">
        <v>0</v>
      </c>
      <c r="K61" s="17"/>
      <c r="N61">
        <f>L61-G61</f>
        <v>-289.35832740000001</v>
      </c>
      <c r="O61" s="7" t="e">
        <f t="shared" si="1"/>
        <v>#DIV/0!</v>
      </c>
    </row>
    <row r="62" spans="2:15" ht="15" customHeight="1">
      <c r="B62" s="2">
        <v>30</v>
      </c>
      <c r="C62" s="3">
        <v>155</v>
      </c>
      <c r="D62" s="5">
        <v>175</v>
      </c>
      <c r="E62" s="3">
        <v>1.5</v>
      </c>
      <c r="F62" s="4"/>
      <c r="G62" s="2">
        <v>314.69711960000001</v>
      </c>
      <c r="H62" s="3">
        <v>9.6478143000000002E-2</v>
      </c>
      <c r="I62" s="3">
        <v>1.5</v>
      </c>
      <c r="J62" s="21">
        <v>2.9600000000000001E-14</v>
      </c>
      <c r="K62" s="16"/>
      <c r="N62">
        <f>L62-G62</f>
        <v>-314.69711960000001</v>
      </c>
      <c r="O62" s="7" t="e">
        <f t="shared" si="1"/>
        <v>#DIV/0!</v>
      </c>
    </row>
    <row r="63" spans="2:15" ht="15" customHeight="1">
      <c r="B63" s="2">
        <v>30</v>
      </c>
      <c r="C63" s="3">
        <v>155</v>
      </c>
      <c r="D63" s="5">
        <v>175</v>
      </c>
      <c r="E63" s="3">
        <v>1.65</v>
      </c>
      <c r="F63" s="4"/>
      <c r="G63" s="2">
        <v>341.53829769999999</v>
      </c>
      <c r="H63" s="3">
        <v>7.6723301999999993E-2</v>
      </c>
      <c r="I63" s="3">
        <v>1.65</v>
      </c>
      <c r="J63" s="21">
        <v>1.3499999999999999E-14</v>
      </c>
      <c r="K63" s="16"/>
      <c r="N63">
        <f>L63-G63</f>
        <v>-341.53829769999999</v>
      </c>
      <c r="O63" s="7" t="e">
        <f t="shared" si="1"/>
        <v>#DIV/0!</v>
      </c>
    </row>
    <row r="64" spans="2:15" ht="15" customHeight="1">
      <c r="B64" s="2">
        <v>30</v>
      </c>
      <c r="C64" s="3">
        <v>155</v>
      </c>
      <c r="D64" s="5">
        <v>175</v>
      </c>
      <c r="E64" s="3">
        <v>1.8</v>
      </c>
      <c r="F64" s="4"/>
      <c r="G64" s="2">
        <v>369.67728160000001</v>
      </c>
      <c r="H64" s="3">
        <v>6.2242840000000001E-2</v>
      </c>
      <c r="I64" s="3">
        <v>1.8</v>
      </c>
      <c r="J64" s="22">
        <v>0</v>
      </c>
      <c r="K64" s="17"/>
      <c r="N64">
        <f>L64-G64</f>
        <v>-369.67728160000001</v>
      </c>
      <c r="O64" s="7" t="e">
        <f t="shared" si="1"/>
        <v>#DIV/0!</v>
      </c>
    </row>
    <row r="65" spans="2:15" ht="15" customHeight="1">
      <c r="B65" s="2">
        <v>30</v>
      </c>
      <c r="C65" s="3">
        <v>155</v>
      </c>
      <c r="D65" s="5">
        <v>180</v>
      </c>
      <c r="E65" s="3">
        <v>1.1499999999999999</v>
      </c>
      <c r="F65" s="4"/>
      <c r="G65" s="2">
        <v>279.69965919999999</v>
      </c>
      <c r="H65" s="3">
        <v>0.18273299000000001</v>
      </c>
      <c r="I65" s="3">
        <v>1.1499999999999999</v>
      </c>
      <c r="J65" s="22">
        <v>0</v>
      </c>
      <c r="K65" s="17"/>
      <c r="N65">
        <f>L65-G65</f>
        <v>-279.69965919999999</v>
      </c>
      <c r="O65" s="7" t="e">
        <f t="shared" si="1"/>
        <v>#DIV/0!</v>
      </c>
    </row>
    <row r="66" spans="2:15" ht="15" customHeight="1">
      <c r="B66" s="2">
        <v>30</v>
      </c>
      <c r="C66" s="3">
        <v>155</v>
      </c>
      <c r="D66" s="5">
        <v>180</v>
      </c>
      <c r="E66" s="3">
        <v>1.3</v>
      </c>
      <c r="F66" s="4"/>
      <c r="G66" s="2">
        <v>306.49734260000002</v>
      </c>
      <c r="H66" s="3">
        <v>0.136088974</v>
      </c>
      <c r="I66" s="3">
        <v>1.3</v>
      </c>
      <c r="J66" s="21">
        <v>1.7100000000000001E-14</v>
      </c>
      <c r="K66" s="16"/>
      <c r="N66">
        <f>L66-G66</f>
        <v>-306.49734260000002</v>
      </c>
      <c r="O66" s="7" t="e">
        <f t="shared" si="1"/>
        <v>#DIV/0!</v>
      </c>
    </row>
    <row r="67" spans="2:15" ht="15" customHeight="1">
      <c r="B67" s="2">
        <v>30</v>
      </c>
      <c r="C67" s="3">
        <v>155</v>
      </c>
      <c r="D67" s="5">
        <v>180</v>
      </c>
      <c r="E67" s="3">
        <v>1.45</v>
      </c>
      <c r="F67" s="4"/>
      <c r="G67" s="2">
        <v>335.28127160000003</v>
      </c>
      <c r="H67" s="3">
        <v>0.104669796</v>
      </c>
      <c r="I67" s="3">
        <v>1.45</v>
      </c>
      <c r="J67" s="21">
        <v>1.5299999999999999E-14</v>
      </c>
      <c r="K67" s="16"/>
      <c r="N67">
        <f>L67-G67</f>
        <v>-335.28127160000003</v>
      </c>
      <c r="O67" s="7" t="e">
        <f t="shared" si="1"/>
        <v>#DIV/0!</v>
      </c>
    </row>
    <row r="68" spans="2:15" ht="15" customHeight="1">
      <c r="B68" s="2">
        <v>30</v>
      </c>
      <c r="C68" s="3">
        <v>155</v>
      </c>
      <c r="D68" s="5">
        <v>180</v>
      </c>
      <c r="E68" s="3">
        <v>1.6</v>
      </c>
      <c r="F68" s="4"/>
      <c r="G68" s="2">
        <v>365.75320809999999</v>
      </c>
      <c r="H68" s="3">
        <v>8.2613723E-2</v>
      </c>
      <c r="I68" s="3">
        <v>1.6</v>
      </c>
      <c r="J68" s="21">
        <v>4.1600000000000001E-14</v>
      </c>
      <c r="K68" s="16"/>
      <c r="N68">
        <f>L68-G68</f>
        <v>-365.75320809999999</v>
      </c>
      <c r="O68" s="7" t="e">
        <f t="shared" ref="O68:O98" si="2">N68/L68</f>
        <v>#DIV/0!</v>
      </c>
    </row>
    <row r="69" spans="2:15" ht="15" customHeight="1">
      <c r="B69" s="2">
        <v>30</v>
      </c>
      <c r="C69" s="3">
        <v>155</v>
      </c>
      <c r="D69" s="5">
        <v>180</v>
      </c>
      <c r="E69" s="3">
        <v>1.75</v>
      </c>
      <c r="F69" s="4"/>
      <c r="G69" s="2">
        <v>397.67264749999998</v>
      </c>
      <c r="H69" s="3">
        <v>6.6603821999999993E-2</v>
      </c>
      <c r="I69" s="3">
        <v>1.75</v>
      </c>
      <c r="J69" s="21">
        <v>1.27E-14</v>
      </c>
      <c r="K69" s="16"/>
      <c r="N69">
        <f>L69-G69</f>
        <v>-397.67264749999998</v>
      </c>
      <c r="O69" s="7" t="e">
        <f t="shared" si="2"/>
        <v>#DIV/0!</v>
      </c>
    </row>
    <row r="70" spans="2:15" ht="15" customHeight="1">
      <c r="B70" s="2">
        <v>30</v>
      </c>
      <c r="C70" s="3">
        <v>155</v>
      </c>
      <c r="D70" s="5">
        <v>185</v>
      </c>
      <c r="E70" s="3">
        <v>1.1000000000000001</v>
      </c>
      <c r="F70" s="4"/>
      <c r="G70" s="2">
        <v>290.49475289999998</v>
      </c>
      <c r="H70" s="3">
        <v>0.203340358</v>
      </c>
      <c r="I70" s="3">
        <v>1.1000000000000001</v>
      </c>
      <c r="J70" s="21">
        <v>2.0199999999999998E-14</v>
      </c>
      <c r="K70" s="16"/>
      <c r="N70">
        <f>L70-G70</f>
        <v>-290.49475289999998</v>
      </c>
      <c r="O70" s="7" t="e">
        <f t="shared" si="2"/>
        <v>#DIV/0!</v>
      </c>
    </row>
    <row r="71" spans="2:15" ht="15" customHeight="1">
      <c r="B71" s="2">
        <v>30</v>
      </c>
      <c r="C71" s="3">
        <v>155</v>
      </c>
      <c r="D71" s="5">
        <v>185</v>
      </c>
      <c r="E71" s="3">
        <v>1.25</v>
      </c>
      <c r="F71" s="4"/>
      <c r="G71" s="2">
        <v>320.05067209999999</v>
      </c>
      <c r="H71" s="3">
        <v>0.14954381899999999</v>
      </c>
      <c r="I71" s="3">
        <v>1.25</v>
      </c>
      <c r="J71" s="21">
        <v>1.7800000000000001E-14</v>
      </c>
      <c r="K71" s="16"/>
      <c r="N71">
        <f>L71-G71</f>
        <v>-320.05067209999999</v>
      </c>
      <c r="O71" s="7" t="e">
        <f t="shared" si="2"/>
        <v>#DIV/0!</v>
      </c>
    </row>
    <row r="72" spans="2:15" ht="15" customHeight="1">
      <c r="B72" s="2">
        <v>30</v>
      </c>
      <c r="C72" s="3">
        <v>155</v>
      </c>
      <c r="D72" s="5">
        <v>185</v>
      </c>
      <c r="E72" s="3">
        <v>1.4</v>
      </c>
      <c r="F72" s="4"/>
      <c r="G72" s="2">
        <v>351.83976819999998</v>
      </c>
      <c r="H72" s="3">
        <v>0.11388221699999999</v>
      </c>
      <c r="I72" s="3">
        <v>1.4</v>
      </c>
      <c r="J72" s="22">
        <v>0</v>
      </c>
      <c r="K72" s="17"/>
      <c r="N72">
        <f>L72-G72</f>
        <v>-351.83976819999998</v>
      </c>
      <c r="O72" s="7" t="e">
        <f t="shared" si="2"/>
        <v>#DIV/0!</v>
      </c>
    </row>
    <row r="73" spans="2:15" ht="15" customHeight="1">
      <c r="B73" s="2">
        <v>30</v>
      </c>
      <c r="C73" s="3">
        <v>155</v>
      </c>
      <c r="D73" s="5">
        <v>185</v>
      </c>
      <c r="E73" s="3">
        <v>1.55</v>
      </c>
      <c r="F73" s="4"/>
      <c r="G73" s="2">
        <v>385.5112858</v>
      </c>
      <c r="H73" s="3">
        <v>8.9165553999999994E-2</v>
      </c>
      <c r="I73" s="3">
        <v>1.55</v>
      </c>
      <c r="J73" s="21">
        <v>1.43E-14</v>
      </c>
      <c r="K73" s="16"/>
      <c r="N73">
        <f>L73-G73</f>
        <v>-385.5112858</v>
      </c>
      <c r="O73" s="7" t="e">
        <f t="shared" si="2"/>
        <v>#DIV/0!</v>
      </c>
    </row>
    <row r="74" spans="2:15" ht="15" customHeight="1">
      <c r="B74" s="2">
        <v>30</v>
      </c>
      <c r="C74" s="3">
        <v>155</v>
      </c>
      <c r="D74" s="5">
        <v>185</v>
      </c>
      <c r="E74" s="3">
        <v>1.7</v>
      </c>
      <c r="F74" s="4"/>
      <c r="G74" s="2">
        <v>420.78656560000002</v>
      </c>
      <c r="H74" s="3">
        <v>7.1410401999999998E-2</v>
      </c>
      <c r="I74" s="3">
        <v>1.7</v>
      </c>
      <c r="J74" s="22">
        <v>0</v>
      </c>
      <c r="K74" s="17"/>
      <c r="N74">
        <f>L74-G74</f>
        <v>-420.78656560000002</v>
      </c>
      <c r="O74" s="7" t="e">
        <f t="shared" si="2"/>
        <v>#DIV/0!</v>
      </c>
    </row>
    <row r="75" spans="2:15" ht="15" customHeight="1">
      <c r="B75" s="2">
        <v>30</v>
      </c>
      <c r="C75" s="3">
        <v>155</v>
      </c>
      <c r="D75" s="5">
        <v>190</v>
      </c>
      <c r="E75" s="3">
        <v>1.05</v>
      </c>
      <c r="F75" s="4"/>
      <c r="G75" s="2">
        <v>298.66434609999999</v>
      </c>
      <c r="H75" s="3">
        <v>0.227399453</v>
      </c>
      <c r="I75" s="3">
        <v>1.05</v>
      </c>
      <c r="J75" s="21">
        <v>2.11E-14</v>
      </c>
      <c r="K75" s="16"/>
      <c r="N75">
        <f>L75-G75</f>
        <v>-298.66434609999999</v>
      </c>
      <c r="O75" s="7" t="e">
        <f t="shared" si="2"/>
        <v>#DIV/0!</v>
      </c>
    </row>
    <row r="76" spans="2:15" ht="15" customHeight="1">
      <c r="B76" s="2">
        <v>30</v>
      </c>
      <c r="C76" s="3">
        <v>155</v>
      </c>
      <c r="D76" s="5">
        <v>190</v>
      </c>
      <c r="E76" s="3">
        <v>1.2</v>
      </c>
      <c r="F76" s="4"/>
      <c r="G76" s="2">
        <v>330.60304819999999</v>
      </c>
      <c r="H76" s="3">
        <v>0.164962677</v>
      </c>
      <c r="I76" s="3">
        <v>1.2</v>
      </c>
      <c r="J76" s="21">
        <v>1.85E-14</v>
      </c>
      <c r="K76" s="16"/>
      <c r="N76">
        <f>L76-G76</f>
        <v>-330.60304819999999</v>
      </c>
      <c r="O76" s="7" t="e">
        <f t="shared" si="2"/>
        <v>#DIV/0!</v>
      </c>
    </row>
    <row r="77" spans="2:15" ht="15" customHeight="1">
      <c r="B77" s="2">
        <v>30</v>
      </c>
      <c r="C77" s="3">
        <v>155</v>
      </c>
      <c r="D77" s="5">
        <v>190</v>
      </c>
      <c r="E77" s="3">
        <v>1.35</v>
      </c>
      <c r="F77" s="4"/>
      <c r="G77" s="2">
        <v>365.04081200000002</v>
      </c>
      <c r="H77" s="3">
        <v>0.124286198</v>
      </c>
      <c r="I77" s="3">
        <v>1.35</v>
      </c>
      <c r="J77" s="21">
        <v>1.6400000000000001E-14</v>
      </c>
      <c r="K77" s="16"/>
      <c r="N77">
        <f>L77-G77</f>
        <v>-365.04081200000002</v>
      </c>
      <c r="O77" s="7" t="e">
        <f t="shared" si="2"/>
        <v>#DIV/0!</v>
      </c>
    </row>
    <row r="78" spans="2:15" ht="15" customHeight="1">
      <c r="B78" s="2">
        <v>30</v>
      </c>
      <c r="C78" s="3">
        <v>155</v>
      </c>
      <c r="D78" s="5">
        <v>190</v>
      </c>
      <c r="E78" s="3">
        <v>1.5</v>
      </c>
      <c r="F78" s="4"/>
      <c r="G78" s="2">
        <v>401.56927409999997</v>
      </c>
      <c r="H78" s="3">
        <v>9.6478143000000002E-2</v>
      </c>
      <c r="I78" s="3">
        <v>1.5</v>
      </c>
      <c r="J78" s="21">
        <v>2.9600000000000001E-14</v>
      </c>
      <c r="K78" s="16"/>
      <c r="N78">
        <f>L78-G78</f>
        <v>-401.56927409999997</v>
      </c>
      <c r="O78" s="7" t="e">
        <f t="shared" si="2"/>
        <v>#DIV/0!</v>
      </c>
    </row>
    <row r="79" spans="2:15" ht="15" customHeight="1">
      <c r="B79" s="2">
        <v>30</v>
      </c>
      <c r="C79" s="3">
        <v>155</v>
      </c>
      <c r="D79" s="5">
        <v>190</v>
      </c>
      <c r="E79" s="3">
        <v>1.65</v>
      </c>
      <c r="F79" s="4"/>
      <c r="G79" s="2">
        <v>439.8678625</v>
      </c>
      <c r="H79" s="3">
        <v>7.6723301999999993E-2</v>
      </c>
      <c r="I79" s="3">
        <v>1.65</v>
      </c>
      <c r="J79" s="21">
        <v>1.3499999999999999E-14</v>
      </c>
      <c r="K79" s="16"/>
      <c r="N79">
        <f>L79-G79</f>
        <v>-439.8678625</v>
      </c>
      <c r="O79" s="7" t="e">
        <f t="shared" si="2"/>
        <v>#DIV/0!</v>
      </c>
    </row>
    <row r="80" spans="2:15" ht="15" customHeight="1">
      <c r="B80" s="2">
        <v>30</v>
      </c>
      <c r="C80" s="3">
        <v>170</v>
      </c>
      <c r="D80" s="5">
        <v>190</v>
      </c>
      <c r="E80" s="3">
        <v>1.8</v>
      </c>
      <c r="F80" s="4"/>
      <c r="G80" s="2">
        <v>389.58433680000002</v>
      </c>
      <c r="H80" s="3">
        <v>6.2242840000000001E-2</v>
      </c>
      <c r="I80" s="3">
        <v>1.8</v>
      </c>
      <c r="J80" s="22">
        <v>0</v>
      </c>
      <c r="K80" s="17"/>
      <c r="N80">
        <f>L80-G80</f>
        <v>-389.58433680000002</v>
      </c>
      <c r="O80" s="7" t="e">
        <f t="shared" si="2"/>
        <v>#DIV/0!</v>
      </c>
    </row>
    <row r="81" spans="2:15" ht="15" customHeight="1">
      <c r="B81" s="2">
        <v>30</v>
      </c>
      <c r="C81" s="3">
        <v>170</v>
      </c>
      <c r="D81" s="5">
        <v>190</v>
      </c>
      <c r="E81" s="3">
        <v>1.95</v>
      </c>
      <c r="F81" s="4"/>
      <c r="G81" s="2">
        <v>419.9031703</v>
      </c>
      <c r="H81" s="3">
        <v>5.1348367999999998E-2</v>
      </c>
      <c r="I81" s="3">
        <v>1.95</v>
      </c>
      <c r="J81" s="21">
        <v>1.1400000000000001E-14</v>
      </c>
      <c r="K81" s="16"/>
      <c r="N81">
        <f>L81-G81</f>
        <v>-419.9031703</v>
      </c>
      <c r="O81" s="7" t="e">
        <f t="shared" si="2"/>
        <v>#DIV/0!</v>
      </c>
    </row>
    <row r="82" spans="2:15" ht="15" customHeight="1">
      <c r="B82" s="2">
        <v>30</v>
      </c>
      <c r="C82" s="3">
        <v>170</v>
      </c>
      <c r="D82" s="5">
        <v>190</v>
      </c>
      <c r="E82" s="3">
        <v>2.1</v>
      </c>
      <c r="F82" s="4"/>
      <c r="G82" s="2">
        <v>451.28812840000001</v>
      </c>
      <c r="H82" s="3">
        <v>4.2969433000000001E-2</v>
      </c>
      <c r="I82" s="3">
        <v>2.1</v>
      </c>
      <c r="J82" s="21">
        <v>2.11E-14</v>
      </c>
      <c r="K82" s="16"/>
      <c r="N82">
        <f>L82-G82</f>
        <v>-451.28812840000001</v>
      </c>
      <c r="O82" s="7" t="e">
        <f t="shared" si="2"/>
        <v>#DIV/0!</v>
      </c>
    </row>
    <row r="83" spans="2:15" ht="15" customHeight="1">
      <c r="B83" s="2">
        <v>30</v>
      </c>
      <c r="C83" s="3">
        <v>170</v>
      </c>
      <c r="D83" s="5">
        <v>190</v>
      </c>
      <c r="E83" s="3">
        <v>2.25</v>
      </c>
      <c r="F83" s="4"/>
      <c r="G83" s="2">
        <v>483.61964699999999</v>
      </c>
      <c r="H83" s="3">
        <v>3.6402619999999997E-2</v>
      </c>
      <c r="I83" s="3">
        <v>2.25</v>
      </c>
      <c r="J83" s="22">
        <v>0</v>
      </c>
      <c r="K83" s="17"/>
      <c r="N83">
        <f>L83-G83</f>
        <v>-483.61964699999999</v>
      </c>
      <c r="O83" s="7" t="e">
        <f t="shared" si="2"/>
        <v>#DIV/0!</v>
      </c>
    </row>
    <row r="84" spans="2:15" ht="15" customHeight="1">
      <c r="B84" s="2">
        <v>30</v>
      </c>
      <c r="C84" s="3">
        <v>170</v>
      </c>
      <c r="D84" s="5">
        <v>195</v>
      </c>
      <c r="E84" s="3">
        <v>1.1499999999999999</v>
      </c>
      <c r="F84" s="4"/>
      <c r="G84" s="2">
        <v>296.58261670000002</v>
      </c>
      <c r="H84" s="3">
        <v>0.18273299000000001</v>
      </c>
      <c r="I84" s="3">
        <v>1.1499999999999999</v>
      </c>
      <c r="J84" s="21">
        <v>1.93E-14</v>
      </c>
      <c r="K84" s="16"/>
      <c r="N84">
        <f>L84-G84</f>
        <v>-296.58261670000002</v>
      </c>
      <c r="O84" s="7" t="e">
        <f t="shared" si="2"/>
        <v>#DIV/0!</v>
      </c>
    </row>
    <row r="85" spans="2:15" ht="15" customHeight="1">
      <c r="B85" s="2">
        <v>30</v>
      </c>
      <c r="C85" s="3">
        <v>170</v>
      </c>
      <c r="D85" s="5">
        <v>195</v>
      </c>
      <c r="E85" s="3">
        <v>1.3</v>
      </c>
      <c r="F85" s="4"/>
      <c r="G85" s="2">
        <v>324.15539699999999</v>
      </c>
      <c r="H85" s="3">
        <v>0.136088974</v>
      </c>
      <c r="I85" s="3">
        <v>1.3</v>
      </c>
      <c r="J85" s="21">
        <v>1.7100000000000001E-14</v>
      </c>
      <c r="K85" s="16"/>
      <c r="N85">
        <f>L85-G85</f>
        <v>-324.15539699999999</v>
      </c>
      <c r="O85" s="7" t="e">
        <f t="shared" si="2"/>
        <v>#DIV/0!</v>
      </c>
    </row>
    <row r="86" spans="2:15" ht="15" customHeight="1">
      <c r="B86" s="2">
        <v>30</v>
      </c>
      <c r="C86" s="3">
        <v>170</v>
      </c>
      <c r="D86" s="5">
        <v>195</v>
      </c>
      <c r="E86" s="3">
        <v>1.45</v>
      </c>
      <c r="F86" s="4"/>
      <c r="G86" s="2">
        <v>353.84166219999997</v>
      </c>
      <c r="H86" s="3">
        <v>0.104669796</v>
      </c>
      <c r="I86" s="3">
        <v>1.45</v>
      </c>
      <c r="J86" s="21">
        <v>1.5299999999999999E-14</v>
      </c>
      <c r="K86" s="16"/>
      <c r="N86">
        <f>L86-G86</f>
        <v>-353.84166219999997</v>
      </c>
      <c r="O86" s="7" t="e">
        <f t="shared" si="2"/>
        <v>#DIV/0!</v>
      </c>
    </row>
    <row r="87" spans="2:15" ht="15" customHeight="1">
      <c r="B87" s="2">
        <v>30</v>
      </c>
      <c r="C87" s="3">
        <v>170</v>
      </c>
      <c r="D87" s="5">
        <v>195</v>
      </c>
      <c r="E87" s="3">
        <v>1.6</v>
      </c>
      <c r="F87" s="4"/>
      <c r="G87" s="2">
        <v>385.32947480000001</v>
      </c>
      <c r="H87" s="3">
        <v>8.2613723E-2</v>
      </c>
      <c r="I87" s="3">
        <v>1.6</v>
      </c>
      <c r="J87" s="21">
        <v>4.1600000000000001E-14</v>
      </c>
      <c r="K87" s="16"/>
      <c r="N87">
        <f>L87-G87</f>
        <v>-385.32947480000001</v>
      </c>
      <c r="O87" s="7" t="e">
        <f t="shared" si="2"/>
        <v>#DIV/0!</v>
      </c>
    </row>
    <row r="88" spans="2:15" ht="15" customHeight="1">
      <c r="B88" s="2">
        <v>30</v>
      </c>
      <c r="C88" s="3">
        <v>170</v>
      </c>
      <c r="D88" s="5">
        <v>195</v>
      </c>
      <c r="E88" s="3">
        <v>1.75</v>
      </c>
      <c r="F88" s="4"/>
      <c r="G88" s="2">
        <v>418.36485219999997</v>
      </c>
      <c r="H88" s="3">
        <v>6.6603821999999993E-2</v>
      </c>
      <c r="I88" s="3">
        <v>1.75</v>
      </c>
      <c r="J88" s="21">
        <v>1.27E-14</v>
      </c>
      <c r="K88" s="16"/>
      <c r="N88">
        <f>L88-G88</f>
        <v>-418.36485219999997</v>
      </c>
      <c r="O88" s="7" t="e">
        <f t="shared" si="2"/>
        <v>#DIV/0!</v>
      </c>
    </row>
    <row r="89" spans="2:15" ht="15" customHeight="1">
      <c r="B89" s="2">
        <v>30</v>
      </c>
      <c r="C89" s="3">
        <v>170</v>
      </c>
      <c r="D89" s="5">
        <v>200</v>
      </c>
      <c r="E89" s="3">
        <v>1.1000000000000001</v>
      </c>
      <c r="F89" s="4"/>
      <c r="G89" s="2">
        <v>307.55207380000002</v>
      </c>
      <c r="H89" s="3">
        <v>0.203340358</v>
      </c>
      <c r="I89" s="3">
        <v>1.1000000000000001</v>
      </c>
      <c r="J89" s="21">
        <v>2.0199999999999998E-14</v>
      </c>
      <c r="K89" s="16"/>
      <c r="N89">
        <f>L89-G89</f>
        <v>-307.55207380000002</v>
      </c>
      <c r="O89" s="7" t="e">
        <f t="shared" si="2"/>
        <v>#DIV/0!</v>
      </c>
    </row>
    <row r="90" spans="2:15" ht="15" customHeight="1">
      <c r="B90" s="2">
        <v>30</v>
      </c>
      <c r="C90" s="3">
        <v>170</v>
      </c>
      <c r="D90" s="5">
        <v>200</v>
      </c>
      <c r="E90" s="3">
        <v>1.25</v>
      </c>
      <c r="F90" s="4"/>
      <c r="G90" s="2">
        <v>337.97298060000003</v>
      </c>
      <c r="H90" s="3">
        <v>0.14954381899999999</v>
      </c>
      <c r="I90" s="3">
        <v>1.25</v>
      </c>
      <c r="J90" s="21">
        <v>1.7800000000000001E-14</v>
      </c>
      <c r="K90" s="16"/>
      <c r="N90">
        <f>L90-G90</f>
        <v>-337.97298060000003</v>
      </c>
      <c r="O90" s="7" t="e">
        <f t="shared" si="2"/>
        <v>#DIV/0!</v>
      </c>
    </row>
    <row r="91" spans="2:15" ht="15" customHeight="1">
      <c r="B91" s="2">
        <v>30</v>
      </c>
      <c r="C91" s="3">
        <v>170</v>
      </c>
      <c r="D91" s="5">
        <v>200</v>
      </c>
      <c r="E91" s="3">
        <v>1.4</v>
      </c>
      <c r="F91" s="4"/>
      <c r="G91" s="2">
        <v>370.76828940000001</v>
      </c>
      <c r="H91" s="3">
        <v>0.11388221699999999</v>
      </c>
      <c r="I91" s="3">
        <v>1.4</v>
      </c>
      <c r="J91" s="22">
        <v>0</v>
      </c>
      <c r="K91" s="17"/>
      <c r="N91">
        <f>L91-G91</f>
        <v>-370.76828940000001</v>
      </c>
      <c r="O91" s="7" t="e">
        <f t="shared" si="2"/>
        <v>#DIV/0!</v>
      </c>
    </row>
    <row r="92" spans="2:15" ht="15" customHeight="1">
      <c r="B92" s="2">
        <v>30</v>
      </c>
      <c r="C92" s="3">
        <v>170</v>
      </c>
      <c r="D92" s="5">
        <v>200</v>
      </c>
      <c r="E92" s="3">
        <v>1.55</v>
      </c>
      <c r="F92" s="4"/>
      <c r="G92" s="2">
        <v>405.57062939999997</v>
      </c>
      <c r="H92" s="3">
        <v>8.9165553999999994E-2</v>
      </c>
      <c r="I92" s="3">
        <v>1.55</v>
      </c>
      <c r="J92" s="21">
        <v>1.43E-14</v>
      </c>
      <c r="K92" s="16"/>
      <c r="N92">
        <f>L92-G92</f>
        <v>-405.57062939999997</v>
      </c>
      <c r="O92" s="7" t="e">
        <f t="shared" si="2"/>
        <v>#DIV/0!</v>
      </c>
    </row>
    <row r="93" spans="2:15" ht="15" customHeight="1">
      <c r="B93" s="2">
        <v>30</v>
      </c>
      <c r="C93" s="3">
        <v>170</v>
      </c>
      <c r="D93" s="5">
        <v>200</v>
      </c>
      <c r="E93" s="3">
        <v>1.7</v>
      </c>
      <c r="F93" s="4"/>
      <c r="G93" s="2">
        <v>442.08544389999997</v>
      </c>
      <c r="H93" s="3">
        <v>7.1410401999999998E-2</v>
      </c>
      <c r="I93" s="3">
        <v>1.7</v>
      </c>
      <c r="J93" s="21">
        <v>2.61E-14</v>
      </c>
      <c r="K93" s="16"/>
      <c r="N93">
        <f>L93-G93</f>
        <v>-442.08544389999997</v>
      </c>
      <c r="O93" s="7" t="e">
        <f t="shared" si="2"/>
        <v>#DIV/0!</v>
      </c>
    </row>
    <row r="94" spans="2:15" ht="15" customHeight="1">
      <c r="B94" s="2">
        <v>30</v>
      </c>
      <c r="C94" s="3">
        <v>170</v>
      </c>
      <c r="D94" s="5">
        <v>205</v>
      </c>
      <c r="E94" s="3">
        <v>1.05</v>
      </c>
      <c r="F94" s="4"/>
      <c r="G94" s="2">
        <v>315.82086220000002</v>
      </c>
      <c r="H94" s="3">
        <v>0.227399453</v>
      </c>
      <c r="I94" s="3">
        <v>1.05</v>
      </c>
      <c r="J94" s="22">
        <v>0</v>
      </c>
      <c r="K94" s="17"/>
      <c r="N94">
        <f>L94-G94</f>
        <v>-315.82086220000002</v>
      </c>
      <c r="O94" s="7" t="e">
        <f t="shared" si="2"/>
        <v>#DIV/0!</v>
      </c>
    </row>
    <row r="95" spans="2:15" ht="15" customHeight="1">
      <c r="B95" s="2">
        <v>30</v>
      </c>
      <c r="C95" s="3">
        <v>170</v>
      </c>
      <c r="D95" s="5">
        <v>205</v>
      </c>
      <c r="E95" s="3">
        <v>1.2</v>
      </c>
      <c r="F95" s="4"/>
      <c r="G95" s="2">
        <v>348.6953565</v>
      </c>
      <c r="H95" s="3">
        <v>0.164962677</v>
      </c>
      <c r="I95" s="3">
        <v>1.2</v>
      </c>
      <c r="J95" s="21">
        <v>1.85E-14</v>
      </c>
      <c r="K95" s="16"/>
      <c r="N95">
        <f>L95-G95</f>
        <v>-348.6953565</v>
      </c>
      <c r="O95" s="7" t="e">
        <f t="shared" si="2"/>
        <v>#DIV/0!</v>
      </c>
    </row>
    <row r="96" spans="2:15" ht="15" customHeight="1">
      <c r="B96" s="2">
        <v>30</v>
      </c>
      <c r="C96" s="3">
        <v>170</v>
      </c>
      <c r="D96" s="5">
        <v>205</v>
      </c>
      <c r="E96" s="3">
        <v>1.35</v>
      </c>
      <c r="F96" s="4"/>
      <c r="G96" s="2">
        <v>384.22394170000001</v>
      </c>
      <c r="H96" s="3">
        <v>0.124286198</v>
      </c>
      <c r="I96" s="3">
        <v>1.35</v>
      </c>
      <c r="J96" s="22">
        <v>0</v>
      </c>
      <c r="K96" s="17"/>
      <c r="N96">
        <f>L96-G96</f>
        <v>-384.22394170000001</v>
      </c>
      <c r="O96" s="7" t="e">
        <f t="shared" si="2"/>
        <v>#DIV/0!</v>
      </c>
    </row>
    <row r="97" spans="2:15" ht="15" customHeight="1">
      <c r="B97" s="2">
        <v>30</v>
      </c>
      <c r="C97" s="3">
        <v>170</v>
      </c>
      <c r="D97" s="5">
        <v>205</v>
      </c>
      <c r="E97" s="3">
        <v>1.5</v>
      </c>
      <c r="F97" s="4"/>
      <c r="G97" s="2">
        <v>421.978881</v>
      </c>
      <c r="H97" s="3">
        <v>9.6478143000000002E-2</v>
      </c>
      <c r="I97" s="3">
        <v>1.5</v>
      </c>
      <c r="J97" s="21">
        <v>4.4399999999999999E-14</v>
      </c>
      <c r="K97" s="16"/>
      <c r="N97">
        <f>L97-G97</f>
        <v>-421.978881</v>
      </c>
      <c r="O97" s="7" t="e">
        <f t="shared" si="2"/>
        <v>#DIV/0!</v>
      </c>
    </row>
    <row r="98" spans="2:15" ht="15" customHeight="1">
      <c r="B98" s="2">
        <v>30</v>
      </c>
      <c r="C98" s="3">
        <v>170</v>
      </c>
      <c r="D98" s="5">
        <v>205</v>
      </c>
      <c r="E98" s="3">
        <v>1.65</v>
      </c>
      <c r="F98" s="4"/>
      <c r="G98" s="2">
        <v>461.62135869999997</v>
      </c>
      <c r="H98" s="3">
        <v>7.6723301999999993E-2</v>
      </c>
      <c r="I98" s="3">
        <v>1.65</v>
      </c>
      <c r="J98" s="21">
        <v>1.3499999999999999E-14</v>
      </c>
      <c r="K98" s="16"/>
      <c r="N98">
        <f>L98-G98</f>
        <v>-461.62135869999997</v>
      </c>
      <c r="O98" s="7" t="e">
        <f t="shared" si="2"/>
        <v>#DIV/0!</v>
      </c>
    </row>
  </sheetData>
  <mergeCells count="4">
    <mergeCell ref="B2:E2"/>
    <mergeCell ref="G2:J2"/>
    <mergeCell ref="L2:O2"/>
    <mergeCell ref="P3:Q3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Simulações_Modelo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Felipe</cp:lastModifiedBy>
  <dcterms:created xsi:type="dcterms:W3CDTF">2019-02-15T13:39:24Z</dcterms:created>
  <dcterms:modified xsi:type="dcterms:W3CDTF">2019-02-15T16:51:12Z</dcterms:modified>
</cp:coreProperties>
</file>