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gheli\Documents\Pesquisas COIND\Coind planejamento\2022\Projeto Atualização conjunturais\012 tabelas pesos das atividades\"/>
    </mc:Choice>
  </mc:AlternateContent>
  <xr:revisionPtr revIDLastSave="0" documentId="13_ncr:1_{16D9B9BD-E1F0-42DB-88C1-D25BF79B311B}" xr6:coauthVersionLast="47" xr6:coauthVersionMax="47" xr10:uidLastSave="{00000000-0000-0000-0000-000000000000}"/>
  <bookViews>
    <workbookView xWindow="-28800" yWindow="-3135" windowWidth="14400" windowHeight="15600" xr2:uid="{0F87F217-C6AD-41B8-919F-7EEFA73AF396}"/>
  </bookViews>
  <sheets>
    <sheet name="Legenda" sheetId="6" r:id="rId1"/>
    <sheet name="Brasil e UFs" sheetId="2" r:id="rId2"/>
    <sheet name="UF_Atividades" sheetId="1" r:id="rId3"/>
    <sheet name="Atividades" sheetId="4" r:id="rId4"/>
  </sheets>
  <definedNames>
    <definedName name="_xlnm._FilterDatabase" localSheetId="2" hidden="1">UF_Atividades!$A$1:$C$145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122" i="1"/>
  <c r="B110" i="1"/>
  <c r="B98" i="1"/>
  <c r="B86" i="1"/>
  <c r="B74" i="1"/>
  <c r="B62" i="1"/>
  <c r="B50" i="1"/>
  <c r="B38" i="1"/>
  <c r="B26" i="1"/>
  <c r="B14" i="1"/>
  <c r="C2" i="1"/>
  <c r="B2" i="1"/>
  <c r="C13" i="4"/>
  <c r="B13" i="4"/>
  <c r="C29" i="2"/>
  <c r="B29" i="2"/>
  <c r="C134" i="1"/>
  <c r="C122" i="1"/>
  <c r="C110" i="1"/>
  <c r="C98" i="1"/>
  <c r="C86" i="1"/>
  <c r="C74" i="1"/>
  <c r="C62" i="1"/>
  <c r="C50" i="1"/>
  <c r="C38" i="1"/>
  <c r="C26" i="1"/>
  <c r="C14" i="1"/>
</calcChain>
</file>

<file path=xl/sharedStrings.xml><?xml version="1.0" encoding="utf-8"?>
<sst xmlns="http://schemas.openxmlformats.org/spreadsheetml/2006/main" count="196" uniqueCount="61">
  <si>
    <t>Unidade da Federação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</si>
  <si>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</si>
  <si>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</si>
  <si>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</si>
  <si>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</si>
  <si>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</si>
  <si>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</si>
  <si>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</si>
  <si>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</si>
  <si>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</si>
  <si>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</si>
  <si>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</si>
  <si>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</si>
  <si>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</si>
  <si>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</si>
  <si>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</si>
  <si>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</si>
  <si>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</si>
  <si>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</si>
  <si>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</si>
  <si>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</si>
  <si>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</si>
  <si>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</si>
  <si>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</si>
  <si>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</si>
  <si>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</si>
  <si>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</si>
  <si>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</si>
  <si>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</si>
  <si>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Atividades</t>
  </si>
  <si>
    <t>CEARÁ</t>
  </si>
  <si>
    <t>PERNAMBUCO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</si>
  <si>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</si>
  <si>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</si>
  <si>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</si>
  <si>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</si>
  <si>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</si>
  <si>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</si>
  <si>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</si>
  <si>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</si>
  <si>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GOIÁS</t>
  </si>
  <si>
    <t>Unidade da Federação / Atividade de Divulgação</t>
  </si>
  <si>
    <t>Combustíveis e Lubrificantes</t>
  </si>
  <si>
    <t>Hipermercados e Supermercados (+)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</si>
  <si>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</si>
  <si>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</si>
  <si>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</si>
  <si>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</si>
  <si>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</si>
  <si>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</si>
  <si>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Veículos, Motocicletas, Partes e Peças</t>
  </si>
  <si>
    <t>Atacado e Varejo de Material de Construção</t>
  </si>
  <si>
    <t>Atacado Especializado em Produtos Alimenticios, Bebidas e Fumo</t>
  </si>
  <si>
    <t>DISTRITO FEDERAL</t>
  </si>
  <si>
    <t>Pesos_volume_varejo (Base 2022)</t>
  </si>
  <si>
    <t>Pesos_volume_varejo_ampliado (Base 2022)</t>
  </si>
  <si>
    <t>Pesos_vol_varejo (Base 2022)</t>
  </si>
  <si>
    <t>Pesos_vol_varejo_ampliado (Base 2022)</t>
  </si>
  <si>
    <r>
      <rPr>
        <b/>
        <sz val="11"/>
        <color theme="1"/>
        <rFont val="Calibri"/>
        <family val="2"/>
        <scheme val="minor"/>
      </rPr>
      <t>1) Brasil e UFs</t>
    </r>
    <r>
      <rPr>
        <sz val="11"/>
        <color theme="1"/>
        <rFont val="Calibri"/>
        <family val="2"/>
        <scheme val="minor"/>
      </rPr>
      <t xml:space="preserve"> - Participação do volume de vendas do comércio varejista e comércio varejista ampliado das 27 unidades da federação no total do Brasil, a partir da média dos índices de base fixa de 2022 (ano-base).</t>
    </r>
  </si>
  <si>
    <r>
      <rPr>
        <b/>
        <sz val="11"/>
        <color theme="1"/>
        <rFont val="Calibri"/>
        <family val="2"/>
        <scheme val="minor"/>
      </rPr>
      <t>2) UF_Atividades</t>
    </r>
    <r>
      <rPr>
        <sz val="11"/>
        <color theme="1"/>
        <rFont val="Calibri"/>
        <family val="2"/>
        <scheme val="minor"/>
      </rPr>
      <t xml:space="preserve"> - Participação do volume de vendas das atividades do comércio varejista e comércio varejista ampliado, nas 12 UFs em que há publicação de abertura setorial no nível regional, a partir da média dos índices de base fixa de 2022 (ano-base).</t>
    </r>
  </si>
  <si>
    <r>
      <rPr>
        <b/>
        <sz val="11"/>
        <color theme="1"/>
        <rFont val="Calibri"/>
        <family val="2"/>
        <scheme val="minor"/>
      </rPr>
      <t>3) Atividades</t>
    </r>
    <r>
      <rPr>
        <sz val="11"/>
        <color theme="1"/>
        <rFont val="Calibri"/>
        <family val="2"/>
        <scheme val="minor"/>
      </rPr>
      <t xml:space="preserve"> - Participação do volume de vendas das atividades do comércio varejista e comércio varejista ampliado no total do Brasil, a partir da média dos índices de base fixa de 2022 (ano-base).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</si>
</sst>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 Light"/>
      <family val="1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10" xfId="0" applyBorder="1"/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0" fontId="2" fillId="2" borderId="14" xfId="1" applyNumberFormat="1" applyFont="1" applyFill="1" applyBorder="1" applyAlignment="1">
      <alignment horizontal="center" vertical="center"/>
    </xf>
    <xf numFmtId="10" fontId="2" fillId="2" borderId="15" xfId="1" applyNumberFormat="1" applyFont="1" applyFill="1" applyBorder="1" applyAlignment="1">
      <alignment horizontal="center" vertical="center"/>
    </xf>
    <xf numFmtId="0" fontId="0" fillId="0" borderId="16" xfId="0" applyBorder="1"/>
    <xf numFmtId="10" fontId="0" fillId="0" borderId="17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0" fontId="0" fillId="0" borderId="5" xfId="0" applyNumberFormat="1" applyBorder="1"/>
    <xf numFmtId="10" fontId="0" fillId="0" borderId="6" xfId="0" applyNumberFormat="1" applyBorder="1"/>
    <xf numFmtId="0" fontId="3" fillId="0" borderId="4" xfId="0" applyFont="1" applyBorder="1"/>
    <xf numFmtId="0" fontId="3" fillId="0" borderId="7" xfId="0" applyFont="1" applyBorder="1"/>
    <xf numFmtId="10" fontId="0" fillId="0" borderId="8" xfId="0" applyNumberFormat="1" applyBorder="1"/>
    <xf numFmtId="10" fontId="0" fillId="0" borderId="9" xfId="0" applyNumberFormat="1" applyBorder="1"/>
    <xf numFmtId="0" fontId="3" fillId="3" borderId="4" xfId="0" applyFont="1" applyFill="1" applyBorder="1"/>
    <xf numFmtId="10" fontId="0" fillId="3" borderId="5" xfId="0" applyNumberFormat="1" applyFill="1" applyBorder="1"/>
    <xf numFmtId="10" fontId="0" fillId="3" borderId="6" xfId="0" applyNumberFormat="1" applyFill="1" applyBorder="1"/>
    <xf numFmtId="49" fontId="0" fillId="0" borderId="4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</cellXfs>
  <cellStyles count="5">
    <cellStyle name="Normal" xfId="0" builtinId="0"/>
    <cellStyle name="Porcentagem" xfId="1" builtinId="5"/>
    <cellStyle name="Vírgula 2" xfId="2" xr:uid="{00000000-0005-0000-0000-00002F000000}"/>
    <cellStyle name="Vírgula 3" xfId="3" xr:uid="{00000000-0005-0000-0000-000030000000}"/>
    <cellStyle name="Vírgula 4" xfId="4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742-8159-4D0C-BA47-A92D0FB01C4D}">
  <dimension ref="A1:A7"/>
  <sheetViews>
    <sheetView showGridLines="0" tabSelected="1" workbookViewId="0"/>
  </sheetViews>
  <sheetFormatPr defaultColWidth="0" defaultRowHeight="15" zeroHeight="1" x14ac:dyDescent="0.25"/>
  <cols>
    <col min="1" max="1" width="236" customWidth="1"/>
    <col min="2" max="16384" width="9.140625" hidden="1"/>
  </cols>
  <sheetData>
    <row r="1" spans="1:1" x14ac:dyDescent="0.25"/>
    <row r="2" spans="1:1" x14ac:dyDescent="0.25"/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/>
    <row r="7" spans="1: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91E8-DFBC-4FE8-803B-BAB8968F7A85}">
  <dimension ref="A1:C29"/>
  <sheetViews>
    <sheetView showGridLines="0" zoomScaleNormal="100" workbookViewId="0"/>
  </sheetViews>
  <sheetFormatPr defaultRowHeight="15" x14ac:dyDescent="0.25"/>
  <cols>
    <col min="1" max="1" width="22.5703125" customWidth="1"/>
    <col min="2" max="2" width="31.5703125" bestFit="1" customWidth="1"/>
    <col min="3" max="3" width="41.140625" bestFit="1" customWidth="1"/>
  </cols>
  <sheetData>
    <row r="1" spans="1:3" x14ac:dyDescent="0.25">
      <c r="A1" s="13" t="s">
        <v>0</v>
      </c>
      <c r="B1" s="19" t="s">
        <v>54</v>
      </c>
      <c r="C1" s="20" t="s">
        <v>55</v>
      </c>
    </row>
    <row r="2" spans="1:3" x14ac:dyDescent="0.25">
      <c r="A2" s="16" t="s">
        <v>2</v>
      </c>
      <c r="B2" s="17">
        <v>3.1353650000000002E-3</v>
      </c>
      <c r="C2" s="18">
        <v>3.78378E-3</v>
      </c>
    </row>
    <row r="3" spans="1:3" x14ac:dyDescent="0.25">
      <c r="A3" s="7" t="s">
        <v>3</v>
      </c>
      <c r="B3" s="8">
        <v>2.3814159999999999E-3</v>
      </c>
      <c r="C3" s="9">
        <v>2.1737800000000002E-3</v>
      </c>
    </row>
    <row r="4" spans="1:3" x14ac:dyDescent="0.25">
      <c r="A4" s="7" t="s">
        <v>4</v>
      </c>
      <c r="B4" s="8">
        <v>1.1695956E-2</v>
      </c>
      <c r="C4" s="9">
        <v>1.0881317E-2</v>
      </c>
    </row>
    <row r="5" spans="1:3" x14ac:dyDescent="0.25">
      <c r="A5" s="7" t="s">
        <v>5</v>
      </c>
      <c r="B5" s="8">
        <v>2.7039680000000002E-3</v>
      </c>
      <c r="C5" s="9">
        <v>2.522668E-3</v>
      </c>
    </row>
    <row r="6" spans="1:3" x14ac:dyDescent="0.25">
      <c r="A6" s="7" t="s">
        <v>6</v>
      </c>
      <c r="B6" s="8">
        <v>1.7240675E-2</v>
      </c>
      <c r="C6" s="9">
        <v>1.6053689999999999E-2</v>
      </c>
    </row>
    <row r="7" spans="1:3" x14ac:dyDescent="0.25">
      <c r="A7" s="7" t="s">
        <v>7</v>
      </c>
      <c r="B7" s="8">
        <v>2.239619E-3</v>
      </c>
      <c r="C7" s="9">
        <v>1.9932439999999999E-3</v>
      </c>
    </row>
    <row r="8" spans="1:3" x14ac:dyDescent="0.25">
      <c r="A8" s="7" t="s">
        <v>8</v>
      </c>
      <c r="B8" s="8">
        <v>3.2876950000000002E-3</v>
      </c>
      <c r="C8" s="9">
        <v>4.2670160000000002E-3</v>
      </c>
    </row>
    <row r="9" spans="1:3" x14ac:dyDescent="0.25">
      <c r="A9" s="7" t="s">
        <v>9</v>
      </c>
      <c r="B9" s="8">
        <v>1.524564E-2</v>
      </c>
      <c r="C9" s="9">
        <v>1.5442155000000001E-2</v>
      </c>
    </row>
    <row r="10" spans="1:3" x14ac:dyDescent="0.25">
      <c r="A10" s="7" t="s">
        <v>10</v>
      </c>
      <c r="B10" s="8">
        <v>8.5289949999999993E-3</v>
      </c>
      <c r="C10" s="9">
        <v>8.270945E-3</v>
      </c>
    </row>
    <row r="11" spans="1:3" x14ac:dyDescent="0.25">
      <c r="A11" s="7" t="s">
        <v>11</v>
      </c>
      <c r="B11" s="8">
        <v>2.5963997999999999E-2</v>
      </c>
      <c r="C11" s="9">
        <v>2.6322715999999999E-2</v>
      </c>
    </row>
    <row r="12" spans="1:3" x14ac:dyDescent="0.25">
      <c r="A12" s="7" t="s">
        <v>12</v>
      </c>
      <c r="B12" s="8">
        <v>1.0478138999999999E-2</v>
      </c>
      <c r="C12" s="9">
        <v>9.2990529999999998E-3</v>
      </c>
    </row>
    <row r="13" spans="1:3" x14ac:dyDescent="0.25">
      <c r="A13" s="7" t="s">
        <v>13</v>
      </c>
      <c r="B13" s="8">
        <v>1.3485373E-2</v>
      </c>
      <c r="C13" s="9">
        <v>1.2354847E-2</v>
      </c>
    </row>
    <row r="14" spans="1:3" x14ac:dyDescent="0.25">
      <c r="A14" s="7" t="s">
        <v>14</v>
      </c>
      <c r="B14" s="8">
        <v>2.9474848000000001E-2</v>
      </c>
      <c r="C14" s="9">
        <v>2.8728757000000001E-2</v>
      </c>
    </row>
    <row r="15" spans="1:3" x14ac:dyDescent="0.25">
      <c r="A15" s="7" t="s">
        <v>15</v>
      </c>
      <c r="B15" s="8">
        <v>7.486655E-3</v>
      </c>
      <c r="C15" s="9">
        <v>6.846352E-3</v>
      </c>
    </row>
    <row r="16" spans="1:3" x14ac:dyDescent="0.25">
      <c r="A16" s="7" t="s">
        <v>16</v>
      </c>
      <c r="B16" s="8">
        <v>6.4835079999999998E-3</v>
      </c>
      <c r="C16" s="9">
        <v>5.7483320000000001E-3</v>
      </c>
    </row>
    <row r="17" spans="1:3" x14ac:dyDescent="0.25">
      <c r="A17" s="7" t="s">
        <v>17</v>
      </c>
      <c r="B17" s="8">
        <v>4.1349706999999999E-2</v>
      </c>
      <c r="C17" s="9">
        <v>4.0668281000000001E-2</v>
      </c>
    </row>
    <row r="18" spans="1:3" x14ac:dyDescent="0.25">
      <c r="A18" s="7" t="s">
        <v>18</v>
      </c>
      <c r="B18" s="8">
        <v>9.6186963E-2</v>
      </c>
      <c r="C18" s="9">
        <v>9.4818491000000005E-2</v>
      </c>
    </row>
    <row r="19" spans="1:3" x14ac:dyDescent="0.25">
      <c r="A19" s="7" t="s">
        <v>19</v>
      </c>
      <c r="B19" s="8">
        <v>2.5752255000000002E-2</v>
      </c>
      <c r="C19" s="9">
        <v>2.6682188999999999E-2</v>
      </c>
    </row>
    <row r="20" spans="1:3" x14ac:dyDescent="0.25">
      <c r="A20" s="7" t="s">
        <v>20</v>
      </c>
      <c r="B20" s="8">
        <v>0.101758634</v>
      </c>
      <c r="C20" s="9">
        <v>8.4490711999999996E-2</v>
      </c>
    </row>
    <row r="21" spans="1:3" x14ac:dyDescent="0.25">
      <c r="A21" s="7" t="s">
        <v>21</v>
      </c>
      <c r="B21" s="8">
        <v>0.30571244400000003</v>
      </c>
      <c r="C21" s="9">
        <v>0.305980682</v>
      </c>
    </row>
    <row r="22" spans="1:3" x14ac:dyDescent="0.25">
      <c r="A22" s="7" t="s">
        <v>22</v>
      </c>
      <c r="B22" s="8">
        <v>6.7562571000000002E-2</v>
      </c>
      <c r="C22" s="9">
        <v>8.0381260999999996E-2</v>
      </c>
    </row>
    <row r="23" spans="1:3" x14ac:dyDescent="0.25">
      <c r="A23" s="7" t="s">
        <v>23</v>
      </c>
      <c r="B23" s="8">
        <v>5.5176857000000003E-2</v>
      </c>
      <c r="C23" s="9">
        <v>5.8532632000000001E-2</v>
      </c>
    </row>
    <row r="24" spans="1:3" x14ac:dyDescent="0.25">
      <c r="A24" s="7" t="s">
        <v>24</v>
      </c>
      <c r="B24" s="8">
        <v>6.7976825000000005E-2</v>
      </c>
      <c r="C24" s="9">
        <v>6.5737821000000002E-2</v>
      </c>
    </row>
    <row r="25" spans="1:3" x14ac:dyDescent="0.25">
      <c r="A25" s="7" t="s">
        <v>25</v>
      </c>
      <c r="B25" s="8">
        <v>1.3990766999999999E-2</v>
      </c>
      <c r="C25" s="9">
        <v>1.6134036000000001E-2</v>
      </c>
    </row>
    <row r="26" spans="1:3" x14ac:dyDescent="0.25">
      <c r="A26" s="7" t="s">
        <v>26</v>
      </c>
      <c r="B26" s="8">
        <v>2.3027714000000001E-2</v>
      </c>
      <c r="C26" s="9">
        <v>2.5998772999999999E-2</v>
      </c>
    </row>
    <row r="27" spans="1:3" x14ac:dyDescent="0.25">
      <c r="A27" s="7" t="s">
        <v>27</v>
      </c>
      <c r="B27" s="8">
        <v>2.2630201999999999E-2</v>
      </c>
      <c r="C27" s="9">
        <v>2.6849378E-2</v>
      </c>
    </row>
    <row r="28" spans="1:3" x14ac:dyDescent="0.25">
      <c r="A28" s="10" t="s">
        <v>28</v>
      </c>
      <c r="B28" s="11">
        <v>1.9043212E-2</v>
      </c>
      <c r="C28" s="12">
        <v>1.9037095E-2</v>
      </c>
    </row>
    <row r="29" spans="1:3" x14ac:dyDescent="0.25">
      <c r="A29" s="13" t="s">
        <v>1</v>
      </c>
      <c r="B29" s="14">
        <f>SUM(B2:B28)</f>
        <v>1.0000000010000001</v>
      </c>
      <c r="C29" s="15">
        <f>SUM(C2:C28)</f>
        <v>1.000000003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6825-98C4-4A39-9B73-C0358D29C178}">
  <dimension ref="A1:G145"/>
  <sheetViews>
    <sheetView showGridLines="0" zoomScaleNormal="100" workbookViewId="0"/>
  </sheetViews>
  <sheetFormatPr defaultRowHeight="15" x14ac:dyDescent="0.25"/>
  <cols>
    <col min="1" max="1" width="66.140625" bestFit="1" customWidth="1"/>
    <col min="2" max="2" width="27.140625" bestFit="1" customWidth="1"/>
    <col min="3" max="3" width="36.140625" bestFit="1" customWidth="1"/>
  </cols>
  <sheetData>
    <row r="1" spans="1:7" x14ac:dyDescent="0.25">
      <c r="A1" s="4" t="s">
        <v>41</v>
      </c>
      <c r="B1" s="5" t="s">
        <v>56</v>
      </c>
      <c r="C1" s="6" t="s">
        <v>57</v>
      </c>
    </row>
    <row r="2" spans="1:7" x14ac:dyDescent="0.25">
      <c r="A2" s="27" t="s">
        <v>30</v>
      </c>
      <c r="B2" s="28">
        <f>SUM(B3:B10)</f>
        <v>0.99999999999999989</v>
      </c>
      <c r="C2" s="29">
        <f>SUM(C3:C13)</f>
        <v>1</v>
      </c>
      <c r="E2" s="3"/>
      <c r="F2" s="3"/>
      <c r="G2" s="3"/>
    </row>
    <row r="3" spans="1:7" x14ac:dyDescent="0.25">
      <c r="A3" s="23" t="s">
        <v>42</v>
      </c>
      <c r="B3" s="21">
        <v>0.11268218377131484</v>
      </c>
      <c r="C3" s="22">
        <v>6.6232286342682203E-2</v>
      </c>
      <c r="D3" s="2"/>
      <c r="E3" s="3"/>
      <c r="F3" s="3"/>
      <c r="G3" s="3"/>
    </row>
    <row r="4" spans="1:7" x14ac:dyDescent="0.25">
      <c r="A4" s="23" t="s">
        <v>43</v>
      </c>
      <c r="B4" s="21">
        <v>0.50706153515170138</v>
      </c>
      <c r="C4" s="22">
        <v>0.2980404147800767</v>
      </c>
      <c r="D4" s="2"/>
      <c r="E4" s="3"/>
      <c r="F4" s="3"/>
      <c r="G4" s="3"/>
    </row>
    <row r="5" spans="1:7" x14ac:dyDescent="0.25">
      <c r="A5" s="23" t="s">
        <v>44</v>
      </c>
      <c r="B5" s="21">
        <v>9.3459564195005021E-2</v>
      </c>
      <c r="C5" s="22">
        <v>5.4933623134144835E-2</v>
      </c>
      <c r="D5" s="2"/>
      <c r="E5" s="3"/>
      <c r="F5" s="3"/>
      <c r="G5" s="3"/>
    </row>
    <row r="6" spans="1:7" x14ac:dyDescent="0.25">
      <c r="A6" s="23" t="s">
        <v>45</v>
      </c>
      <c r="B6" s="21">
        <v>6.7930882026729561E-2</v>
      </c>
      <c r="C6" s="22">
        <v>3.9928385121079532E-2</v>
      </c>
      <c r="D6" s="2"/>
      <c r="E6" s="3"/>
      <c r="F6" s="3"/>
      <c r="G6" s="3"/>
    </row>
    <row r="7" spans="1:7" x14ac:dyDescent="0.25">
      <c r="A7" s="23" t="s">
        <v>46</v>
      </c>
      <c r="B7" s="21">
        <v>0.11580124709206029</v>
      </c>
      <c r="C7" s="22">
        <v>6.8065608062820526E-2</v>
      </c>
      <c r="D7" s="2"/>
      <c r="E7" s="3"/>
      <c r="F7" s="3"/>
      <c r="G7" s="3"/>
    </row>
    <row r="8" spans="1:7" x14ac:dyDescent="0.25">
      <c r="A8" s="23" t="s">
        <v>47</v>
      </c>
      <c r="B8" s="21">
        <v>2.3003291593881345E-3</v>
      </c>
      <c r="C8" s="22">
        <v>1.3520865008812616E-3</v>
      </c>
      <c r="D8" s="2"/>
      <c r="E8" s="3"/>
      <c r="F8" s="3"/>
      <c r="G8" s="3"/>
    </row>
    <row r="9" spans="1:7" x14ac:dyDescent="0.25">
      <c r="A9" s="23" t="s">
        <v>48</v>
      </c>
      <c r="B9" s="21">
        <v>1.4863547026365206E-2</v>
      </c>
      <c r="C9" s="22">
        <v>8.7364893878525505E-3</v>
      </c>
      <c r="D9" s="2"/>
      <c r="E9" s="3"/>
      <c r="F9" s="3"/>
      <c r="G9" s="3"/>
    </row>
    <row r="10" spans="1:7" x14ac:dyDescent="0.25">
      <c r="A10" s="23" t="s">
        <v>49</v>
      </c>
      <c r="B10" s="21">
        <v>8.5900711577435507E-2</v>
      </c>
      <c r="C10" s="22">
        <v>5.0490683937962501E-2</v>
      </c>
      <c r="D10" s="2"/>
      <c r="E10" s="3"/>
      <c r="F10" s="3"/>
      <c r="G10" s="3"/>
    </row>
    <row r="11" spans="1:7" x14ac:dyDescent="0.25">
      <c r="A11" s="23" t="s">
        <v>50</v>
      </c>
      <c r="B11" s="21"/>
      <c r="C11" s="22">
        <v>0.15863726660240149</v>
      </c>
      <c r="D11" s="2"/>
      <c r="E11" s="3"/>
      <c r="F11" s="3"/>
      <c r="G11" s="3"/>
    </row>
    <row r="12" spans="1:7" x14ac:dyDescent="0.25">
      <c r="A12" s="23" t="s">
        <v>51</v>
      </c>
      <c r="B12" s="21"/>
      <c r="C12" s="22">
        <v>9.1863228092078641E-2</v>
      </c>
      <c r="D12" s="2"/>
      <c r="E12" s="3"/>
      <c r="F12" s="3"/>
      <c r="G12" s="3"/>
    </row>
    <row r="13" spans="1:7" x14ac:dyDescent="0.25">
      <c r="A13" s="24" t="s">
        <v>52</v>
      </c>
      <c r="B13" s="25"/>
      <c r="C13" s="26">
        <v>0.16171992803801966</v>
      </c>
      <c r="D13" s="2"/>
      <c r="E13" s="3"/>
      <c r="F13" s="3"/>
      <c r="G13" s="3"/>
    </row>
    <row r="14" spans="1:7" x14ac:dyDescent="0.25">
      <c r="A14" s="27" t="s">
        <v>31</v>
      </c>
      <c r="B14" s="28">
        <f>SUM(B15:B22)</f>
        <v>0.99999999999999989</v>
      </c>
      <c r="C14" s="29">
        <f>SUM(C15:C25)</f>
        <v>1</v>
      </c>
      <c r="E14" s="3"/>
      <c r="F14" s="3"/>
      <c r="G14" s="3"/>
    </row>
    <row r="15" spans="1:7" x14ac:dyDescent="0.25">
      <c r="A15" s="23" t="s">
        <v>42</v>
      </c>
      <c r="B15" s="21">
        <v>0.11391621302439468</v>
      </c>
      <c r="C15" s="22">
        <v>6.9645633483313624E-2</v>
      </c>
      <c r="D15" s="2"/>
      <c r="E15" s="3"/>
      <c r="F15" s="3"/>
      <c r="G15" s="3"/>
    </row>
    <row r="16" spans="1:7" x14ac:dyDescent="0.25">
      <c r="A16" s="23" t="s">
        <v>43</v>
      </c>
      <c r="B16" s="21">
        <v>0.44006367593737622</v>
      </c>
      <c r="C16" s="22">
        <v>0.26904434996527632</v>
      </c>
      <c r="D16" s="2"/>
      <c r="E16" s="3"/>
      <c r="F16" s="3"/>
      <c r="G16" s="3"/>
    </row>
    <row r="17" spans="1:7" x14ac:dyDescent="0.25">
      <c r="A17" s="23" t="s">
        <v>44</v>
      </c>
      <c r="B17" s="21">
        <v>8.2956693604816778E-2</v>
      </c>
      <c r="C17" s="22">
        <v>5.0717727743910992E-2</v>
      </c>
      <c r="D17" s="2"/>
      <c r="E17" s="3"/>
      <c r="F17" s="3"/>
      <c r="G17" s="3"/>
    </row>
    <row r="18" spans="1:7" x14ac:dyDescent="0.25">
      <c r="A18" s="23" t="s">
        <v>45</v>
      </c>
      <c r="B18" s="21">
        <v>5.6875881102820706E-2</v>
      </c>
      <c r="C18" s="22">
        <v>3.4772546103506004E-2</v>
      </c>
      <c r="D18" s="2"/>
      <c r="E18" s="3"/>
      <c r="F18" s="3"/>
      <c r="G18" s="3"/>
    </row>
    <row r="19" spans="1:7" x14ac:dyDescent="0.25">
      <c r="A19" s="23" t="s">
        <v>46</v>
      </c>
      <c r="B19" s="21">
        <v>0.13936477555062271</v>
      </c>
      <c r="C19" s="22">
        <v>8.5204272691231472E-2</v>
      </c>
      <c r="D19" s="2"/>
      <c r="E19" s="3"/>
      <c r="F19" s="3"/>
      <c r="G19" s="3"/>
    </row>
    <row r="20" spans="1:7" x14ac:dyDescent="0.25">
      <c r="A20" s="23" t="s">
        <v>47</v>
      </c>
      <c r="B20" s="21">
        <v>3.8560959512651772E-3</v>
      </c>
      <c r="C20" s="22">
        <v>2.3575243432714279E-3</v>
      </c>
      <c r="D20" s="2"/>
      <c r="E20" s="3"/>
      <c r="F20" s="3"/>
      <c r="G20" s="3"/>
    </row>
    <row r="21" spans="1:7" x14ac:dyDescent="0.25">
      <c r="A21" s="23" t="s">
        <v>48</v>
      </c>
      <c r="B21" s="21">
        <v>5.6260195535036642E-3</v>
      </c>
      <c r="C21" s="22">
        <v>3.4396130751762591E-3</v>
      </c>
      <c r="D21" s="2"/>
      <c r="E21" s="3"/>
      <c r="F21" s="3"/>
      <c r="G21" s="3"/>
    </row>
    <row r="22" spans="1:7" x14ac:dyDescent="0.25">
      <c r="A22" s="23" t="s">
        <v>49</v>
      </c>
      <c r="B22" s="21">
        <v>0.15734064527520022</v>
      </c>
      <c r="C22" s="22">
        <v>9.6194287204035014E-2</v>
      </c>
      <c r="D22" s="2"/>
      <c r="E22" s="3"/>
      <c r="F22" s="3"/>
      <c r="G22" s="3"/>
    </row>
    <row r="23" spans="1:7" x14ac:dyDescent="0.25">
      <c r="A23" s="23" t="s">
        <v>50</v>
      </c>
      <c r="B23" s="21"/>
      <c r="C23" s="22">
        <v>0.19191450527802364</v>
      </c>
      <c r="D23" s="2"/>
      <c r="E23" s="3"/>
      <c r="F23" s="3"/>
      <c r="G23" s="3"/>
    </row>
    <row r="24" spans="1:7" x14ac:dyDescent="0.25">
      <c r="A24" s="23" t="s">
        <v>51</v>
      </c>
      <c r="B24" s="21"/>
      <c r="C24" s="22">
        <v>5.4762119019433626E-2</v>
      </c>
      <c r="D24" s="2"/>
      <c r="E24" s="3"/>
      <c r="F24" s="3"/>
      <c r="G24" s="3"/>
    </row>
    <row r="25" spans="1:7" x14ac:dyDescent="0.25">
      <c r="A25" s="24" t="s">
        <v>52</v>
      </c>
      <c r="B25" s="25"/>
      <c r="C25" s="26">
        <v>0.1419474210928216</v>
      </c>
      <c r="D25" s="2"/>
      <c r="E25" s="3"/>
      <c r="F25" s="3"/>
      <c r="G25" s="3"/>
    </row>
    <row r="26" spans="1:7" x14ac:dyDescent="0.25">
      <c r="A26" s="27" t="s">
        <v>32</v>
      </c>
      <c r="B26" s="28">
        <f>SUM(B27:B34)</f>
        <v>0.99999999999999989</v>
      </c>
      <c r="C26" s="29">
        <f>SUM(C27:C37)</f>
        <v>0.99999999999999989</v>
      </c>
      <c r="E26" s="3"/>
      <c r="F26" s="3"/>
      <c r="G26" s="3"/>
    </row>
    <row r="27" spans="1:7" x14ac:dyDescent="0.25">
      <c r="A27" s="23" t="s">
        <v>42</v>
      </c>
      <c r="B27" s="21">
        <v>0.19883656186343474</v>
      </c>
      <c r="C27" s="22">
        <v>0.12047210156925857</v>
      </c>
      <c r="D27" s="2"/>
      <c r="E27" s="3"/>
      <c r="F27" s="3"/>
      <c r="G27" s="3"/>
    </row>
    <row r="28" spans="1:7" x14ac:dyDescent="0.25">
      <c r="A28" s="23" t="s">
        <v>43</v>
      </c>
      <c r="B28" s="21">
        <v>0.49666845508412505</v>
      </c>
      <c r="C28" s="22">
        <v>0.30092399509621981</v>
      </c>
      <c r="D28" s="2"/>
      <c r="E28" s="3"/>
      <c r="F28" s="3"/>
      <c r="G28" s="3"/>
    </row>
    <row r="29" spans="1:7" x14ac:dyDescent="0.25">
      <c r="A29" s="23" t="s">
        <v>44</v>
      </c>
      <c r="B29" s="21">
        <v>5.3789168362458374E-2</v>
      </c>
      <c r="C29" s="22">
        <v>3.2590053326000998E-2</v>
      </c>
      <c r="D29" s="2"/>
      <c r="E29" s="3"/>
      <c r="F29" s="3"/>
      <c r="G29" s="3"/>
    </row>
    <row r="30" spans="1:7" x14ac:dyDescent="0.25">
      <c r="A30" s="23" t="s">
        <v>45</v>
      </c>
      <c r="B30" s="21">
        <v>8.176797372124861E-2</v>
      </c>
      <c r="C30" s="22">
        <v>4.9541993398701203E-2</v>
      </c>
      <c r="D30" s="2"/>
      <c r="E30" s="3"/>
      <c r="F30" s="3"/>
      <c r="G30" s="3"/>
    </row>
    <row r="31" spans="1:7" x14ac:dyDescent="0.25">
      <c r="A31" s="23" t="s">
        <v>46</v>
      </c>
      <c r="B31" s="21">
        <v>9.2014451546614834E-2</v>
      </c>
      <c r="C31" s="22">
        <v>5.5750181197444668E-2</v>
      </c>
      <c r="D31" s="2"/>
      <c r="E31" s="3"/>
      <c r="F31" s="3"/>
      <c r="G31" s="3"/>
    </row>
    <row r="32" spans="1:7" x14ac:dyDescent="0.25">
      <c r="A32" s="23" t="s">
        <v>47</v>
      </c>
      <c r="B32" s="21">
        <v>1.4810388445993903E-3</v>
      </c>
      <c r="C32" s="22">
        <v>8.9733930441394623E-4</v>
      </c>
      <c r="D32" s="2"/>
      <c r="E32" s="3"/>
      <c r="F32" s="3"/>
      <c r="G32" s="3"/>
    </row>
    <row r="33" spans="1:7" x14ac:dyDescent="0.25">
      <c r="A33" s="23" t="s">
        <v>48</v>
      </c>
      <c r="B33" s="21">
        <v>7.6548461452840564E-3</v>
      </c>
      <c r="C33" s="22">
        <v>4.6379568911732241E-3</v>
      </c>
      <c r="D33" s="2"/>
      <c r="E33" s="3"/>
      <c r="F33" s="3"/>
      <c r="G33" s="3"/>
    </row>
    <row r="34" spans="1:7" x14ac:dyDescent="0.25">
      <c r="A34" s="23" t="s">
        <v>49</v>
      </c>
      <c r="B34" s="21">
        <v>6.7787504432234802E-2</v>
      </c>
      <c r="C34" s="22">
        <v>4.1071435970089283E-2</v>
      </c>
      <c r="D34" s="2"/>
      <c r="E34" s="3"/>
      <c r="F34" s="3"/>
      <c r="G34" s="3"/>
    </row>
    <row r="35" spans="1:7" x14ac:dyDescent="0.25">
      <c r="A35" s="23" t="s">
        <v>50</v>
      </c>
      <c r="B35" s="21"/>
      <c r="C35" s="22">
        <v>0.14695529088813461</v>
      </c>
      <c r="D35" s="2"/>
      <c r="E35" s="3"/>
      <c r="F35" s="3"/>
      <c r="G35" s="3"/>
    </row>
    <row r="36" spans="1:7" x14ac:dyDescent="0.25">
      <c r="A36" s="23" t="s">
        <v>51</v>
      </c>
      <c r="B36" s="21"/>
      <c r="C36" s="22">
        <v>5.8918511792296152E-2</v>
      </c>
      <c r="D36" s="2"/>
      <c r="E36" s="3"/>
      <c r="F36" s="3"/>
      <c r="G36" s="3"/>
    </row>
    <row r="37" spans="1:7" x14ac:dyDescent="0.25">
      <c r="A37" s="24" t="s">
        <v>52</v>
      </c>
      <c r="B37" s="25"/>
      <c r="C37" s="26">
        <v>0.18824114056626737</v>
      </c>
      <c r="D37" s="2"/>
      <c r="E37" s="3"/>
      <c r="F37" s="3"/>
      <c r="G37" s="3"/>
    </row>
    <row r="38" spans="1:7" x14ac:dyDescent="0.25">
      <c r="A38" s="27" t="s">
        <v>33</v>
      </c>
      <c r="B38" s="28">
        <f>SUM(B39:B46)</f>
        <v>0.99999999999999989</v>
      </c>
      <c r="C38" s="29">
        <f>SUM(C39:C49)</f>
        <v>1</v>
      </c>
      <c r="E38" s="3"/>
      <c r="F38" s="3"/>
      <c r="G38" s="3"/>
    </row>
    <row r="39" spans="1:7" x14ac:dyDescent="0.25">
      <c r="A39" s="23" t="s">
        <v>42</v>
      </c>
      <c r="B39" s="21">
        <v>0.14644312287492409</v>
      </c>
      <c r="C39" s="22">
        <v>8.8524967078960626E-2</v>
      </c>
      <c r="D39" s="2"/>
      <c r="E39" s="3"/>
      <c r="F39" s="3"/>
      <c r="G39" s="3"/>
    </row>
    <row r="40" spans="1:7" x14ac:dyDescent="0.25">
      <c r="A40" s="23" t="s">
        <v>43</v>
      </c>
      <c r="B40" s="21">
        <v>0.53249448741058425</v>
      </c>
      <c r="C40" s="22">
        <v>0.32189327871689188</v>
      </c>
      <c r="D40" s="2"/>
      <c r="E40" s="3"/>
      <c r="F40" s="3"/>
      <c r="G40" s="3"/>
    </row>
    <row r="41" spans="1:7" x14ac:dyDescent="0.25">
      <c r="A41" s="23" t="s">
        <v>44</v>
      </c>
      <c r="B41" s="21">
        <v>5.4135353287609753E-2</v>
      </c>
      <c r="C41" s="22">
        <v>3.2724857770799164E-2</v>
      </c>
      <c r="D41" s="2"/>
      <c r="E41" s="3"/>
      <c r="F41" s="3"/>
      <c r="G41" s="3"/>
    </row>
    <row r="42" spans="1:7" x14ac:dyDescent="0.25">
      <c r="A42" s="23" t="s">
        <v>45</v>
      </c>
      <c r="B42" s="21">
        <v>5.6436382922617746E-2</v>
      </c>
      <c r="C42" s="22">
        <v>3.411583174545807E-2</v>
      </c>
      <c r="D42" s="2"/>
      <c r="E42" s="3"/>
      <c r="F42" s="3"/>
      <c r="G42" s="3"/>
    </row>
    <row r="43" spans="1:7" x14ac:dyDescent="0.25">
      <c r="A43" s="23" t="s">
        <v>46</v>
      </c>
      <c r="B43" s="21">
        <v>0.10573624946562102</v>
      </c>
      <c r="C43" s="22">
        <v>6.3917634500265497E-2</v>
      </c>
      <c r="D43" s="2"/>
      <c r="E43" s="3"/>
      <c r="F43" s="3"/>
      <c r="G43" s="3"/>
    </row>
    <row r="44" spans="1:7" x14ac:dyDescent="0.25">
      <c r="A44" s="23" t="s">
        <v>47</v>
      </c>
      <c r="B44" s="21">
        <v>3.5790455065536574E-3</v>
      </c>
      <c r="C44" s="22">
        <v>2.1635354356132558E-3</v>
      </c>
      <c r="D44" s="2"/>
      <c r="E44" s="3"/>
      <c r="F44" s="3"/>
      <c r="G44" s="3"/>
    </row>
    <row r="45" spans="1:7" x14ac:dyDescent="0.25">
      <c r="A45" s="23" t="s">
        <v>48</v>
      </c>
      <c r="B45" s="21">
        <v>5.2511211273330314E-3</v>
      </c>
      <c r="C45" s="22">
        <v>3.1743062821858862E-3</v>
      </c>
      <c r="D45" s="2"/>
      <c r="E45" s="3"/>
      <c r="F45" s="3"/>
      <c r="G45" s="3"/>
    </row>
    <row r="46" spans="1:7" x14ac:dyDescent="0.25">
      <c r="A46" s="23" t="s">
        <v>49</v>
      </c>
      <c r="B46" s="21">
        <v>9.5924237404756349E-2</v>
      </c>
      <c r="C46" s="22">
        <v>5.7986266556082272E-2</v>
      </c>
      <c r="D46" s="2"/>
      <c r="E46" s="3"/>
      <c r="F46" s="3"/>
      <c r="G46" s="3"/>
    </row>
    <row r="47" spans="1:7" x14ac:dyDescent="0.25">
      <c r="A47" s="23" t="s">
        <v>50</v>
      </c>
      <c r="B47" s="21"/>
      <c r="C47" s="22">
        <v>0.17256307690697834</v>
      </c>
      <c r="D47" s="2"/>
      <c r="E47" s="3"/>
      <c r="F47" s="3"/>
      <c r="G47" s="3"/>
    </row>
    <row r="48" spans="1:7" x14ac:dyDescent="0.25">
      <c r="A48" s="23" t="s">
        <v>51</v>
      </c>
      <c r="B48" s="21"/>
      <c r="C48" s="22">
        <v>6.2023423014741251E-2</v>
      </c>
      <c r="D48" s="2"/>
      <c r="E48" s="3"/>
      <c r="F48" s="3"/>
      <c r="G48" s="3"/>
    </row>
    <row r="49" spans="1:7" x14ac:dyDescent="0.25">
      <c r="A49" s="24" t="s">
        <v>52</v>
      </c>
      <c r="B49" s="25"/>
      <c r="C49" s="26">
        <v>0.16091282199202386</v>
      </c>
      <c r="D49" s="2"/>
      <c r="E49" s="3"/>
      <c r="F49" s="3"/>
      <c r="G49" s="3"/>
    </row>
    <row r="50" spans="1:7" x14ac:dyDescent="0.25">
      <c r="A50" s="27" t="s">
        <v>34</v>
      </c>
      <c r="B50" s="28">
        <f>SUM(B51:B58)</f>
        <v>1</v>
      </c>
      <c r="C50" s="29">
        <f>SUM(C51:C61)</f>
        <v>1</v>
      </c>
      <c r="E50" s="3"/>
      <c r="F50" s="3"/>
      <c r="G50" s="3"/>
    </row>
    <row r="51" spans="1:7" x14ac:dyDescent="0.25">
      <c r="A51" s="23" t="s">
        <v>42</v>
      </c>
      <c r="B51" s="21">
        <v>6.5333428388522782E-2</v>
      </c>
      <c r="C51" s="22">
        <v>3.7575337064846198E-2</v>
      </c>
      <c r="D51" s="2"/>
      <c r="E51" s="3"/>
      <c r="F51" s="3"/>
      <c r="G51" s="3"/>
    </row>
    <row r="52" spans="1:7" x14ac:dyDescent="0.25">
      <c r="A52" s="23" t="s">
        <v>43</v>
      </c>
      <c r="B52" s="21">
        <v>0.40425391657430548</v>
      </c>
      <c r="C52" s="22">
        <v>0.2324993123693504</v>
      </c>
      <c r="D52" s="2"/>
      <c r="E52" s="3"/>
      <c r="F52" s="3"/>
      <c r="G52" s="3"/>
    </row>
    <row r="53" spans="1:7" x14ac:dyDescent="0.25">
      <c r="A53" s="23" t="s">
        <v>44</v>
      </c>
      <c r="B53" s="21">
        <v>7.3945016148271897E-2</v>
      </c>
      <c r="C53" s="22">
        <v>4.252813566607376E-2</v>
      </c>
      <c r="D53" s="2"/>
      <c r="E53" s="3"/>
      <c r="F53" s="3"/>
      <c r="G53" s="3"/>
    </row>
    <row r="54" spans="1:7" x14ac:dyDescent="0.25">
      <c r="A54" s="23" t="s">
        <v>45</v>
      </c>
      <c r="B54" s="21">
        <v>0.12752132874090072</v>
      </c>
      <c r="C54" s="22">
        <v>7.334158069742687E-2</v>
      </c>
      <c r="D54" s="2"/>
      <c r="E54" s="3"/>
      <c r="F54" s="3"/>
      <c r="G54" s="3"/>
    </row>
    <row r="55" spans="1:7" x14ac:dyDescent="0.25">
      <c r="A55" s="23" t="s">
        <v>46</v>
      </c>
      <c r="B55" s="21">
        <v>4.6772386762072272E-2</v>
      </c>
      <c r="C55" s="22">
        <v>2.6900290421938984E-2</v>
      </c>
      <c r="D55" s="2"/>
      <c r="E55" s="3"/>
      <c r="F55" s="3"/>
      <c r="G55" s="3"/>
    </row>
    <row r="56" spans="1:7" x14ac:dyDescent="0.25">
      <c r="A56" s="23" t="s">
        <v>47</v>
      </c>
      <c r="B56" s="21">
        <v>8.005626603542099E-4</v>
      </c>
      <c r="C56" s="22">
        <v>4.6042910262495676E-4</v>
      </c>
      <c r="D56" s="2"/>
      <c r="E56" s="3"/>
      <c r="F56" s="3"/>
      <c r="G56" s="3"/>
    </row>
    <row r="57" spans="1:7" x14ac:dyDescent="0.25">
      <c r="A57" s="23" t="s">
        <v>48</v>
      </c>
      <c r="B57" s="21">
        <v>0.24267212303103347</v>
      </c>
      <c r="C57" s="22">
        <v>0.13956847274120343</v>
      </c>
      <c r="D57" s="2"/>
      <c r="E57" s="3"/>
      <c r="F57" s="3"/>
      <c r="G57" s="3"/>
    </row>
    <row r="58" spans="1:7" x14ac:dyDescent="0.25">
      <c r="A58" s="23" t="s">
        <v>49</v>
      </c>
      <c r="B58" s="21">
        <v>3.8701237694539183E-2</v>
      </c>
      <c r="C58" s="22">
        <v>2.225831533822438E-2</v>
      </c>
      <c r="D58" s="2"/>
      <c r="E58" s="3"/>
      <c r="F58" s="3"/>
      <c r="G58" s="3"/>
    </row>
    <row r="59" spans="1:7" x14ac:dyDescent="0.25">
      <c r="A59" s="23" t="s">
        <v>50</v>
      </c>
      <c r="B59" s="21"/>
      <c r="C59" s="22">
        <v>0.23434550483038774</v>
      </c>
      <c r="D59" s="2"/>
      <c r="E59" s="3"/>
      <c r="F59" s="3"/>
      <c r="G59" s="3"/>
    </row>
    <row r="60" spans="1:7" x14ac:dyDescent="0.25">
      <c r="A60" s="23" t="s">
        <v>51</v>
      </c>
      <c r="B60" s="21"/>
      <c r="C60" s="22">
        <v>0.11901174498091439</v>
      </c>
      <c r="D60" s="2"/>
      <c r="E60" s="3"/>
      <c r="F60" s="3"/>
      <c r="G60" s="3"/>
    </row>
    <row r="61" spans="1:7" x14ac:dyDescent="0.25">
      <c r="A61" s="24" t="s">
        <v>52</v>
      </c>
      <c r="B61" s="25"/>
      <c r="C61" s="26">
        <v>7.1510876787008903E-2</v>
      </c>
      <c r="D61" s="2"/>
      <c r="E61" s="3"/>
      <c r="F61" s="3"/>
      <c r="G61" s="3"/>
    </row>
    <row r="62" spans="1:7" x14ac:dyDescent="0.25">
      <c r="A62" s="27" t="s">
        <v>35</v>
      </c>
      <c r="B62" s="28">
        <f>SUM(B63:B70)</f>
        <v>0.99999999999999978</v>
      </c>
      <c r="C62" s="29">
        <f>SUM(C63:C73)</f>
        <v>1</v>
      </c>
      <c r="E62" s="3"/>
      <c r="F62" s="3"/>
      <c r="G62" s="3"/>
    </row>
    <row r="63" spans="1:7" x14ac:dyDescent="0.25">
      <c r="A63" s="23" t="s">
        <v>42</v>
      </c>
      <c r="B63" s="21">
        <v>0.10972542203949553</v>
      </c>
      <c r="C63" s="22">
        <v>7.8748660886455643E-2</v>
      </c>
      <c r="D63" s="2"/>
      <c r="E63" s="3"/>
      <c r="F63" s="3"/>
      <c r="G63" s="3"/>
    </row>
    <row r="64" spans="1:7" x14ac:dyDescent="0.25">
      <c r="A64" s="23" t="s">
        <v>43</v>
      </c>
      <c r="B64" s="21">
        <v>0.53725214102601238</v>
      </c>
      <c r="C64" s="22">
        <v>0.38557962118342104</v>
      </c>
      <c r="D64" s="2"/>
      <c r="E64" s="3"/>
      <c r="F64" s="3"/>
      <c r="G64" s="3"/>
    </row>
    <row r="65" spans="1:7" x14ac:dyDescent="0.25">
      <c r="A65" s="23" t="s">
        <v>44</v>
      </c>
      <c r="B65" s="21">
        <v>5.8838730573049829E-2</v>
      </c>
      <c r="C65" s="22">
        <v>4.2227873493335198E-2</v>
      </c>
      <c r="D65" s="2"/>
      <c r="E65" s="3"/>
      <c r="F65" s="3"/>
      <c r="G65" s="3"/>
    </row>
    <row r="66" spans="1:7" x14ac:dyDescent="0.25">
      <c r="A66" s="23" t="s">
        <v>45</v>
      </c>
      <c r="B66" s="21">
        <v>8.2494496254478966E-2</v>
      </c>
      <c r="C66" s="22">
        <v>5.9205341750288305E-2</v>
      </c>
      <c r="D66" s="2"/>
      <c r="E66" s="3"/>
      <c r="F66" s="3"/>
      <c r="G66" s="3"/>
    </row>
    <row r="67" spans="1:7" x14ac:dyDescent="0.25">
      <c r="A67" s="23" t="s">
        <v>46</v>
      </c>
      <c r="B67" s="21">
        <v>0.10767511642694289</v>
      </c>
      <c r="C67" s="22">
        <v>7.7277180363570175E-2</v>
      </c>
      <c r="D67" s="2"/>
      <c r="E67" s="3"/>
      <c r="F67" s="3"/>
      <c r="G67" s="3"/>
    </row>
    <row r="68" spans="1:7" x14ac:dyDescent="0.25">
      <c r="A68" s="23" t="s">
        <v>47</v>
      </c>
      <c r="B68" s="21">
        <v>4.207248437995758E-3</v>
      </c>
      <c r="C68" s="22">
        <v>3.0194933348220948E-3</v>
      </c>
      <c r="D68" s="2"/>
      <c r="E68" s="3"/>
      <c r="F68" s="3"/>
      <c r="G68" s="3"/>
    </row>
    <row r="69" spans="1:7" x14ac:dyDescent="0.25">
      <c r="A69" s="23" t="s">
        <v>48</v>
      </c>
      <c r="B69" s="21">
        <v>5.2709458127502291E-3</v>
      </c>
      <c r="C69" s="22">
        <v>3.7828965853486858E-3</v>
      </c>
      <c r="D69" s="2"/>
      <c r="E69" s="3"/>
      <c r="F69" s="3"/>
      <c r="G69" s="3"/>
    </row>
    <row r="70" spans="1:7" x14ac:dyDescent="0.25">
      <c r="A70" s="23" t="s">
        <v>49</v>
      </c>
      <c r="B70" s="21">
        <v>9.4535899429274262E-2</v>
      </c>
      <c r="C70" s="22">
        <v>6.7847316942397609E-2</v>
      </c>
      <c r="D70" s="2"/>
      <c r="E70" s="3"/>
      <c r="F70" s="3"/>
      <c r="G70" s="3"/>
    </row>
    <row r="71" spans="1:7" x14ac:dyDescent="0.25">
      <c r="A71" s="23" t="s">
        <v>50</v>
      </c>
      <c r="B71" s="21"/>
      <c r="C71" s="22">
        <v>0.11959175172868157</v>
      </c>
      <c r="D71" s="2"/>
      <c r="E71" s="3"/>
      <c r="F71" s="3"/>
      <c r="G71" s="3"/>
    </row>
    <row r="72" spans="1:7" x14ac:dyDescent="0.25">
      <c r="A72" s="23" t="s">
        <v>51</v>
      </c>
      <c r="B72" s="21"/>
      <c r="C72" s="22">
        <v>4.606566173182728E-2</v>
      </c>
      <c r="D72" s="2"/>
      <c r="E72" s="3"/>
      <c r="F72" s="3"/>
      <c r="G72" s="3"/>
    </row>
    <row r="73" spans="1:7" x14ac:dyDescent="0.25">
      <c r="A73" s="24" t="s">
        <v>52</v>
      </c>
      <c r="B73" s="25"/>
      <c r="C73" s="26">
        <v>0.11665420199985237</v>
      </c>
      <c r="D73" s="2"/>
      <c r="E73" s="3"/>
      <c r="F73" s="3"/>
      <c r="G73" s="3"/>
    </row>
    <row r="74" spans="1:7" x14ac:dyDescent="0.25">
      <c r="A74" s="27" t="s">
        <v>36</v>
      </c>
      <c r="B74" s="28">
        <f>SUM(B75:B82)</f>
        <v>1</v>
      </c>
      <c r="C74" s="29">
        <f>SUM(C75:C85)</f>
        <v>1</v>
      </c>
      <c r="E74" s="3"/>
      <c r="F74" s="3"/>
      <c r="G74" s="3"/>
    </row>
    <row r="75" spans="1:7" x14ac:dyDescent="0.25">
      <c r="A75" s="23" t="s">
        <v>42</v>
      </c>
      <c r="B75" s="21">
        <v>5.4039652586159635E-2</v>
      </c>
      <c r="C75" s="22">
        <v>3.2174016436680594E-2</v>
      </c>
      <c r="D75" s="2"/>
      <c r="E75" s="3"/>
      <c r="F75" s="3"/>
      <c r="G75" s="3"/>
    </row>
    <row r="76" spans="1:7" x14ac:dyDescent="0.25">
      <c r="A76" s="23" t="s">
        <v>43</v>
      </c>
      <c r="B76" s="21">
        <v>0.60602015464824233</v>
      </c>
      <c r="C76" s="22">
        <v>0.36081102456247133</v>
      </c>
      <c r="D76" s="2"/>
      <c r="E76" s="3"/>
      <c r="F76" s="3"/>
      <c r="G76" s="3"/>
    </row>
    <row r="77" spans="1:7" x14ac:dyDescent="0.25">
      <c r="A77" s="23" t="s">
        <v>44</v>
      </c>
      <c r="B77" s="21">
        <v>6.9281026394405407E-2</v>
      </c>
      <c r="C77" s="22">
        <v>4.1248394008635697E-2</v>
      </c>
      <c r="D77" s="2"/>
      <c r="E77" s="3"/>
      <c r="F77" s="3"/>
      <c r="G77" s="3"/>
    </row>
    <row r="78" spans="1:7" x14ac:dyDescent="0.25">
      <c r="A78" s="23" t="s">
        <v>45</v>
      </c>
      <c r="B78" s="21">
        <v>5.3699115054804167E-2</v>
      </c>
      <c r="C78" s="22">
        <v>3.1971267906540271E-2</v>
      </c>
      <c r="D78" s="2"/>
      <c r="E78" s="3"/>
      <c r="F78" s="3"/>
      <c r="G78" s="3"/>
    </row>
    <row r="79" spans="1:7" x14ac:dyDescent="0.25">
      <c r="A79" s="23" t="s">
        <v>46</v>
      </c>
      <c r="B79" s="21">
        <v>9.1021624724842431E-2</v>
      </c>
      <c r="C79" s="22">
        <v>5.4192266416244396E-2</v>
      </c>
      <c r="D79" s="2"/>
      <c r="E79" s="3"/>
      <c r="F79" s="3"/>
      <c r="G79" s="3"/>
    </row>
    <row r="80" spans="1:7" x14ac:dyDescent="0.25">
      <c r="A80" s="23" t="s">
        <v>47</v>
      </c>
      <c r="B80" s="21">
        <v>3.445189254148039E-3</v>
      </c>
      <c r="C80" s="22">
        <v>2.051189642896105E-3</v>
      </c>
      <c r="D80" s="2"/>
      <c r="E80" s="3"/>
      <c r="F80" s="3"/>
      <c r="G80" s="3"/>
    </row>
    <row r="81" spans="1:7" x14ac:dyDescent="0.25">
      <c r="A81" s="23" t="s">
        <v>48</v>
      </c>
      <c r="B81" s="21">
        <v>8.764126596611313E-3</v>
      </c>
      <c r="C81" s="22">
        <v>5.2179675419442E-3</v>
      </c>
      <c r="D81" s="2"/>
      <c r="E81" s="3"/>
      <c r="F81" s="3"/>
      <c r="G81" s="3"/>
    </row>
    <row r="82" spans="1:7" x14ac:dyDescent="0.25">
      <c r="A82" s="23" t="s">
        <v>49</v>
      </c>
      <c r="B82" s="21">
        <v>0.11372911074078676</v>
      </c>
      <c r="C82" s="22">
        <v>6.7711802411555416E-2</v>
      </c>
      <c r="D82" s="2"/>
      <c r="E82" s="3"/>
      <c r="F82" s="3"/>
      <c r="G82" s="3"/>
    </row>
    <row r="83" spans="1:7" x14ac:dyDescent="0.25">
      <c r="A83" s="23" t="s">
        <v>50</v>
      </c>
      <c r="B83" s="21"/>
      <c r="C83" s="22">
        <v>0.14871978453917831</v>
      </c>
      <c r="D83" s="2"/>
      <c r="E83" s="3"/>
      <c r="F83" s="3"/>
      <c r="G83" s="3"/>
    </row>
    <row r="84" spans="1:7" x14ac:dyDescent="0.25">
      <c r="A84" s="23" t="s">
        <v>51</v>
      </c>
      <c r="B84" s="21"/>
      <c r="C84" s="22">
        <v>0.1001707258950514</v>
      </c>
      <c r="D84" s="2"/>
      <c r="E84" s="3"/>
      <c r="F84" s="3"/>
      <c r="G84" s="3"/>
    </row>
    <row r="85" spans="1:7" x14ac:dyDescent="0.25">
      <c r="A85" s="24" t="s">
        <v>52</v>
      </c>
      <c r="B85" s="25"/>
      <c r="C85" s="26">
        <v>0.15573156063880242</v>
      </c>
      <c r="D85" s="2"/>
      <c r="E85" s="3"/>
      <c r="F85" s="3"/>
      <c r="G85" s="3"/>
    </row>
    <row r="86" spans="1:7" x14ac:dyDescent="0.25">
      <c r="A86" s="27" t="s">
        <v>37</v>
      </c>
      <c r="B86" s="28">
        <f>SUM(B87:B94)</f>
        <v>0.99999999999999989</v>
      </c>
      <c r="C86" s="29">
        <f>SUM(C87:C97)</f>
        <v>1</v>
      </c>
      <c r="E86" s="3"/>
      <c r="F86" s="3"/>
      <c r="G86" s="3"/>
    </row>
    <row r="87" spans="1:7" x14ac:dyDescent="0.25">
      <c r="A87" s="23" t="s">
        <v>42</v>
      </c>
      <c r="B87" s="21">
        <v>0.1961869136318545</v>
      </c>
      <c r="C87" s="22">
        <v>9.8264128237043877E-2</v>
      </c>
      <c r="D87" s="2"/>
      <c r="E87" s="3"/>
      <c r="F87" s="3"/>
      <c r="G87" s="3"/>
    </row>
    <row r="88" spans="1:7" x14ac:dyDescent="0.25">
      <c r="A88" s="23" t="s">
        <v>43</v>
      </c>
      <c r="B88" s="21">
        <v>0.51979827347219409</v>
      </c>
      <c r="C88" s="22">
        <v>0.26035133157613582</v>
      </c>
      <c r="D88" s="2"/>
      <c r="E88" s="3"/>
      <c r="F88" s="3"/>
      <c r="G88" s="3"/>
    </row>
    <row r="89" spans="1:7" x14ac:dyDescent="0.25">
      <c r="A89" s="23" t="s">
        <v>44</v>
      </c>
      <c r="B89" s="21">
        <v>4.1990900186818926E-2</v>
      </c>
      <c r="C89" s="22">
        <v>2.1031979780717244E-2</v>
      </c>
      <c r="D89" s="2"/>
      <c r="E89" s="3"/>
      <c r="F89" s="3"/>
      <c r="G89" s="3"/>
    </row>
    <row r="90" spans="1:7" x14ac:dyDescent="0.25">
      <c r="A90" s="23" t="s">
        <v>45</v>
      </c>
      <c r="B90" s="21">
        <v>6.2212008644209005E-2</v>
      </c>
      <c r="C90" s="22">
        <v>3.1160125220024079E-2</v>
      </c>
      <c r="D90" s="2"/>
      <c r="E90" s="3"/>
      <c r="F90" s="3"/>
      <c r="G90" s="3"/>
    </row>
    <row r="91" spans="1:7" x14ac:dyDescent="0.25">
      <c r="A91" s="23" t="s">
        <v>46</v>
      </c>
      <c r="B91" s="21">
        <v>9.6324387365712083E-2</v>
      </c>
      <c r="C91" s="22">
        <v>4.8245990403929614E-2</v>
      </c>
      <c r="D91" s="2"/>
      <c r="E91" s="3"/>
      <c r="F91" s="3"/>
      <c r="G91" s="3"/>
    </row>
    <row r="92" spans="1:7" x14ac:dyDescent="0.25">
      <c r="A92" s="23" t="s">
        <v>47</v>
      </c>
      <c r="B92" s="21">
        <v>4.6719417134926441E-3</v>
      </c>
      <c r="C92" s="22">
        <v>2.3400351794723123E-3</v>
      </c>
      <c r="D92" s="2"/>
      <c r="E92" s="3"/>
      <c r="F92" s="3"/>
      <c r="G92" s="3"/>
    </row>
    <row r="93" spans="1:7" x14ac:dyDescent="0.25">
      <c r="A93" s="23" t="s">
        <v>48</v>
      </c>
      <c r="B93" s="21">
        <v>3.8694790016240007E-3</v>
      </c>
      <c r="C93" s="22">
        <v>1.9381057267643966E-3</v>
      </c>
      <c r="D93" s="2"/>
      <c r="E93" s="3"/>
      <c r="F93" s="3"/>
      <c r="G93" s="3"/>
    </row>
    <row r="94" spans="1:7" x14ac:dyDescent="0.25">
      <c r="A94" s="23" t="s">
        <v>49</v>
      </c>
      <c r="B94" s="21">
        <v>7.4946095984094782E-2</v>
      </c>
      <c r="C94" s="22">
        <v>3.7538246819389928E-2</v>
      </c>
      <c r="D94" s="2"/>
      <c r="E94" s="3"/>
      <c r="F94" s="3"/>
      <c r="G94" s="3"/>
    </row>
    <row r="95" spans="1:7" x14ac:dyDescent="0.25">
      <c r="A95" s="23" t="s">
        <v>50</v>
      </c>
      <c r="B95" s="21"/>
      <c r="C95" s="22">
        <v>0.2168742275205261</v>
      </c>
      <c r="D95" s="2"/>
      <c r="E95" s="3"/>
      <c r="F95" s="3"/>
      <c r="G95" s="3"/>
    </row>
    <row r="96" spans="1:7" x14ac:dyDescent="0.25">
      <c r="A96" s="23" t="s">
        <v>51</v>
      </c>
      <c r="B96" s="21"/>
      <c r="C96" s="22">
        <v>5.4714579468982706E-2</v>
      </c>
      <c r="D96" s="2"/>
      <c r="E96" s="3"/>
      <c r="F96" s="3"/>
      <c r="G96" s="3"/>
    </row>
    <row r="97" spans="1:7" x14ac:dyDescent="0.25">
      <c r="A97" s="24" t="s">
        <v>52</v>
      </c>
      <c r="B97" s="25"/>
      <c r="C97" s="26">
        <v>0.22754125006701389</v>
      </c>
      <c r="D97" s="2"/>
      <c r="E97" s="3"/>
      <c r="F97" s="3"/>
      <c r="G97" s="3"/>
    </row>
    <row r="98" spans="1:7" x14ac:dyDescent="0.25">
      <c r="A98" s="27" t="s">
        <v>38</v>
      </c>
      <c r="B98" s="28">
        <f>SUM(B99:B106)</f>
        <v>1</v>
      </c>
      <c r="C98" s="29">
        <f>SUM(C99:C109)</f>
        <v>1</v>
      </c>
      <c r="E98" s="3"/>
      <c r="F98" s="3"/>
      <c r="G98" s="3"/>
    </row>
    <row r="99" spans="1:7" x14ac:dyDescent="0.25">
      <c r="A99" s="23" t="s">
        <v>42</v>
      </c>
      <c r="B99" s="21">
        <v>0.1526465272474514</v>
      </c>
      <c r="C99" s="22">
        <v>8.5747104259889087E-2</v>
      </c>
      <c r="D99" s="2"/>
      <c r="E99" s="3"/>
      <c r="F99" s="3"/>
      <c r="G99" s="3"/>
    </row>
    <row r="100" spans="1:7" x14ac:dyDescent="0.25">
      <c r="A100" s="23" t="s">
        <v>43</v>
      </c>
      <c r="B100" s="21">
        <v>0.56756583909671598</v>
      </c>
      <c r="C100" s="22">
        <v>0.31882236731455077</v>
      </c>
      <c r="D100" s="2"/>
      <c r="E100" s="3"/>
      <c r="F100" s="3"/>
      <c r="G100" s="3"/>
    </row>
    <row r="101" spans="1:7" x14ac:dyDescent="0.25">
      <c r="A101" s="23" t="s">
        <v>44</v>
      </c>
      <c r="B101" s="21">
        <v>5.0102398326554727E-2</v>
      </c>
      <c r="C101" s="22">
        <v>2.8144338757299239E-2</v>
      </c>
      <c r="D101" s="2"/>
      <c r="E101" s="3"/>
      <c r="F101" s="3"/>
      <c r="G101" s="3"/>
    </row>
    <row r="102" spans="1:7" x14ac:dyDescent="0.25">
      <c r="A102" s="23" t="s">
        <v>45</v>
      </c>
      <c r="B102" s="21">
        <v>5.9366799342073132E-2</v>
      </c>
      <c r="C102" s="22">
        <v>3.3348489641749461E-2</v>
      </c>
      <c r="D102" s="2"/>
      <c r="E102" s="3"/>
      <c r="F102" s="3"/>
      <c r="G102" s="3"/>
    </row>
    <row r="103" spans="1:7" x14ac:dyDescent="0.25">
      <c r="A103" s="23" t="s">
        <v>46</v>
      </c>
      <c r="B103" s="21">
        <v>5.9882228730624376E-2</v>
      </c>
      <c r="C103" s="22">
        <v>3.3638025069221505E-2</v>
      </c>
      <c r="D103" s="2"/>
      <c r="E103" s="3"/>
      <c r="F103" s="3"/>
      <c r="G103" s="3"/>
    </row>
    <row r="104" spans="1:7" x14ac:dyDescent="0.25">
      <c r="A104" s="23" t="s">
        <v>47</v>
      </c>
      <c r="B104" s="21">
        <v>1.2847589675392508E-3</v>
      </c>
      <c r="C104" s="22">
        <v>7.2169582318653701E-4</v>
      </c>
      <c r="D104" s="2"/>
      <c r="E104" s="3"/>
      <c r="F104" s="3"/>
      <c r="G104" s="3"/>
    </row>
    <row r="105" spans="1:7" x14ac:dyDescent="0.25">
      <c r="A105" s="23" t="s">
        <v>48</v>
      </c>
      <c r="B105" s="21">
        <v>2.3585257404778286E-2</v>
      </c>
      <c r="C105" s="22">
        <v>1.3248696594357736E-2</v>
      </c>
      <c r="D105" s="2"/>
      <c r="E105" s="3"/>
      <c r="F105" s="3"/>
      <c r="G105" s="3"/>
    </row>
    <row r="106" spans="1:7" x14ac:dyDescent="0.25">
      <c r="A106" s="23" t="s">
        <v>49</v>
      </c>
      <c r="B106" s="21">
        <v>8.5566190884262858E-2</v>
      </c>
      <c r="C106" s="22">
        <v>4.8065640425481469E-2</v>
      </c>
      <c r="D106" s="2"/>
      <c r="E106" s="3"/>
      <c r="F106" s="3"/>
      <c r="G106" s="3"/>
    </row>
    <row r="107" spans="1:7" x14ac:dyDescent="0.25">
      <c r="A107" s="23" t="s">
        <v>50</v>
      </c>
      <c r="B107" s="21"/>
      <c r="C107" s="22">
        <v>0.22540289230052862</v>
      </c>
      <c r="D107" s="2"/>
      <c r="E107" s="3"/>
      <c r="F107" s="3"/>
      <c r="G107" s="3"/>
    </row>
    <row r="108" spans="1:7" x14ac:dyDescent="0.25">
      <c r="A108" s="23" t="s">
        <v>51</v>
      </c>
      <c r="B108" s="21"/>
      <c r="C108" s="22">
        <v>8.4199631086901261E-2</v>
      </c>
      <c r="D108" s="2"/>
      <c r="E108" s="3"/>
      <c r="F108" s="3"/>
      <c r="G108" s="3"/>
    </row>
    <row r="109" spans="1:7" x14ac:dyDescent="0.25">
      <c r="A109" s="24" t="s">
        <v>52</v>
      </c>
      <c r="B109" s="25"/>
      <c r="C109" s="26">
        <v>0.12866111872683428</v>
      </c>
      <c r="D109" s="2"/>
      <c r="E109" s="3"/>
      <c r="F109" s="3"/>
      <c r="G109" s="3"/>
    </row>
    <row r="110" spans="1:7" x14ac:dyDescent="0.25">
      <c r="A110" s="27" t="s">
        <v>39</v>
      </c>
      <c r="B110" s="28">
        <f>SUM(B111:B118)</f>
        <v>1</v>
      </c>
      <c r="C110" s="29">
        <f>SUM(C111:C121)</f>
        <v>0.99999999999999989</v>
      </c>
      <c r="E110" s="3"/>
      <c r="F110" s="3"/>
      <c r="G110" s="3"/>
    </row>
    <row r="111" spans="1:7" x14ac:dyDescent="0.25">
      <c r="A111" s="23" t="s">
        <v>42</v>
      </c>
      <c r="B111" s="21">
        <v>0.17109116070105304</v>
      </c>
      <c r="C111" s="22">
        <v>0.10542576622833141</v>
      </c>
      <c r="D111" s="2"/>
      <c r="E111" s="3"/>
      <c r="F111" s="3"/>
      <c r="G111" s="3"/>
    </row>
    <row r="112" spans="1:7" x14ac:dyDescent="0.25">
      <c r="A112" s="23" t="s">
        <v>43</v>
      </c>
      <c r="B112" s="21">
        <v>0.47488451065367449</v>
      </c>
      <c r="C112" s="22">
        <v>0.29262215067386416</v>
      </c>
      <c r="D112" s="2"/>
      <c r="E112" s="3"/>
      <c r="F112" s="3"/>
      <c r="G112" s="3"/>
    </row>
    <row r="113" spans="1:7" x14ac:dyDescent="0.25">
      <c r="A113" s="23" t="s">
        <v>44</v>
      </c>
      <c r="B113" s="21">
        <v>6.7276771479975628E-2</v>
      </c>
      <c r="C113" s="22">
        <v>4.1455707902045516E-2</v>
      </c>
      <c r="D113" s="2"/>
      <c r="E113" s="3"/>
      <c r="F113" s="3"/>
      <c r="G113" s="3"/>
    </row>
    <row r="114" spans="1:7" x14ac:dyDescent="0.25">
      <c r="A114" s="23" t="s">
        <v>45</v>
      </c>
      <c r="B114" s="21">
        <v>7.6786500227411361E-2</v>
      </c>
      <c r="C114" s="22">
        <v>4.7315569017686611E-2</v>
      </c>
      <c r="D114" s="2"/>
      <c r="E114" s="3"/>
      <c r="F114" s="3"/>
      <c r="G114" s="3"/>
    </row>
    <row r="115" spans="1:7" x14ac:dyDescent="0.25">
      <c r="A115" s="23" t="s">
        <v>46</v>
      </c>
      <c r="B115" s="21">
        <v>0.1123953165732159</v>
      </c>
      <c r="C115" s="22">
        <v>6.9257595317337939E-2</v>
      </c>
      <c r="D115" s="2"/>
      <c r="E115" s="3"/>
      <c r="F115" s="3"/>
      <c r="G115" s="3"/>
    </row>
    <row r="116" spans="1:7" x14ac:dyDescent="0.25">
      <c r="A116" s="23" t="s">
        <v>47</v>
      </c>
      <c r="B116" s="21">
        <v>3.47938674514572E-3</v>
      </c>
      <c r="C116" s="22">
        <v>2.1439857682222733E-3</v>
      </c>
      <c r="D116" s="2"/>
      <c r="E116" s="3"/>
      <c r="F116" s="3"/>
      <c r="G116" s="3"/>
    </row>
    <row r="117" spans="1:7" x14ac:dyDescent="0.25">
      <c r="A117" s="23" t="s">
        <v>48</v>
      </c>
      <c r="B117" s="21">
        <v>5.1354873770308599E-3</v>
      </c>
      <c r="C117" s="22">
        <v>3.1644691020911984E-3</v>
      </c>
      <c r="D117" s="2"/>
      <c r="E117" s="3"/>
      <c r="F117" s="3"/>
      <c r="G117" s="3"/>
    </row>
    <row r="118" spans="1:7" x14ac:dyDescent="0.25">
      <c r="A118" s="23" t="s">
        <v>49</v>
      </c>
      <c r="B118" s="21">
        <v>8.8950866242492987E-2</v>
      </c>
      <c r="C118" s="22">
        <v>5.4811208199553256E-2</v>
      </c>
      <c r="D118" s="2"/>
      <c r="E118" s="3"/>
      <c r="F118" s="3"/>
      <c r="G118" s="3"/>
    </row>
    <row r="119" spans="1:7" x14ac:dyDescent="0.25">
      <c r="A119" s="23" t="s">
        <v>50</v>
      </c>
      <c r="B119" s="21"/>
      <c r="C119" s="22">
        <v>0.14177870809685902</v>
      </c>
      <c r="D119" s="2"/>
      <c r="E119" s="3"/>
      <c r="F119" s="3"/>
      <c r="G119" s="3"/>
    </row>
    <row r="120" spans="1:7" x14ac:dyDescent="0.25">
      <c r="A120" s="23" t="s">
        <v>51</v>
      </c>
      <c r="B120" s="21"/>
      <c r="C120" s="22">
        <v>6.7224414730661555E-2</v>
      </c>
      <c r="D120" s="2"/>
      <c r="E120" s="3"/>
      <c r="F120" s="3"/>
      <c r="G120" s="3"/>
    </row>
    <row r="121" spans="1:7" x14ac:dyDescent="0.25">
      <c r="A121" s="24" t="s">
        <v>52</v>
      </c>
      <c r="B121" s="25"/>
      <c r="C121" s="26">
        <v>0.17480042496334705</v>
      </c>
      <c r="D121" s="2"/>
      <c r="E121" s="3"/>
      <c r="F121" s="3"/>
      <c r="G121" s="3"/>
    </row>
    <row r="122" spans="1:7" x14ac:dyDescent="0.25">
      <c r="A122" s="27" t="s">
        <v>40</v>
      </c>
      <c r="B122" s="28">
        <f>SUM(B123:B130)</f>
        <v>1</v>
      </c>
      <c r="C122" s="29">
        <f>SUM(C123:C133)</f>
        <v>1</v>
      </c>
      <c r="E122" s="3"/>
      <c r="F122" s="3"/>
      <c r="G122" s="3"/>
    </row>
    <row r="123" spans="1:7" x14ac:dyDescent="0.25">
      <c r="A123" s="23" t="s">
        <v>42</v>
      </c>
      <c r="B123" s="21">
        <v>0.19237999526872537</v>
      </c>
      <c r="C123" s="22">
        <v>9.6624604851347926E-2</v>
      </c>
      <c r="D123" s="2"/>
      <c r="E123" s="3"/>
      <c r="F123" s="3"/>
      <c r="G123" s="3"/>
    </row>
    <row r="124" spans="1:7" x14ac:dyDescent="0.25">
      <c r="A124" s="23" t="s">
        <v>43</v>
      </c>
      <c r="B124" s="21">
        <v>0.46624199271774103</v>
      </c>
      <c r="C124" s="22">
        <v>0.23417428744879731</v>
      </c>
      <c r="D124" s="2"/>
      <c r="E124" s="3"/>
      <c r="F124" s="3"/>
      <c r="G124" s="3"/>
    </row>
    <row r="125" spans="1:7" x14ac:dyDescent="0.25">
      <c r="A125" s="23" t="s">
        <v>44</v>
      </c>
      <c r="B125" s="21">
        <v>6.6702058832541919E-2</v>
      </c>
      <c r="C125" s="22">
        <v>3.3501716581617352E-2</v>
      </c>
      <c r="D125" s="2"/>
      <c r="E125" s="3"/>
      <c r="F125" s="3"/>
      <c r="G125" s="3"/>
    </row>
    <row r="126" spans="1:7" x14ac:dyDescent="0.25">
      <c r="A126" s="23" t="s">
        <v>45</v>
      </c>
      <c r="B126" s="21">
        <v>9.78558532661752E-2</v>
      </c>
      <c r="C126" s="22">
        <v>4.9148993589630152E-2</v>
      </c>
      <c r="D126" s="2"/>
      <c r="E126" s="3"/>
      <c r="F126" s="3"/>
      <c r="G126" s="3"/>
    </row>
    <row r="127" spans="1:7" x14ac:dyDescent="0.25">
      <c r="A127" s="23" t="s">
        <v>46</v>
      </c>
      <c r="B127" s="21">
        <v>9.1647925997000237E-2</v>
      </c>
      <c r="C127" s="22">
        <v>4.6031005575896941E-2</v>
      </c>
      <c r="D127" s="2"/>
      <c r="E127" s="3"/>
      <c r="F127" s="3"/>
      <c r="G127" s="3"/>
    </row>
    <row r="128" spans="1:7" x14ac:dyDescent="0.25">
      <c r="A128" s="23" t="s">
        <v>47</v>
      </c>
      <c r="B128" s="21">
        <v>1.3691877840741574E-3</v>
      </c>
      <c r="C128" s="22">
        <v>6.87687035331606E-4</v>
      </c>
      <c r="D128" s="2"/>
      <c r="E128" s="3"/>
      <c r="F128" s="3"/>
      <c r="G128" s="3"/>
    </row>
    <row r="129" spans="1:7" x14ac:dyDescent="0.25">
      <c r="A129" s="23" t="s">
        <v>48</v>
      </c>
      <c r="B129" s="21">
        <v>7.7897478262371261E-3</v>
      </c>
      <c r="C129" s="22">
        <v>3.9124717959912016E-3</v>
      </c>
      <c r="D129" s="2"/>
      <c r="E129" s="3"/>
      <c r="F129" s="3"/>
      <c r="G129" s="3"/>
    </row>
    <row r="130" spans="1:7" x14ac:dyDescent="0.25">
      <c r="A130" s="23" t="s">
        <v>49</v>
      </c>
      <c r="B130" s="21">
        <v>7.6013238307505032E-2</v>
      </c>
      <c r="C130" s="22">
        <v>3.8178341280622904E-2</v>
      </c>
      <c r="D130" s="2"/>
      <c r="E130" s="3"/>
      <c r="F130" s="3"/>
      <c r="G130" s="3"/>
    </row>
    <row r="131" spans="1:7" x14ac:dyDescent="0.25">
      <c r="A131" s="23" t="s">
        <v>50</v>
      </c>
      <c r="B131" s="21"/>
      <c r="C131" s="22">
        <v>0.24179760173069928</v>
      </c>
      <c r="D131" s="2"/>
      <c r="E131" s="3"/>
      <c r="F131" s="3"/>
      <c r="G131" s="3"/>
    </row>
    <row r="132" spans="1:7" x14ac:dyDescent="0.25">
      <c r="A132" s="23" t="s">
        <v>51</v>
      </c>
      <c r="B132" s="21"/>
      <c r="C132" s="22">
        <v>6.1603985141908783E-2</v>
      </c>
      <c r="D132" s="2"/>
      <c r="E132" s="3"/>
      <c r="F132" s="3"/>
      <c r="G132" s="3"/>
    </row>
    <row r="133" spans="1:7" x14ac:dyDescent="0.25">
      <c r="A133" s="24" t="s">
        <v>52</v>
      </c>
      <c r="B133" s="25"/>
      <c r="C133" s="26">
        <v>0.19433930496815652</v>
      </c>
      <c r="D133" s="2"/>
      <c r="E133" s="3"/>
      <c r="F133" s="3"/>
      <c r="G133" s="3"/>
    </row>
    <row r="134" spans="1:7" x14ac:dyDescent="0.25">
      <c r="A134" s="27" t="s">
        <v>53</v>
      </c>
      <c r="B134" s="28">
        <f>SUM(B135:B142)</f>
        <v>0.99999999999999978</v>
      </c>
      <c r="C134" s="29">
        <f>SUM(C135:C145)</f>
        <v>0.99999999999999989</v>
      </c>
      <c r="E134" s="3"/>
      <c r="F134" s="3"/>
      <c r="G134" s="3"/>
    </row>
    <row r="135" spans="1:7" x14ac:dyDescent="0.25">
      <c r="A135" s="23" t="s">
        <v>42</v>
      </c>
      <c r="B135" s="21">
        <v>0.17257677448974154</v>
      </c>
      <c r="C135" s="22">
        <v>0.10287160063955775</v>
      </c>
      <c r="D135" s="2"/>
      <c r="E135" s="3"/>
      <c r="F135" s="3"/>
      <c r="G135" s="3"/>
    </row>
    <row r="136" spans="1:7" x14ac:dyDescent="0.25">
      <c r="A136" s="23" t="s">
        <v>43</v>
      </c>
      <c r="B136" s="21">
        <v>0.48161744979021209</v>
      </c>
      <c r="C136" s="22">
        <v>0.28708821394043404</v>
      </c>
      <c r="D136" s="2"/>
      <c r="E136" s="3"/>
      <c r="F136" s="3"/>
      <c r="G136" s="3"/>
    </row>
    <row r="137" spans="1:7" x14ac:dyDescent="0.25">
      <c r="A137" s="23" t="s">
        <v>44</v>
      </c>
      <c r="B137" s="21">
        <v>6.8340358831225273E-2</v>
      </c>
      <c r="C137" s="22">
        <v>4.0737127704677203E-2</v>
      </c>
      <c r="D137" s="2"/>
      <c r="E137" s="3"/>
      <c r="F137" s="3"/>
      <c r="G137" s="3"/>
    </row>
    <row r="138" spans="1:7" x14ac:dyDescent="0.25">
      <c r="A138" s="23" t="s">
        <v>45</v>
      </c>
      <c r="B138" s="21">
        <v>7.1585919972968232E-2</v>
      </c>
      <c r="C138" s="22">
        <v>4.2671780096992573E-2</v>
      </c>
      <c r="D138" s="2"/>
      <c r="E138" s="3"/>
      <c r="F138" s="3"/>
      <c r="G138" s="3"/>
    </row>
    <row r="139" spans="1:7" x14ac:dyDescent="0.25">
      <c r="A139" s="23" t="s">
        <v>46</v>
      </c>
      <c r="B139" s="21">
        <v>0.10821930772495293</v>
      </c>
      <c r="C139" s="22">
        <v>6.4508642247410444E-2</v>
      </c>
      <c r="D139" s="2"/>
      <c r="E139" s="3"/>
      <c r="F139" s="3"/>
      <c r="G139" s="3"/>
    </row>
    <row r="140" spans="1:7" x14ac:dyDescent="0.25">
      <c r="A140" s="23" t="s">
        <v>47</v>
      </c>
      <c r="B140" s="21">
        <v>2.7421661844536627E-3</v>
      </c>
      <c r="C140" s="22">
        <v>1.6345827846677326E-3</v>
      </c>
      <c r="D140" s="2"/>
      <c r="E140" s="3"/>
      <c r="F140" s="3"/>
      <c r="G140" s="3"/>
    </row>
    <row r="141" spans="1:7" x14ac:dyDescent="0.25">
      <c r="A141" s="23" t="s">
        <v>48</v>
      </c>
      <c r="B141" s="21">
        <v>8.7283253791035995E-3</v>
      </c>
      <c r="C141" s="22">
        <v>5.2028832112900308E-3</v>
      </c>
      <c r="D141" s="2"/>
      <c r="E141" s="3"/>
      <c r="F141" s="3"/>
      <c r="G141" s="3"/>
    </row>
    <row r="142" spans="1:7" x14ac:dyDescent="0.25">
      <c r="A142" s="23" t="s">
        <v>49</v>
      </c>
      <c r="B142" s="21">
        <v>8.6189697627342465E-2</v>
      </c>
      <c r="C142" s="22">
        <v>5.1376972247741605E-2</v>
      </c>
      <c r="D142" s="2"/>
      <c r="E142" s="3"/>
      <c r="F142" s="3"/>
      <c r="G142" s="3"/>
    </row>
    <row r="143" spans="1:7" x14ac:dyDescent="0.25">
      <c r="A143" s="23" t="s">
        <v>50</v>
      </c>
      <c r="B143" s="21"/>
      <c r="C143" s="22">
        <v>0.19266857661149572</v>
      </c>
      <c r="D143" s="2"/>
      <c r="E143" s="3"/>
      <c r="F143" s="3"/>
      <c r="G143" s="3"/>
    </row>
    <row r="144" spans="1:7" x14ac:dyDescent="0.25">
      <c r="A144" s="23" t="s">
        <v>51</v>
      </c>
      <c r="B144" s="21"/>
      <c r="C144" s="22">
        <v>0.10592893995984533</v>
      </c>
      <c r="D144" s="2"/>
      <c r="E144" s="3"/>
      <c r="F144" s="3"/>
      <c r="G144" s="3"/>
    </row>
    <row r="145" spans="1:4" x14ac:dyDescent="0.25">
      <c r="A145" s="24" t="s">
        <v>52</v>
      </c>
      <c r="B145" s="25"/>
      <c r="C145" s="26">
        <v>0.10531068055588748</v>
      </c>
      <c r="D145" s="2"/>
    </row>
  </sheetData>
  <pageMargins left="0.511811024" right="0.511811024" top="0.78740157499999996" bottom="0.78740157499999996" header="0.31496062000000002" footer="0.31496062000000002"/>
  <pageSetup paperSize="9" scale="69" orientation="portrait" r:id="rId1"/>
  <rowBreaks count="2" manualBreakCount="2">
    <brk id="37" max="16383" man="1"/>
    <brk id="10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BDB0-388D-4226-8D38-08C642BBD6F8}">
  <dimension ref="A1:C13"/>
  <sheetViews>
    <sheetView showGridLines="0" zoomScaleNormal="100" workbookViewId="0"/>
  </sheetViews>
  <sheetFormatPr defaultRowHeight="15" x14ac:dyDescent="0.25"/>
  <cols>
    <col min="1" max="1" width="69.85546875" bestFit="1" customWidth="1"/>
    <col min="2" max="2" width="27.140625" style="1" bestFit="1" customWidth="1"/>
    <col min="3" max="3" width="36.140625" style="1" bestFit="1" customWidth="1"/>
  </cols>
  <sheetData>
    <row r="1" spans="1:3" x14ac:dyDescent="0.25">
      <c r="A1" s="13" t="s">
        <v>29</v>
      </c>
      <c r="B1" s="19" t="s">
        <v>56</v>
      </c>
      <c r="C1" s="20" t="s">
        <v>57</v>
      </c>
    </row>
    <row r="2" spans="1:3" x14ac:dyDescent="0.25">
      <c r="A2" s="31" t="s">
        <v>42</v>
      </c>
      <c r="B2" s="17">
        <v>0.120649387</v>
      </c>
      <c r="C2" s="18">
        <v>7.1895008999999996E-2</v>
      </c>
    </row>
    <row r="3" spans="1:3" x14ac:dyDescent="0.25">
      <c r="A3" s="30" t="s">
        <v>43</v>
      </c>
      <c r="B3" s="8">
        <v>0.53996202599999998</v>
      </c>
      <c r="C3" s="9">
        <v>0.32176354600000001</v>
      </c>
    </row>
    <row r="4" spans="1:3" x14ac:dyDescent="0.25">
      <c r="A4" s="30" t="s">
        <v>44</v>
      </c>
      <c r="B4" s="8">
        <v>6.2475282E-2</v>
      </c>
      <c r="C4" s="9">
        <v>3.7229040999999997E-2</v>
      </c>
    </row>
    <row r="5" spans="1:3" x14ac:dyDescent="0.25">
      <c r="A5" s="30" t="s">
        <v>45</v>
      </c>
      <c r="B5" s="8">
        <v>6.9254257E-2</v>
      </c>
      <c r="C5" s="9">
        <v>4.1268633999999998E-2</v>
      </c>
    </row>
    <row r="6" spans="1:3" x14ac:dyDescent="0.25">
      <c r="A6" s="30" t="s">
        <v>46</v>
      </c>
      <c r="B6" s="8">
        <v>9.3270554000000006E-2</v>
      </c>
      <c r="C6" s="9">
        <v>5.5579954000000001E-2</v>
      </c>
    </row>
    <row r="7" spans="1:3" x14ac:dyDescent="0.25">
      <c r="A7" s="30" t="s">
        <v>47</v>
      </c>
      <c r="B7" s="8">
        <v>3.3183079999999998E-3</v>
      </c>
      <c r="C7" s="9">
        <v>1.9773809999999998E-3</v>
      </c>
    </row>
    <row r="8" spans="1:3" x14ac:dyDescent="0.25">
      <c r="A8" s="30" t="s">
        <v>48</v>
      </c>
      <c r="B8" s="8">
        <v>1.4304516E-2</v>
      </c>
      <c r="C8" s="9">
        <v>8.5240660000000003E-3</v>
      </c>
    </row>
    <row r="9" spans="1:3" x14ac:dyDescent="0.25">
      <c r="A9" s="30" t="s">
        <v>49</v>
      </c>
      <c r="B9" s="8">
        <v>9.6765669999999998E-2</v>
      </c>
      <c r="C9" s="9">
        <v>5.7662694E-2</v>
      </c>
    </row>
    <row r="10" spans="1:3" x14ac:dyDescent="0.25">
      <c r="A10" s="30" t="s">
        <v>50</v>
      </c>
      <c r="B10" s="8"/>
      <c r="C10" s="9">
        <v>0.16823095800000001</v>
      </c>
    </row>
    <row r="11" spans="1:3" x14ac:dyDescent="0.25">
      <c r="A11" s="30" t="s">
        <v>51</v>
      </c>
      <c r="B11" s="8"/>
      <c r="C11" s="9">
        <v>7.6733388E-2</v>
      </c>
    </row>
    <row r="12" spans="1:3" x14ac:dyDescent="0.25">
      <c r="A12" s="30" t="s">
        <v>52</v>
      </c>
      <c r="B12" s="8"/>
      <c r="C12" s="9">
        <v>0.15913532999999999</v>
      </c>
    </row>
    <row r="13" spans="1:3" x14ac:dyDescent="0.25">
      <c r="A13" s="13" t="s">
        <v>1</v>
      </c>
      <c r="B13" s="14">
        <f>SUM(B2:B9)</f>
        <v>1</v>
      </c>
      <c r="C13" s="15">
        <f>SUM(C2:C12)</f>
        <v>1.0000000010000001</v>
      </c>
    </row>
  </sheetData>
  <pageMargins left="0.511811024" right="0.511811024" top="0.78740157499999996" bottom="0.78740157499999996" header="0.31496062000000002" footer="0.31496062000000002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Legenda</vt:lpstr>
      <vt:lpstr>Brasil e UFs</vt:lpstr>
      <vt:lpstr>UF_Atividades</vt:lpstr>
      <vt:lpstr>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Correa Lobo</dc:creator>
  <cp:lastModifiedBy>Flavio Renato Keim Magheli</cp:lastModifiedBy>
  <dcterms:created xsi:type="dcterms:W3CDTF">2018-09-26T15:13:42Z</dcterms:created>
  <dcterms:modified xsi:type="dcterms:W3CDTF">2023-04-11T13:25:07Z</dcterms:modified>
</cp:coreProperties>
</file>