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O BENAVIDEZ" sheetId="1" r:id="rId4"/>
    <sheet state="visible" name="Update" sheetId="2" r:id="rId5"/>
    <sheet state="visible" name="Prevision" sheetId="3" r:id="rId6"/>
  </sheets>
  <definedNames/>
  <calcPr/>
  <extLst>
    <ext uri="GoogleSheetsCustomDataVersion1">
      <go:sheetsCustomData xmlns:go="http://customooxmlschemas.google.com/" r:id="rId7" roundtripDataSignature="AMtx7miwWN0S3sRV7Vnz3yia205ZJ5v9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======
ID#AAAAWzarEho
Lenovo    (2022-03-30 18:56:34)
ES EL DE AUTENTICACIÓN?</t>
      </text>
    </comment>
    <comment authorId="0" ref="AE6">
      <text>
        <t xml:space="preserve">======
ID#AAAAWzarEhk
Lenovo    (2022-03-30 18:56:34)
TU1S: Tasa de uso en la última semana/últimos 5 días hábiles.</t>
      </text>
    </comment>
    <comment authorId="0" ref="D9">
      <text>
        <t xml:space="preserve">======
ID#AAAAWzarEhg
Lenovo    (2022-03-30 18:56:34)
PREPRODUCCIÓN</t>
      </text>
    </comment>
    <comment authorId="0" ref="AM6">
      <text>
        <t xml:space="preserve">======
ID#AAAAWzarEhc
Lenovo    (2022-03-30 18:56:34)
TU1S: Tasa de uso en la última semana/últimos 5 días hábiles.</t>
      </text>
    </comment>
    <comment authorId="0" ref="W6">
      <text>
        <t xml:space="preserve">======
ID#AAAAWzarEhY
Lenovo    (2022-03-30 18:56:34)
TU3M: Tasa de uso en los últimos 3 meses móviles. Se actualiza el último Viernes de cada mes.</t>
      </text>
    </comment>
    <comment authorId="0" ref="AD6">
      <text>
        <t xml:space="preserve">======
ID#AAAAWzarEhU
Lenovo    (2022-03-30 18:56:34)
TU3M: Tasa de uso en los últimos 3 meses móviles. Se actualiza el último Viernes de cada mes.</t>
      </text>
    </comment>
    <comment authorId="0" ref="AZ6">
      <text>
        <t xml:space="preserve">======
ID#AAAAWzarEhQ
Lenovo    (2022-03-30 18:56:34)
TU1S: Tasa de uso en la última semana/últimos 5 días hábiles.</t>
      </text>
    </comment>
    <comment authorId="0" ref="AY6">
      <text>
        <t xml:space="preserve">======
ID#AAAAWzarEhM
Lenovo    (2022-03-30 18:56:34)
TU3M: Tasa de uso en los últimos 3 meses móviles. Se actualiza el último Viernes de cada mes.</t>
      </text>
    </comment>
    <comment authorId="0" ref="AK6">
      <text>
        <t xml:space="preserve">======
ID#AAAAWzarEhI
Lenovo    (2022-03-30 18:56:34)
TU3M: Tasa de uso en los últimos 3 meses móviles. Se actualiza el último Viernes de cada mes.</t>
      </text>
    </comment>
    <comment authorId="0" ref="D7">
      <text>
        <t xml:space="preserve">======
ID#AAAAWzarEhE
Lenovo    (2022-03-30 18:56:34)
FS donde se guardan los archivos que suben los organismos y proveedores.</t>
      </text>
    </comment>
    <comment authorId="0" ref="D21">
      <text>
        <t xml:space="preserve">======
ID#AAAAWzarEhA
Lenovo    (2022-03-30 18:56:34)
BD DE CONTRATAR</t>
      </text>
    </comment>
    <comment authorId="0" ref="BH6">
      <text>
        <t xml:space="preserve">======
ID#AAAAWzarEg8
Lenovo    (2022-03-30 18:56:34)
TU1S: Tasa de uso en la última semana/últimos 5 días hábiles.</t>
      </text>
    </comment>
    <comment authorId="0" ref="BF6">
      <text>
        <t xml:space="preserve">======
ID#AAAAWzarEg4
Lenovo    (2022-03-30 18:56:34)
TU3M: Tasa de uso en los últimos 3 meses móviles. Se actualiza el último Viernes de cada mes.</t>
      </text>
    </comment>
    <comment authorId="0" ref="AS6">
      <text>
        <t xml:space="preserve">======
ID#AAAAWzarEg0
Lenovo    (2022-03-30 18:56:34)
TU1S: Tasa de uso en la última semana/últimos 5 días hábiles.</t>
      </text>
    </comment>
    <comment authorId="0" ref="AR6">
      <text>
        <t xml:space="preserve">======
ID#AAAAWzarEgw
Lenovo    (2022-03-30 18:56:34)
TU3M: Tasa de uso en los últimos 3 meses móviles. Se actualiza el último Viernes de cada mes.</t>
      </text>
    </comment>
    <comment authorId="0" ref="AF6">
      <text>
        <t xml:space="preserve">======
ID#AAAAWzarEgs
Lenovo    (2022-03-30 18:56:34)
TU1S: Tasa de uso en la última semana/últimos 5 días hábiles.</t>
      </text>
    </comment>
    <comment authorId="0" ref="BA6">
      <text>
        <t xml:space="preserve">======
ID#AAAAWzarEgo
Lenovo    (2022-03-30 18:56:34)
TU1S: Tasa de uso en la última semana/últimos 5 días hábiles.</t>
      </text>
    </comment>
    <comment authorId="0" ref="X6">
      <text>
        <t xml:space="preserve">======
ID#AAAAWzarEgk
Lenovo    (2022-03-30 18:56:34)
TU1S: Tasa de uso en la última semana/últimos 5 días hábiles.</t>
      </text>
    </comment>
    <comment authorId="0" ref="AT6">
      <text>
        <t xml:space="preserve">======
ID#AAAAWzarEgg
Lenovo    (2022-03-30 18:56:34)
TU1S: Tasa de uso en la última semana/últimos 5 días hábiles.</t>
      </text>
    </comment>
    <comment authorId="0" ref="D20">
      <text>
        <t xml:space="preserve">======
ID#AAAAWzarEgc
Lenovo    (2022-03-30 18:56:34)
ES "LA" BD! DE COMPRAR!</t>
      </text>
    </comment>
    <comment authorId="0" ref="AL6">
      <text>
        <t xml:space="preserve">======
ID#AAAAWzVCrtI
Lenovo    (2022-03-30 18:56:34)
TU1S: Tasa de uso en la última semana/últimos 5 días hábiles.</t>
      </text>
    </comment>
    <comment authorId="0" ref="BG6">
      <text>
        <t xml:space="preserve">======
ID#AAAAWzVCrtE
Lenovo    (2022-03-30 18:56:34)
TU1S: Tasa de uso en la última semana/últimos 5 días hábiles.</t>
      </text>
    </comment>
    <comment authorId="0" ref="Y6">
      <text>
        <t xml:space="preserve">======
ID#AAAAWzVCrtA
Lenovo    (2022-03-30 18:56:34)
TU1S: Tasa de uso en la última semana/últimos 5 días hábiles.</t>
      </text>
    </comment>
  </commentList>
  <extLst>
    <ext uri="GoogleSheetsCustomDataVersion1">
      <go:sheetsCustomData xmlns:go="http://customooxmlschemas.google.com/" r:id="rId1" roundtripDataSignature="AMtx7mheZtSYsOZ06KhThHstHLvyGMfD4g=="/>
    </ext>
  </extLst>
</comments>
</file>

<file path=xl/sharedStrings.xml><?xml version="1.0" encoding="utf-8"?>
<sst xmlns="http://schemas.openxmlformats.org/spreadsheetml/2006/main" count="2121" uniqueCount="202">
  <si>
    <t>*</t>
  </si>
  <si>
    <t>Si</t>
  </si>
  <si>
    <t>Especificaciones</t>
  </si>
  <si>
    <t>Sistemas</t>
  </si>
  <si>
    <t>Acceso / Conectividad</t>
  </si>
  <si>
    <t>BKP</t>
  </si>
  <si>
    <t>" - " o "  "</t>
  </si>
  <si>
    <t>No</t>
  </si>
  <si>
    <t>Hostname</t>
  </si>
  <si>
    <t>IP</t>
  </si>
  <si>
    <t>APP (1)  FS(2)  DB(3)</t>
  </si>
  <si>
    <t>Detalle</t>
  </si>
  <si>
    <t>Memoria(GB)</t>
  </si>
  <si>
    <t>socket</t>
  </si>
  <si>
    <t>Core</t>
  </si>
  <si>
    <t>Disco (GB)</t>
  </si>
  <si>
    <t xml:space="preserve">Comprar </t>
  </si>
  <si>
    <t>Contratar</t>
  </si>
  <si>
    <t xml:space="preserve">BP </t>
  </si>
  <si>
    <t>Api de Usuarios</t>
  </si>
  <si>
    <t>Catalogo</t>
  </si>
  <si>
    <t>AD</t>
  </si>
  <si>
    <t>Dominio</t>
  </si>
  <si>
    <t>Balanceo</t>
  </si>
  <si>
    <t>/</t>
  </si>
  <si>
    <t>C</t>
  </si>
  <si>
    <t>D</t>
  </si>
  <si>
    <t>E</t>
  </si>
  <si>
    <t>G</t>
  </si>
  <si>
    <t>F</t>
  </si>
  <si>
    <t>Z</t>
  </si>
  <si>
    <t>Publico</t>
  </si>
  <si>
    <t>Privado</t>
  </si>
  <si>
    <t>URL</t>
  </si>
  <si>
    <t>F5</t>
  </si>
  <si>
    <t>HA</t>
  </si>
  <si>
    <t>Bareos</t>
  </si>
  <si>
    <t>S3</t>
  </si>
  <si>
    <t xml:space="preserve">PRD </t>
  </si>
  <si>
    <t>Activo</t>
  </si>
  <si>
    <t>PRDFINMSAPPB01</t>
  </si>
  <si>
    <t>172.27.98.49</t>
  </si>
  <si>
    <t>-</t>
  </si>
  <si>
    <t>PRDFINMSAPPB02</t>
  </si>
  <si>
    <t>172.27.98.48</t>
  </si>
  <si>
    <t>comprar.gob.ar</t>
  </si>
  <si>
    <t>PRDFINMSAPPB03</t>
  </si>
  <si>
    <t>172.27.98.47</t>
  </si>
  <si>
    <t>PRDFINMSAPPB04</t>
  </si>
  <si>
    <t>172.27.98.46</t>
  </si>
  <si>
    <t>PRDFINMSAPPB05</t>
  </si>
  <si>
    <t>172.27.98.45</t>
  </si>
  <si>
    <t>PRDFINMSAPPB06</t>
  </si>
  <si>
    <t>172.27.98.44</t>
  </si>
  <si>
    <t>PRDFINMSAPPB07</t>
  </si>
  <si>
    <t>172.27.98.43</t>
  </si>
  <si>
    <t>PRDFINMSAPPB08</t>
  </si>
  <si>
    <t>172.27.98.42</t>
  </si>
  <si>
    <t>PRDFINMSAPPB09</t>
  </si>
  <si>
    <t>172.27.98.41</t>
  </si>
  <si>
    <t>PRDFINMSAPPT03</t>
  </si>
  <si>
    <t>172.27.98.52</t>
  </si>
  <si>
    <t>PRDFINMSAPPT05</t>
  </si>
  <si>
    <t>172.27.98.54</t>
  </si>
  <si>
    <t>PRDFINMSAPPT04</t>
  </si>
  <si>
    <t>172.27.98.53</t>
  </si>
  <si>
    <t>PRDFINMSAPPB20</t>
  </si>
  <si>
    <t>172.27.98.60</t>
  </si>
  <si>
    <t>contratar.gob.ar</t>
  </si>
  <si>
    <t>PRDFINMSSQLB01</t>
  </si>
  <si>
    <t>172.27.98.51</t>
  </si>
  <si>
    <t>Microsoft SQL Server 2012 - 11.0.2218.0 (X64) Enterprise Edition (64-bit) on Windows NT 6.2 &lt;X64&gt; (Build 9200: ) (Hypervisor)</t>
  </si>
  <si>
    <t>PRDFINMSSQLB02</t>
  </si>
  <si>
    <t>172.27.98.61</t>
  </si>
  <si>
    <t>Microsoft SQL Server 2012 (SP4) (KB4018073) - 11.0.7001.0 (X64) Enterprise Edition (64-bit) on Windows NT 6.3 &lt;X64&gt; (Build 9600: ) (Hypervisor)</t>
  </si>
  <si>
    <t>PRDFINMSDBREPB00</t>
  </si>
  <si>
    <t>172.27.98.63</t>
  </si>
  <si>
    <t>39.6</t>
  </si>
  <si>
    <t>PRDFINMSSQLB03</t>
  </si>
  <si>
    <t>172.27.98.55</t>
  </si>
  <si>
    <t>Microsoft SQL Server 2012 (SP3) (KB3072779) - 11.0.6020.0 (X64) Standard Edition (64-bit) on Windows NT 6.3 &lt;X64&gt; (Build 9600: ) (Hypervisor)</t>
  </si>
  <si>
    <t>PRDFINMSSQLB04</t>
  </si>
  <si>
    <t>172.27.98.56</t>
  </si>
  <si>
    <t>HML</t>
  </si>
  <si>
    <t>HMLCOMPMSFRTB00</t>
  </si>
  <si>
    <t>172.27.96.50</t>
  </si>
  <si>
    <t>HMLCOBPMSFRTB00</t>
  </si>
  <si>
    <t>172.27.96.52</t>
  </si>
  <si>
    <t>HMLCOBPMSFRTB01</t>
  </si>
  <si>
    <t>172.27.96.53</t>
  </si>
  <si>
    <t>HMLCOBPMSFRTB02</t>
  </si>
  <si>
    <t>172.27.96.54</t>
  </si>
  <si>
    <t>1|</t>
  </si>
  <si>
    <t>HMLCONTMSFRTB00</t>
  </si>
  <si>
    <t>172.27.96.60</t>
  </si>
  <si>
    <t>hml.contratar.gob.ar</t>
  </si>
  <si>
    <t>HMLFINMSSQLB01</t>
  </si>
  <si>
    <t>172.27.96.51</t>
  </si>
  <si>
    <t>HMLFINMSSQLB03</t>
  </si>
  <si>
    <t>172.27.96.55</t>
  </si>
  <si>
    <t>HMLFINMSSQLB04</t>
  </si>
  <si>
    <t>172.27.96.56</t>
  </si>
  <si>
    <t>HMLFINMSSQLB02</t>
  </si>
  <si>
    <t>172.27.96.61</t>
  </si>
  <si>
    <t>Microsoft SQL Server 2012 (SP3) (KB3072779) - 11.0.6020.0 (X64) Enterprise Edition (64-bit) on Windows NT 6.3 &lt;X64&gt; (Build 9600: ) (Hypervisor)</t>
  </si>
  <si>
    <t>HMLFINMSDBREPB00</t>
  </si>
  <si>
    <t>TST</t>
  </si>
  <si>
    <t>TSTCOMPMSFRTB00</t>
  </si>
  <si>
    <t>172.27.97.50</t>
  </si>
  <si>
    <t>tst.comprar.gob.ar</t>
  </si>
  <si>
    <t>TSTCOBPMSFRTB00</t>
  </si>
  <si>
    <t>172.27.97.52</t>
  </si>
  <si>
    <t>bp.tst.comprar.gob.ar</t>
  </si>
  <si>
    <t>TSTCOBPMSFRTB01</t>
  </si>
  <si>
    <t>172.27.97.53</t>
  </si>
  <si>
    <t>TSTCOBPMSFRTB02</t>
  </si>
  <si>
    <t>172.27.97.54</t>
  </si>
  <si>
    <t>TSTCONTMSFRTB00</t>
  </si>
  <si>
    <t>172.27.97.60</t>
  </si>
  <si>
    <t>tst.contratar.gob.ar</t>
  </si>
  <si>
    <t>TSTFINMSSQLB01</t>
  </si>
  <si>
    <t>172.27.97.51</t>
  </si>
  <si>
    <t xml:space="preserve">CAP </t>
  </si>
  <si>
    <t>CAPCOMPMSFRTB00</t>
  </si>
  <si>
    <t>172.27.99.50</t>
  </si>
  <si>
    <t>CAPCOBPMSFRTB00</t>
  </si>
  <si>
    <t>172.27.99.52</t>
  </si>
  <si>
    <t>CAPCOBPMSFRTB01</t>
  </si>
  <si>
    <t>172.27.99.53</t>
  </si>
  <si>
    <t>CAPCOBPMSFRTB02</t>
  </si>
  <si>
    <t>172.27.99.54</t>
  </si>
  <si>
    <t>CAPCONTMSFRTB00</t>
  </si>
  <si>
    <t>172.27.99.60</t>
  </si>
  <si>
    <t>CAPCOMPMSSQLB00</t>
  </si>
  <si>
    <t>172.27.99.51</t>
  </si>
  <si>
    <t>Microsoft SQL Server 2012 - 11.0.2100.60 (X64) Enterprise Edition (64-bit) on Windows NT 6.2 &lt;X64&gt; (Build 9200: ) (Hypervisor)</t>
  </si>
  <si>
    <t>OTROS</t>
  </si>
  <si>
    <t>AD-BNZ</t>
  </si>
  <si>
    <t>SRVDCB01</t>
  </si>
  <si>
    <t>172.27.95.70</t>
  </si>
  <si>
    <t>Active Directory</t>
  </si>
  <si>
    <t>Jenkins</t>
  </si>
  <si>
    <t>TSTFINMSJENB00</t>
  </si>
  <si>
    <t>172.27.97.34</t>
  </si>
  <si>
    <t>AD-TUC</t>
  </si>
  <si>
    <t>SRVDCT01</t>
  </si>
  <si>
    <t>172.16.172.70</t>
  </si>
  <si>
    <t>SRVDCT02</t>
  </si>
  <si>
    <t>172.16.172.71</t>
  </si>
  <si>
    <t>WSUS</t>
  </si>
  <si>
    <t>PRDFINMSWSUSB00</t>
  </si>
  <si>
    <t>172.27.95.73</t>
  </si>
  <si>
    <t>GIT</t>
  </si>
  <si>
    <t>HMLFINLXGITB00</t>
  </si>
  <si>
    <t>172.27.96.57</t>
  </si>
  <si>
    <t>LINUX</t>
  </si>
  <si>
    <t>JENKINS NEW</t>
  </si>
  <si>
    <t>HMLFINLXJENB00</t>
  </si>
  <si>
    <t>172.27.96.180</t>
  </si>
  <si>
    <t>TOTALES</t>
  </si>
  <si>
    <t>Discos (Gb)</t>
  </si>
  <si>
    <t>Memoria (Gb)</t>
  </si>
  <si>
    <t>CORE</t>
  </si>
  <si>
    <t>PRODUCTIVOS</t>
  </si>
  <si>
    <t>REPORTE SEMANAL DE USO DE RECURSOS EN SERVIDORES</t>
  </si>
  <si>
    <t>FECHA:</t>
  </si>
  <si>
    <t>xx</t>
  </si>
  <si>
    <t>resultado</t>
  </si>
  <si>
    <t>Especificaciones Actuales</t>
  </si>
  <si>
    <t>APP (1)
FS(2)
DB(3)</t>
  </si>
  <si>
    <t>Mem.
[GB]</t>
  </si>
  <si>
    <t>Uso
Prom.
[%]</t>
  </si>
  <si>
    <t>H</t>
  </si>
  <si>
    <t>DISCO</t>
  </si>
  <si>
    <t>Tamaño
[GB]</t>
  </si>
  <si>
    <t>En uso
[GB]</t>
  </si>
  <si>
    <t>Dispon.
[%]</t>
  </si>
  <si>
    <t>TU3M
[GB]</t>
  </si>
  <si>
    <t>TU1S
[GB]</t>
  </si>
  <si>
    <t>Margen
[días]</t>
  </si>
  <si>
    <t>172.27.96.63</t>
  </si>
  <si>
    <t>Especificaciones originales</t>
  </si>
  <si>
    <t>Especificaciones solicitadas (en color)</t>
  </si>
  <si>
    <t>Licencias a adquirir</t>
  </si>
  <si>
    <t>Recursos recibidos (nuevo estado)</t>
  </si>
  <si>
    <t>Licencias recibidas</t>
  </si>
  <si>
    <t>Ticket</t>
  </si>
  <si>
    <t>Windows 2019</t>
  </si>
  <si>
    <t>fileserver logs y backups</t>
  </si>
  <si>
    <t>Nuevo nodo Web COMPRAR</t>
  </si>
  <si>
    <t>ACTUAL nodo Procesos COMPRAR</t>
  </si>
  <si>
    <t>Nuevo nodo Procesos COMPRAR</t>
  </si>
  <si>
    <t>Nuevo nodo Web CONTRATAR</t>
  </si>
  <si>
    <t>SQL Server 2016/19</t>
  </si>
  <si>
    <t>NODO 2</t>
  </si>
  <si>
    <t>Nodo nuevo cluster COMPRAR</t>
  </si>
  <si>
    <t>NODO 3</t>
  </si>
  <si>
    <t>Nodo nuevo cluster CONTRATAR</t>
  </si>
  <si>
    <t>infraonc-1309</t>
  </si>
  <si>
    <t>Windows 10</t>
  </si>
  <si>
    <t>Linux Nuevo - Pais Digital</t>
  </si>
  <si>
    <t>Para reemplazar servicios en infra de Pais Digital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</si>
</sst>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"/>
  </numFmts>
  <fonts count="10">
    <font>
      <sz val="10.0"/>
      <color rgb="FF000000"/>
      <name val="Arial"/>
      <scheme val="minor"/>
    </font>
    <font>
      <sz val="11.0"/>
      <color theme="1"/>
      <name val="Arial"/>
    </font>
    <font/>
    <font>
      <sz val="10.0"/>
      <color theme="1"/>
      <name val="Arial"/>
    </font>
    <font>
      <sz val="11.0"/>
      <color rgb="FF000000"/>
      <name val="Calibri"/>
    </font>
    <font>
      <u/>
      <sz val="11.0"/>
      <color rgb="FF1155CC"/>
      <name val="Arial"/>
    </font>
    <font>
      <sz val="11.0"/>
      <color theme="1"/>
      <name val="Calibri"/>
    </font>
    <font>
      <u/>
      <sz val="11.0"/>
      <color rgb="FF000000"/>
      <name val="Arial"/>
    </font>
    <font>
      <b/>
      <i/>
      <sz val="10.0"/>
      <color rgb="FF000000"/>
      <name val="Arial"/>
    </font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B0F0"/>
        <bgColor rgb="FF00B0F0"/>
      </patternFill>
    </fill>
    <fill>
      <patternFill patternType="solid">
        <fgColor rgb="FFB3CEFA"/>
        <bgColor rgb="FFB3CEFA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8DB5F8"/>
        <bgColor rgb="FF8DB5F8"/>
      </patternFill>
    </fill>
    <fill>
      <patternFill patternType="solid">
        <fgColor rgb="FFFAD9D6"/>
        <bgColor rgb="FFFAD9D6"/>
      </patternFill>
    </fill>
    <fill>
      <patternFill patternType="solid">
        <fgColor rgb="FFBFBFBF"/>
        <bgColor rgb="FFBFBFBF"/>
      </patternFill>
    </fill>
    <fill>
      <patternFill patternType="solid">
        <fgColor rgb="FFF28E85"/>
        <bgColor rgb="FFF28E85"/>
      </patternFill>
    </fill>
    <fill>
      <patternFill patternType="solid">
        <fgColor rgb="FFFFE599"/>
        <bgColor rgb="FFFFE599"/>
      </patternFill>
    </fill>
    <fill>
      <patternFill patternType="solid">
        <fgColor rgb="FFC22114"/>
        <bgColor rgb="FFC22114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textRotation="90"/>
    </xf>
    <xf borderId="3" fillId="2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shrinkToFit="0" textRotation="90" vertical="center" wrapText="1"/>
    </xf>
    <xf borderId="3" fillId="0" fontId="1" numFmtId="0" xfId="0" applyAlignment="1" applyBorder="1" applyFont="1">
      <alignment horizontal="center" shrinkToFit="0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" fillId="0" fontId="1" numFmtId="0" xfId="0" applyAlignment="1" applyBorder="1" applyFont="1">
      <alignment horizontal="center" textRotation="90"/>
    </xf>
    <xf borderId="1" fillId="0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vertical="center"/>
    </xf>
    <xf borderId="1" fillId="3" fontId="3" numFmtId="0" xfId="0" applyBorder="1" applyFont="1"/>
    <xf borderId="1" fillId="3" fontId="4" numFmtId="0" xfId="0" applyBorder="1" applyFont="1"/>
    <xf borderId="1" fillId="0" fontId="4" numFmtId="0" xfId="0" applyAlignment="1" applyBorder="1" applyFont="1">
      <alignment horizontal="center"/>
    </xf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1" fillId="2" fontId="3" numFmtId="0" xfId="0" applyAlignment="1" applyBorder="1" applyFont="1">
      <alignment horizontal="center"/>
    </xf>
    <xf borderId="13" fillId="0" fontId="2" numFmtId="0" xfId="0" applyBorder="1" applyFont="1"/>
    <xf borderId="1" fillId="0" fontId="5" numFmtId="0" xfId="0" applyAlignment="1" applyBorder="1" applyFont="1">
      <alignment horizontal="center"/>
    </xf>
    <xf borderId="1" fillId="4" fontId="3" numFmtId="0" xfId="0" applyBorder="1" applyFill="1" applyFont="1"/>
    <xf borderId="1" fillId="4" fontId="6" numFmtId="0" xfId="0" applyBorder="1" applyFont="1"/>
    <xf borderId="1" fillId="0" fontId="4" numFmtId="164" xfId="0" applyAlignment="1" applyBorder="1" applyFont="1" applyNumberFormat="1">
      <alignment horizontal="center"/>
    </xf>
    <xf borderId="1" fillId="4" fontId="4" numFmtId="0" xfId="0" applyAlignment="1" applyBorder="1" applyFont="1">
      <alignment horizontal="right"/>
    </xf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3" fontId="1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2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/>
    </xf>
    <xf borderId="15" fillId="0" fontId="2" numFmtId="0" xfId="0" applyBorder="1" applyFont="1"/>
    <xf borderId="0" fillId="0" fontId="8" numFmtId="0" xfId="0" applyFont="1"/>
    <xf borderId="0" fillId="0" fontId="9" numFmtId="0" xfId="0" applyFont="1"/>
    <xf borderId="0" fillId="0" fontId="8" numFmtId="16" xfId="0" applyAlignment="1" applyFont="1" applyNumberFormat="1">
      <alignment readingOrder="0"/>
    </xf>
    <xf borderId="0" fillId="0" fontId="3" numFmtId="0" xfId="0" applyAlignment="1" applyFont="1">
      <alignment horizontal="center"/>
    </xf>
    <xf borderId="16" fillId="3" fontId="3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9" fillId="3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shrinkToFit="0" vertical="top" wrapText="1"/>
    </xf>
    <xf borderId="6" fillId="0" fontId="3" numFmtId="0" xfId="0" applyAlignment="1" applyBorder="1" applyFont="1">
      <alignment horizontal="center" shrinkToFit="0" vertical="top" wrapText="1"/>
    </xf>
    <xf borderId="19" fillId="0" fontId="3" numFmtId="0" xfId="0" applyAlignment="1" applyBorder="1" applyFont="1">
      <alignment horizontal="center" shrinkToFit="0" vertical="top" wrapText="1"/>
    </xf>
    <xf borderId="20" fillId="0" fontId="3" numFmtId="0" xfId="0" applyAlignment="1" applyBorder="1" applyFont="1">
      <alignment horizontal="center" shrinkToFit="0" vertical="top" wrapText="1"/>
    </xf>
    <xf borderId="21" fillId="2" fontId="3" numFmtId="0" xfId="0" applyAlignment="1" applyBorder="1" applyFon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2" fontId="3" numFmtId="0" xfId="0" applyAlignment="1" applyBorder="1" applyFont="1">
      <alignment horizontal="center"/>
    </xf>
    <xf borderId="25" fillId="2" fontId="3" numFmtId="0" xfId="0" applyAlignment="1" applyBorder="1" applyFont="1">
      <alignment horizontal="center" shrinkToFit="0" vertical="top" wrapText="1"/>
    </xf>
    <xf borderId="26" fillId="2" fontId="3" numFmtId="0" xfId="0" applyAlignment="1" applyBorder="1" applyFont="1">
      <alignment horizontal="center" shrinkToFit="0" vertical="top" wrapText="1"/>
    </xf>
    <xf borderId="27" fillId="2" fontId="3" numFmtId="0" xfId="0" applyAlignment="1" applyBorder="1" applyFont="1">
      <alignment horizontal="center" shrinkToFit="0" vertical="top" wrapText="1"/>
    </xf>
    <xf borderId="9" fillId="3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vertical="center"/>
    </xf>
    <xf borderId="1" fillId="5" fontId="3" numFmtId="0" xfId="0" applyBorder="1" applyFill="1" applyFont="1"/>
    <xf borderId="1" fillId="0" fontId="9" numFmtId="0" xfId="0" applyAlignment="1" applyBorder="1" applyFont="1">
      <alignment horizontal="center"/>
    </xf>
    <xf borderId="3" fillId="0" fontId="3" numFmtId="0" xfId="0" applyBorder="1" applyFont="1"/>
    <xf borderId="28" fillId="0" fontId="9" numFmtId="0" xfId="0" applyAlignment="1" applyBorder="1" applyFont="1">
      <alignment horizontal="right"/>
    </xf>
    <xf borderId="29" fillId="0" fontId="9" numFmtId="9" xfId="0" applyAlignment="1" applyBorder="1" applyFont="1" applyNumberFormat="1">
      <alignment horizontal="right"/>
    </xf>
    <xf borderId="28" fillId="2" fontId="3" numFmtId="0" xfId="0" applyAlignment="1" applyBorder="1" applyFont="1">
      <alignment horizontal="center"/>
    </xf>
    <xf borderId="1" fillId="0" fontId="9" numFmtId="0" xfId="0" applyBorder="1" applyFont="1"/>
    <xf borderId="1" fillId="0" fontId="9" numFmtId="9" xfId="0" applyBorder="1" applyFont="1" applyNumberFormat="1"/>
    <xf borderId="3" fillId="0" fontId="9" numFmtId="0" xfId="0" applyBorder="1" applyFont="1"/>
    <xf borderId="29" fillId="0" fontId="9" numFmtId="0" xfId="0" applyBorder="1" applyFont="1"/>
    <xf borderId="30" fillId="2" fontId="3" numFmtId="0" xfId="0" applyAlignment="1" applyBorder="1" applyFont="1">
      <alignment horizontal="center"/>
    </xf>
    <xf borderId="31" fillId="2" fontId="3" numFmtId="0" xfId="0" applyAlignment="1" applyBorder="1" applyFont="1">
      <alignment horizontal="center"/>
    </xf>
    <xf borderId="31" fillId="0" fontId="9" numFmtId="0" xfId="0" applyBorder="1" applyFont="1"/>
    <xf borderId="31" fillId="0" fontId="9" numFmtId="9" xfId="0" applyBorder="1" applyFont="1" applyNumberFormat="1"/>
    <xf borderId="32" fillId="0" fontId="9" numFmtId="0" xfId="0" applyBorder="1" applyFont="1"/>
    <xf borderId="33" fillId="0" fontId="9" numFmtId="0" xfId="0" applyBorder="1" applyFont="1"/>
    <xf borderId="34" fillId="0" fontId="9" numFmtId="0" xfId="0" applyBorder="1" applyFont="1"/>
    <xf borderId="28" fillId="6" fontId="9" numFmtId="0" xfId="0" applyBorder="1" applyFill="1" applyFont="1"/>
    <xf borderId="1" fillId="6" fontId="9" numFmtId="0" xfId="0" applyBorder="1" applyFont="1"/>
    <xf borderId="35" fillId="6" fontId="9" numFmtId="0" xfId="0" applyBorder="1" applyFont="1"/>
    <xf borderId="1" fillId="0" fontId="9" numFmtId="16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/>
    </xf>
    <xf borderId="31" fillId="3" fontId="3" numFmtId="0" xfId="0" applyBorder="1" applyFont="1"/>
    <xf borderId="31" fillId="5" fontId="3" numFmtId="0" xfId="0" applyBorder="1" applyFont="1"/>
    <xf borderId="31" fillId="0" fontId="9" numFmtId="164" xfId="0" applyAlignment="1" applyBorder="1" applyFont="1" applyNumberFormat="1">
      <alignment horizontal="center"/>
    </xf>
    <xf borderId="32" fillId="0" fontId="3" numFmtId="0" xfId="0" applyBorder="1" applyFont="1"/>
    <xf borderId="30" fillId="7" fontId="9" numFmtId="0" xfId="0" applyAlignment="1" applyBorder="1" applyFill="1" applyFont="1">
      <alignment horizontal="right"/>
    </xf>
    <xf borderId="33" fillId="7" fontId="9" numFmtId="9" xfId="0" applyAlignment="1" applyBorder="1" applyFont="1" applyNumberFormat="1">
      <alignment horizontal="right"/>
    </xf>
    <xf borderId="30" fillId="0" fontId="9" numFmtId="0" xfId="0" applyAlignment="1" applyBorder="1" applyFont="1">
      <alignment horizontal="right"/>
    </xf>
    <xf borderId="36" fillId="2" fontId="3" numFmtId="0" xfId="0" applyAlignment="1" applyBorder="1" applyFont="1">
      <alignment horizontal="center"/>
    </xf>
    <xf borderId="37" fillId="3" fontId="3" numFmtId="0" xfId="0" applyBorder="1" applyFont="1"/>
    <xf borderId="1" fillId="8" fontId="9" numFmtId="0" xfId="0" applyBorder="1" applyFill="1" applyFont="1"/>
    <xf borderId="12" fillId="0" fontId="9" numFmtId="0" xfId="0" applyAlignment="1" applyBorder="1" applyFont="1">
      <alignment horizontal="center" vertical="center"/>
    </xf>
    <xf borderId="10" fillId="0" fontId="9" numFmtId="0" xfId="0" applyBorder="1" applyFont="1"/>
    <xf borderId="25" fillId="0" fontId="9" numFmtId="0" xfId="0" applyAlignment="1" applyBorder="1" applyFont="1">
      <alignment horizontal="right"/>
    </xf>
    <xf borderId="38" fillId="0" fontId="9" numFmtId="0" xfId="0" applyAlignment="1" applyBorder="1" applyFont="1">
      <alignment horizontal="right"/>
    </xf>
    <xf borderId="39" fillId="2" fontId="3" numFmtId="0" xfId="0" applyAlignment="1" applyBorder="1" applyFont="1">
      <alignment horizontal="center"/>
    </xf>
    <xf borderId="37" fillId="2" fontId="3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center"/>
    </xf>
    <xf borderId="29" fillId="0" fontId="9" numFmtId="0" xfId="0" applyAlignment="1" applyBorder="1" applyFont="1">
      <alignment horizontal="right"/>
    </xf>
    <xf borderId="40" fillId="0" fontId="2" numFmtId="0" xfId="0" applyBorder="1" applyFont="1"/>
    <xf borderId="31" fillId="8" fontId="9" numFmtId="0" xfId="0" applyBorder="1" applyFont="1"/>
    <xf borderId="31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right"/>
    </xf>
    <xf borderId="41" fillId="3" fontId="3" numFmtId="0" xfId="0" applyAlignment="1" applyBorder="1" applyFont="1">
      <alignment horizontal="center" vertical="center"/>
    </xf>
    <xf borderId="37" fillId="3" fontId="3" numFmtId="0" xfId="0" applyAlignment="1" applyBorder="1" applyFont="1">
      <alignment horizontal="left"/>
    </xf>
    <xf borderId="37" fillId="9" fontId="9" numFmtId="0" xfId="0" applyBorder="1" applyFill="1" applyFont="1"/>
    <xf borderId="12" fillId="0" fontId="9" numFmtId="164" xfId="0" applyAlignment="1" applyBorder="1" applyFont="1" applyNumberFormat="1">
      <alignment horizontal="center"/>
    </xf>
    <xf borderId="12" fillId="0" fontId="9" numFmtId="0" xfId="0" applyBorder="1" applyFont="1"/>
    <xf borderId="12" fillId="0" fontId="9" numFmtId="0" xfId="0" applyAlignment="1" applyBorder="1" applyFont="1">
      <alignment horizontal="right"/>
    </xf>
    <xf borderId="1" fillId="3" fontId="3" numFmtId="0" xfId="0" applyAlignment="1" applyBorder="1" applyFont="1">
      <alignment horizontal="left"/>
    </xf>
    <xf borderId="1" fillId="9" fontId="9" numFmtId="0" xfId="0" applyBorder="1" applyFont="1"/>
    <xf borderId="1" fillId="0" fontId="9" numFmtId="0" xfId="0" applyAlignment="1" applyBorder="1" applyFont="1">
      <alignment horizontal="right"/>
    </xf>
    <xf borderId="31" fillId="3" fontId="3" numFmtId="0" xfId="0" applyAlignment="1" applyBorder="1" applyFont="1">
      <alignment horizontal="left"/>
    </xf>
    <xf borderId="31" fillId="9" fontId="9" numFmtId="0" xfId="0" applyBorder="1" applyFont="1"/>
    <xf borderId="31" fillId="0" fontId="9" numFmtId="0" xfId="0" applyAlignment="1" applyBorder="1" applyFont="1">
      <alignment horizontal="right"/>
    </xf>
    <xf borderId="12" fillId="0" fontId="9" numFmtId="0" xfId="0" applyAlignment="1" applyBorder="1" applyFont="1">
      <alignment horizontal="center"/>
    </xf>
    <xf borderId="1" fillId="10" fontId="3" numFmtId="0" xfId="0" applyAlignment="1" applyBorder="1" applyFill="1" applyFont="1">
      <alignment horizontal="center"/>
    </xf>
    <xf borderId="37" fillId="10" fontId="3" numFmtId="0" xfId="0" applyAlignment="1" applyBorder="1" applyFont="1">
      <alignment horizontal="center"/>
    </xf>
    <xf borderId="31" fillId="10" fontId="3" numFmtId="0" xfId="0" applyAlignment="1" applyBorder="1" applyFont="1">
      <alignment horizontal="center"/>
    </xf>
    <xf borderId="37" fillId="11" fontId="9" numFmtId="0" xfId="0" applyBorder="1" applyFill="1" applyFont="1"/>
    <xf borderId="1" fillId="11" fontId="9" numFmtId="0" xfId="0" applyBorder="1" applyFont="1"/>
    <xf borderId="31" fillId="11" fontId="9" numFmtId="0" xfId="0" applyBorder="1" applyFont="1"/>
    <xf borderId="31" fillId="0" fontId="9" numFmtId="0" xfId="0" applyAlignment="1" applyBorder="1" applyFont="1">
      <alignment horizontal="center"/>
    </xf>
    <xf borderId="31" fillId="12" fontId="3" numFmtId="0" xfId="0" applyAlignment="1" applyBorder="1" applyFill="1" applyFont="1">
      <alignment horizontal="center"/>
    </xf>
    <xf borderId="37" fillId="13" fontId="9" numFmtId="0" xfId="0" applyBorder="1" applyFill="1" applyFont="1"/>
    <xf borderId="1" fillId="13" fontId="9" numFmtId="0" xfId="0" applyBorder="1" applyFont="1"/>
    <xf borderId="31" fillId="13" fontId="9" numFmtId="0" xfId="0" applyBorder="1" applyFont="1"/>
    <xf borderId="42" fillId="3" fontId="3" numFmtId="0" xfId="0" applyAlignment="1" applyBorder="1" applyFont="1">
      <alignment horizontal="center" vertical="center"/>
    </xf>
    <xf borderId="37" fillId="3" fontId="9" numFmtId="0" xfId="0" applyAlignment="1" applyBorder="1" applyFont="1">
      <alignment horizontal="center"/>
    </xf>
    <xf borderId="37" fillId="3" fontId="9" numFmtId="0" xfId="0" applyBorder="1" applyFont="1"/>
    <xf borderId="12" fillId="0" fontId="3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9" numFmtId="0" xfId="0" applyBorder="1" applyFont="1"/>
    <xf borderId="43" fillId="3" fontId="3" numFmtId="0" xfId="0" applyAlignment="1" applyBorder="1" applyFont="1">
      <alignment horizontal="center"/>
    </xf>
    <xf borderId="43" fillId="3" fontId="3" numFmtId="0" xfId="0" applyAlignment="1" applyBorder="1" applyFont="1">
      <alignment horizontal="left"/>
    </xf>
    <xf borderId="9" fillId="0" fontId="3" numFmtId="0" xfId="0" applyAlignment="1" applyBorder="1" applyFont="1">
      <alignment horizontal="center"/>
    </xf>
    <xf borderId="43" fillId="2" fontId="3" numFmtId="0" xfId="0" applyAlignment="1" applyBorder="1" applyFont="1">
      <alignment horizontal="center"/>
    </xf>
    <xf borderId="43" fillId="10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35" fillId="3" fontId="9" numFmtId="0" xfId="0" applyBorder="1" applyFont="1"/>
    <xf borderId="1" fillId="14" fontId="1" numFmtId="0" xfId="0" applyAlignment="1" applyBorder="1" applyFill="1" applyFont="1">
      <alignment horizontal="center" vertical="center"/>
    </xf>
    <xf borderId="0" fillId="0" fontId="3" numFmtId="0" xfId="0" applyFont="1"/>
    <xf borderId="2" fillId="15" fontId="3" numFmtId="0" xfId="0" applyBorder="1" applyFill="1" applyFont="1"/>
    <xf borderId="1" fillId="14" fontId="1" numFmtId="0" xfId="0" applyAlignment="1" applyBorder="1" applyFont="1">
      <alignment horizontal="center" textRotation="90"/>
    </xf>
    <xf borderId="1" fillId="14" fontId="4" numFmtId="0" xfId="0" applyAlignment="1" applyBorder="1" applyFont="1">
      <alignment horizontal="right"/>
    </xf>
    <xf borderId="1" fillId="12" fontId="1" numFmtId="0" xfId="0" applyAlignment="1" applyBorder="1" applyFont="1">
      <alignment horizontal="center"/>
    </xf>
    <xf borderId="1" fillId="12" fontId="4" numFmtId="0" xfId="0" applyAlignment="1" applyBorder="1" applyFont="1">
      <alignment horizontal="right"/>
    </xf>
    <xf borderId="1" fillId="7" fontId="4" numFmtId="0" xfId="0" applyAlignment="1" applyBorder="1" applyFont="1">
      <alignment horizontal="right"/>
    </xf>
    <xf borderId="1" fillId="16" fontId="4" numFmtId="0" xfId="0" applyAlignment="1" applyBorder="1" applyFill="1" applyFont="1">
      <alignment horizontal="right"/>
    </xf>
    <xf borderId="1" fillId="16" fontId="1" numFmtId="0" xfId="0" applyAlignment="1" applyBorder="1" applyFont="1">
      <alignment horizontal="center"/>
    </xf>
    <xf borderId="1" fillId="14" fontId="1" numFmtId="0" xfId="0" applyAlignment="1" applyBorder="1" applyFont="1">
      <alignment horizontal="center"/>
    </xf>
    <xf borderId="2" fillId="14" fontId="1" numFmtId="0" xfId="0" applyAlignment="1" applyBorder="1" applyFont="1">
      <alignment horizontal="center"/>
    </xf>
    <xf borderId="2" fillId="12" fontId="1" numFmtId="0" xfId="0" applyAlignment="1" applyBorder="1" applyFont="1">
      <alignment horizontal="center"/>
    </xf>
    <xf borderId="44" fillId="17" fontId="3" numFmtId="0" xfId="0" applyBorder="1" applyFill="1" applyFont="1"/>
    <xf borderId="45" fillId="0" fontId="2" numFmtId="0" xfId="0" applyBorder="1" applyFont="1"/>
    <xf borderId="46" fillId="0" fontId="2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C22114"/>
          <bgColor rgb="FFC22114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st.comprar.gob.ar/" TargetMode="External"/><Relationship Id="rId10" Type="http://schemas.openxmlformats.org/officeDocument/2006/relationships/hyperlink" Target="http://hml.contratar.gob.ar/" TargetMode="External"/><Relationship Id="rId13" Type="http://schemas.openxmlformats.org/officeDocument/2006/relationships/hyperlink" Target="https://tst.contratar.gob.ar/" TargetMode="External"/><Relationship Id="rId12" Type="http://schemas.openxmlformats.org/officeDocument/2006/relationships/hyperlink" Target="http://bp.tst.comprar.gob.ar/" TargetMode="External"/><Relationship Id="rId1" Type="http://schemas.openxmlformats.org/officeDocument/2006/relationships/hyperlink" Target="http://comprar.gob.ar/" TargetMode="External"/><Relationship Id="rId2" Type="http://schemas.openxmlformats.org/officeDocument/2006/relationships/hyperlink" Target="http://comprar.gob.ar/" TargetMode="External"/><Relationship Id="rId3" Type="http://schemas.openxmlformats.org/officeDocument/2006/relationships/hyperlink" Target="http://comprar.gob.ar/" TargetMode="External"/><Relationship Id="rId4" Type="http://schemas.openxmlformats.org/officeDocument/2006/relationships/hyperlink" Target="http://comprar.gob.ar/" TargetMode="External"/><Relationship Id="rId9" Type="http://schemas.openxmlformats.org/officeDocument/2006/relationships/hyperlink" Target="http://contratar.gob.ar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comprar.gob.ar/" TargetMode="External"/><Relationship Id="rId6" Type="http://schemas.openxmlformats.org/officeDocument/2006/relationships/hyperlink" Target="http://comprar.gob.ar/" TargetMode="External"/><Relationship Id="rId7" Type="http://schemas.openxmlformats.org/officeDocument/2006/relationships/hyperlink" Target="http://comprar.gob.ar/" TargetMode="External"/><Relationship Id="rId8" Type="http://schemas.openxmlformats.org/officeDocument/2006/relationships/hyperlink" Target="http://comprar.gob.a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22.88"/>
    <col customWidth="1" min="4" max="4" width="14.5"/>
    <col customWidth="1" min="5" max="5" width="12.5"/>
    <col customWidth="1" min="6" max="6" width="47.75"/>
    <col customWidth="1" min="7" max="9" width="6.38"/>
    <col customWidth="1" min="10" max="10" width="11.5"/>
    <col customWidth="1" min="11" max="11" width="8.63"/>
    <col customWidth="1" min="12" max="12" width="7.5"/>
    <col customWidth="1" min="13" max="13" width="5.38"/>
    <col customWidth="1" min="14" max="15" width="6.5"/>
    <col customWidth="1" min="16" max="20" width="5.5"/>
    <col customWidth="1" min="21" max="21" width="7.5"/>
    <col customWidth="1" min="22" max="22" width="7.38"/>
    <col customWidth="1" min="23" max="23" width="6.63"/>
    <col customWidth="1" min="24" max="24" width="22.0"/>
    <col customWidth="1" min="25" max="25" width="4.88"/>
    <col customWidth="1" min="26" max="26" width="5.38"/>
    <col customWidth="1" min="27" max="28" width="4.88"/>
  </cols>
  <sheetData>
    <row r="1" ht="26.25" customHeight="1">
      <c r="A1" s="1" t="s">
        <v>0</v>
      </c>
      <c r="B1" s="2" t="s">
        <v>1</v>
      </c>
      <c r="C1" s="3"/>
      <c r="D1" s="3"/>
      <c r="E1" s="4"/>
      <c r="F1" s="5"/>
      <c r="G1" s="6" t="s">
        <v>2</v>
      </c>
      <c r="H1" s="7"/>
      <c r="I1" s="7"/>
      <c r="J1" s="7"/>
      <c r="K1" s="7"/>
      <c r="L1" s="7"/>
      <c r="M1" s="7"/>
      <c r="N1" s="7"/>
      <c r="O1" s="8"/>
      <c r="P1" s="9" t="s">
        <v>3</v>
      </c>
      <c r="Q1" s="10"/>
      <c r="R1" s="10"/>
      <c r="S1" s="10"/>
      <c r="T1" s="11"/>
      <c r="U1" s="9" t="s">
        <v>4</v>
      </c>
      <c r="V1" s="10"/>
      <c r="W1" s="10"/>
      <c r="X1" s="10"/>
      <c r="Y1" s="10"/>
      <c r="Z1" s="11"/>
      <c r="AA1" s="12" t="s">
        <v>5</v>
      </c>
      <c r="AB1" s="11"/>
    </row>
    <row r="2" ht="29.25" customHeight="1">
      <c r="A2" s="1" t="s">
        <v>6</v>
      </c>
      <c r="B2" s="2" t="s">
        <v>7</v>
      </c>
      <c r="C2" s="13" t="s">
        <v>8</v>
      </c>
      <c r="D2" s="13" t="s">
        <v>9</v>
      </c>
      <c r="E2" s="14" t="s">
        <v>10</v>
      </c>
      <c r="F2" s="15" t="s">
        <v>11</v>
      </c>
      <c r="G2" s="16" t="s">
        <v>12</v>
      </c>
      <c r="H2" s="16" t="s">
        <v>13</v>
      </c>
      <c r="I2" s="16" t="s">
        <v>14</v>
      </c>
      <c r="J2" s="17" t="s">
        <v>15</v>
      </c>
      <c r="K2" s="7"/>
      <c r="L2" s="7"/>
      <c r="M2" s="7"/>
      <c r="N2" s="7"/>
      <c r="O2" s="8"/>
      <c r="P2" s="16" t="s">
        <v>16</v>
      </c>
      <c r="Q2" s="16" t="s">
        <v>17</v>
      </c>
      <c r="R2" s="16" t="s">
        <v>18</v>
      </c>
      <c r="S2" s="18" t="s">
        <v>19</v>
      </c>
      <c r="T2" s="16" t="s">
        <v>20</v>
      </c>
      <c r="U2" s="14" t="s">
        <v>21</v>
      </c>
      <c r="V2" s="19" t="s">
        <v>22</v>
      </c>
      <c r="W2" s="7"/>
      <c r="X2" s="8"/>
      <c r="Y2" s="19" t="s">
        <v>23</v>
      </c>
      <c r="Z2" s="8"/>
      <c r="AA2" s="20"/>
      <c r="AB2" s="21"/>
    </row>
    <row r="3" ht="45.75" customHeight="1">
      <c r="A3" s="1" t="s">
        <v>24</v>
      </c>
      <c r="B3" s="2"/>
      <c r="C3" s="22"/>
      <c r="D3" s="22"/>
      <c r="E3" s="22"/>
      <c r="F3" s="22"/>
      <c r="G3" s="22"/>
      <c r="H3" s="22"/>
      <c r="I3" s="22"/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2"/>
      <c r="Q3" s="22"/>
      <c r="R3" s="22"/>
      <c r="S3" s="22"/>
      <c r="T3" s="22"/>
      <c r="U3" s="22"/>
      <c r="V3" s="23" t="s">
        <v>31</v>
      </c>
      <c r="W3" s="23" t="s">
        <v>32</v>
      </c>
      <c r="X3" s="24" t="s">
        <v>33</v>
      </c>
      <c r="Y3" s="23" t="s">
        <v>34</v>
      </c>
      <c r="Z3" s="23" t="s">
        <v>35</v>
      </c>
      <c r="AA3" s="23" t="s">
        <v>36</v>
      </c>
      <c r="AB3" s="23" t="s">
        <v>37</v>
      </c>
    </row>
    <row r="4" ht="15.75" customHeight="1">
      <c r="A4" s="25" t="s">
        <v>38</v>
      </c>
      <c r="B4" s="26" t="s">
        <v>39</v>
      </c>
      <c r="C4" s="27" t="s">
        <v>40</v>
      </c>
      <c r="D4" s="28" t="s">
        <v>41</v>
      </c>
      <c r="E4" s="29">
        <v>2.0</v>
      </c>
      <c r="F4" s="30"/>
      <c r="G4" s="31">
        <v>4.0</v>
      </c>
      <c r="H4" s="31">
        <v>2.0</v>
      </c>
      <c r="I4" s="31">
        <v>4.0</v>
      </c>
      <c r="J4" s="32">
        <v>97.3</v>
      </c>
      <c r="K4" s="2">
        <v>49.9</v>
      </c>
      <c r="L4" s="2">
        <v>2600.0</v>
      </c>
      <c r="M4" s="2" t="s">
        <v>42</v>
      </c>
      <c r="N4" s="2" t="s">
        <v>42</v>
      </c>
      <c r="O4" s="2" t="s">
        <v>42</v>
      </c>
      <c r="P4" s="24" t="s">
        <v>0</v>
      </c>
      <c r="Q4" s="24"/>
      <c r="R4" s="24"/>
      <c r="S4" s="24"/>
      <c r="T4" s="24"/>
      <c r="U4" s="24" t="s">
        <v>0</v>
      </c>
      <c r="V4" s="24"/>
      <c r="W4" s="24" t="s">
        <v>0</v>
      </c>
      <c r="X4" s="24" t="s">
        <v>42</v>
      </c>
      <c r="Y4" s="24"/>
      <c r="Z4" s="24"/>
      <c r="AA4" s="24"/>
      <c r="AB4" s="24" t="s">
        <v>0</v>
      </c>
    </row>
    <row r="5" ht="15.75" customHeight="1">
      <c r="A5" s="33"/>
      <c r="B5" s="33"/>
      <c r="C5" s="27" t="s">
        <v>43</v>
      </c>
      <c r="D5" s="28" t="s">
        <v>44</v>
      </c>
      <c r="E5" s="29">
        <v>1.0</v>
      </c>
      <c r="F5" s="30"/>
      <c r="G5" s="31">
        <v>8.0</v>
      </c>
      <c r="H5" s="31">
        <v>2.0</v>
      </c>
      <c r="I5" s="31">
        <v>4.0</v>
      </c>
      <c r="J5" s="32">
        <v>159.0</v>
      </c>
      <c r="K5" s="2">
        <v>49.9</v>
      </c>
      <c r="L5" s="2" t="s">
        <v>42</v>
      </c>
      <c r="M5" s="2" t="s">
        <v>42</v>
      </c>
      <c r="N5" s="2" t="s">
        <v>42</v>
      </c>
      <c r="O5" s="2" t="s">
        <v>42</v>
      </c>
      <c r="P5" s="24" t="s">
        <v>0</v>
      </c>
      <c r="Q5" s="24"/>
      <c r="R5" s="24"/>
      <c r="S5" s="24"/>
      <c r="T5" s="24"/>
      <c r="U5" s="24" t="s">
        <v>0</v>
      </c>
      <c r="V5" s="24" t="s">
        <v>0</v>
      </c>
      <c r="W5" s="24"/>
      <c r="X5" s="34" t="s">
        <v>45</v>
      </c>
      <c r="Y5" s="24" t="s">
        <v>0</v>
      </c>
      <c r="Z5" s="24"/>
      <c r="AA5" s="24"/>
      <c r="AB5" s="24"/>
    </row>
    <row r="6" ht="15.75" customHeight="1">
      <c r="A6" s="33"/>
      <c r="B6" s="33"/>
      <c r="C6" s="35" t="s">
        <v>46</v>
      </c>
      <c r="D6" s="36" t="s">
        <v>47</v>
      </c>
      <c r="E6" s="37">
        <v>43862.0</v>
      </c>
      <c r="F6" s="30"/>
      <c r="G6" s="38">
        <f>16+8</f>
        <v>24</v>
      </c>
      <c r="H6" s="38">
        <v>2.0</v>
      </c>
      <c r="I6" s="38">
        <v>4.0</v>
      </c>
      <c r="J6" s="32">
        <v>159.0</v>
      </c>
      <c r="K6" s="2">
        <v>99.9</v>
      </c>
      <c r="L6" s="2" t="s">
        <v>42</v>
      </c>
      <c r="M6" s="2" t="s">
        <v>42</v>
      </c>
      <c r="N6" s="2" t="s">
        <v>42</v>
      </c>
      <c r="O6" s="2" t="s">
        <v>42</v>
      </c>
      <c r="P6" s="24" t="s">
        <v>0</v>
      </c>
      <c r="Q6" s="24"/>
      <c r="R6" s="24"/>
      <c r="S6" s="24"/>
      <c r="T6" s="24"/>
      <c r="U6" s="24" t="s">
        <v>0</v>
      </c>
      <c r="V6" s="24" t="s">
        <v>0</v>
      </c>
      <c r="W6" s="24"/>
      <c r="X6" s="34" t="s">
        <v>45</v>
      </c>
      <c r="Y6" s="24" t="s">
        <v>0</v>
      </c>
      <c r="Z6" s="24"/>
      <c r="AA6" s="24"/>
      <c r="AB6" s="24"/>
    </row>
    <row r="7" ht="15.75" customHeight="1">
      <c r="A7" s="33"/>
      <c r="B7" s="33"/>
      <c r="C7" s="27" t="s">
        <v>48</v>
      </c>
      <c r="D7" s="28" t="s">
        <v>49</v>
      </c>
      <c r="E7" s="29">
        <v>1.0</v>
      </c>
      <c r="F7" s="30"/>
      <c r="G7" s="31">
        <v>8.0</v>
      </c>
      <c r="H7" s="31">
        <v>2.0</v>
      </c>
      <c r="I7" s="31">
        <v>4.0</v>
      </c>
      <c r="J7" s="32">
        <v>159.0</v>
      </c>
      <c r="K7" s="2" t="s">
        <v>42</v>
      </c>
      <c r="L7" s="2" t="s">
        <v>42</v>
      </c>
      <c r="M7" s="2" t="s">
        <v>42</v>
      </c>
      <c r="N7" s="2" t="s">
        <v>42</v>
      </c>
      <c r="O7" s="2" t="s">
        <v>42</v>
      </c>
      <c r="P7" s="24" t="s">
        <v>0</v>
      </c>
      <c r="Q7" s="24"/>
      <c r="R7" s="24"/>
      <c r="S7" s="24"/>
      <c r="T7" s="24"/>
      <c r="U7" s="24" t="s">
        <v>0</v>
      </c>
      <c r="V7" s="24" t="s">
        <v>0</v>
      </c>
      <c r="W7" s="24"/>
      <c r="X7" s="34" t="s">
        <v>45</v>
      </c>
      <c r="Y7" s="24" t="s">
        <v>0</v>
      </c>
      <c r="Z7" s="24"/>
      <c r="AA7" s="24"/>
      <c r="AB7" s="24"/>
    </row>
    <row r="8" ht="15.75" customHeight="1">
      <c r="A8" s="33"/>
      <c r="B8" s="33"/>
      <c r="C8" s="27" t="s">
        <v>50</v>
      </c>
      <c r="D8" s="28" t="s">
        <v>51</v>
      </c>
      <c r="E8" s="29">
        <v>1.0</v>
      </c>
      <c r="F8" s="30"/>
      <c r="G8" s="31">
        <v>8.0</v>
      </c>
      <c r="H8" s="31">
        <v>2.0</v>
      </c>
      <c r="I8" s="31">
        <v>4.0</v>
      </c>
      <c r="J8" s="32">
        <v>159.0</v>
      </c>
      <c r="K8" s="2" t="s">
        <v>42</v>
      </c>
      <c r="L8" s="2" t="s">
        <v>42</v>
      </c>
      <c r="M8" s="2" t="s">
        <v>42</v>
      </c>
      <c r="N8" s="2" t="s">
        <v>42</v>
      </c>
      <c r="O8" s="2" t="s">
        <v>42</v>
      </c>
      <c r="P8" s="24" t="s">
        <v>0</v>
      </c>
      <c r="Q8" s="24"/>
      <c r="R8" s="24"/>
      <c r="S8" s="24"/>
      <c r="T8" s="24"/>
      <c r="U8" s="24" t="s">
        <v>0</v>
      </c>
      <c r="V8" s="24" t="s">
        <v>0</v>
      </c>
      <c r="W8" s="24"/>
      <c r="X8" s="34" t="s">
        <v>45</v>
      </c>
      <c r="Y8" s="24" t="s">
        <v>0</v>
      </c>
      <c r="Z8" s="24"/>
      <c r="AA8" s="24"/>
      <c r="AB8" s="24"/>
    </row>
    <row r="9" ht="15.75" customHeight="1">
      <c r="A9" s="33"/>
      <c r="B9" s="33"/>
      <c r="C9" s="27" t="s">
        <v>52</v>
      </c>
      <c r="D9" s="28" t="s">
        <v>53</v>
      </c>
      <c r="E9" s="29">
        <v>1.0</v>
      </c>
      <c r="F9" s="30"/>
      <c r="G9" s="31">
        <v>8.0</v>
      </c>
      <c r="H9" s="31">
        <v>2.0</v>
      </c>
      <c r="I9" s="31">
        <v>4.0</v>
      </c>
      <c r="J9" s="32">
        <v>159.0</v>
      </c>
      <c r="K9" s="2">
        <v>49.9</v>
      </c>
      <c r="L9" s="2" t="s">
        <v>42</v>
      </c>
      <c r="M9" s="2" t="s">
        <v>42</v>
      </c>
      <c r="N9" s="2" t="s">
        <v>42</v>
      </c>
      <c r="O9" s="2" t="s">
        <v>42</v>
      </c>
      <c r="P9" s="24" t="s">
        <v>0</v>
      </c>
      <c r="Q9" s="24"/>
      <c r="R9" s="24"/>
      <c r="S9" s="24"/>
      <c r="T9" s="24"/>
      <c r="U9" s="24" t="s">
        <v>0</v>
      </c>
      <c r="V9" s="24" t="s">
        <v>0</v>
      </c>
      <c r="W9" s="24"/>
      <c r="X9" s="34" t="s">
        <v>45</v>
      </c>
      <c r="Y9" s="24" t="s">
        <v>0</v>
      </c>
      <c r="Z9" s="24"/>
      <c r="AA9" s="24"/>
      <c r="AB9" s="24"/>
    </row>
    <row r="10" ht="15.75" customHeight="1">
      <c r="A10" s="33"/>
      <c r="B10" s="33"/>
      <c r="C10" s="27" t="s">
        <v>54</v>
      </c>
      <c r="D10" s="28" t="s">
        <v>55</v>
      </c>
      <c r="E10" s="29">
        <v>1.0</v>
      </c>
      <c r="F10" s="30"/>
      <c r="G10" s="31">
        <v>8.0</v>
      </c>
      <c r="H10" s="31">
        <v>2.0</v>
      </c>
      <c r="I10" s="31">
        <v>4.0</v>
      </c>
      <c r="J10" s="32">
        <v>159.0</v>
      </c>
      <c r="K10" s="2" t="s">
        <v>42</v>
      </c>
      <c r="L10" s="2" t="s">
        <v>42</v>
      </c>
      <c r="M10" s="2" t="s">
        <v>42</v>
      </c>
      <c r="N10" s="2" t="s">
        <v>42</v>
      </c>
      <c r="O10" s="2" t="s">
        <v>42</v>
      </c>
      <c r="P10" s="24" t="s">
        <v>0</v>
      </c>
      <c r="Q10" s="24"/>
      <c r="R10" s="24"/>
      <c r="S10" s="24"/>
      <c r="T10" s="24"/>
      <c r="U10" s="24" t="s">
        <v>0</v>
      </c>
      <c r="V10" s="24" t="s">
        <v>0</v>
      </c>
      <c r="W10" s="24"/>
      <c r="X10" s="34" t="s">
        <v>45</v>
      </c>
      <c r="Y10" s="24" t="s">
        <v>0</v>
      </c>
      <c r="Z10" s="24"/>
      <c r="AA10" s="24"/>
      <c r="AB10" s="24"/>
    </row>
    <row r="11" ht="15.75" customHeight="1">
      <c r="A11" s="33"/>
      <c r="B11" s="33"/>
      <c r="C11" s="27" t="s">
        <v>56</v>
      </c>
      <c r="D11" s="28" t="s">
        <v>57</v>
      </c>
      <c r="E11" s="29">
        <v>1.0</v>
      </c>
      <c r="F11" s="30"/>
      <c r="G11" s="31">
        <v>8.0</v>
      </c>
      <c r="H11" s="31">
        <v>2.0</v>
      </c>
      <c r="I11" s="31">
        <v>4.0</v>
      </c>
      <c r="J11" s="32">
        <v>159.0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4" t="s">
        <v>0</v>
      </c>
      <c r="Q11" s="24"/>
      <c r="R11" s="24"/>
      <c r="S11" s="24"/>
      <c r="T11" s="24"/>
      <c r="U11" s="24" t="s">
        <v>0</v>
      </c>
      <c r="V11" s="24" t="s">
        <v>0</v>
      </c>
      <c r="W11" s="24"/>
      <c r="X11" s="34" t="s">
        <v>45</v>
      </c>
      <c r="Y11" s="24" t="s">
        <v>0</v>
      </c>
      <c r="Z11" s="24"/>
      <c r="AA11" s="24"/>
      <c r="AB11" s="24"/>
    </row>
    <row r="12" ht="15.75" customHeight="1">
      <c r="A12" s="33"/>
      <c r="B12" s="33"/>
      <c r="C12" s="27" t="s">
        <v>58</v>
      </c>
      <c r="D12" s="28" t="s">
        <v>59</v>
      </c>
      <c r="E12" s="29">
        <v>1.0</v>
      </c>
      <c r="F12" s="30"/>
      <c r="G12" s="31">
        <v>8.0</v>
      </c>
      <c r="H12" s="31">
        <v>2.0</v>
      </c>
      <c r="I12" s="31">
        <v>4.0</v>
      </c>
      <c r="J12" s="32">
        <v>159.0</v>
      </c>
      <c r="K12" s="2" t="s">
        <v>42</v>
      </c>
      <c r="L12" s="2" t="s">
        <v>42</v>
      </c>
      <c r="M12" s="2" t="s">
        <v>42</v>
      </c>
      <c r="N12" s="2" t="s">
        <v>42</v>
      </c>
      <c r="O12" s="2" t="s">
        <v>42</v>
      </c>
      <c r="P12" s="24" t="s">
        <v>0</v>
      </c>
      <c r="Q12" s="24"/>
      <c r="R12" s="24"/>
      <c r="S12" s="24"/>
      <c r="T12" s="24"/>
      <c r="U12" s="24" t="s">
        <v>0</v>
      </c>
      <c r="V12" s="24" t="s">
        <v>0</v>
      </c>
      <c r="W12" s="24"/>
      <c r="X12" s="34" t="s">
        <v>45</v>
      </c>
      <c r="Y12" s="24" t="s">
        <v>0</v>
      </c>
      <c r="Z12" s="24"/>
      <c r="AA12" s="24"/>
      <c r="AB12" s="24"/>
    </row>
    <row r="13" ht="15.75" customHeight="1">
      <c r="A13" s="33"/>
      <c r="B13" s="33"/>
      <c r="C13" s="27" t="s">
        <v>60</v>
      </c>
      <c r="D13" s="28" t="s">
        <v>61</v>
      </c>
      <c r="E13" s="37">
        <v>43862.0</v>
      </c>
      <c r="F13" s="30"/>
      <c r="G13" s="31">
        <v>8.0</v>
      </c>
      <c r="H13" s="31">
        <v>4.0</v>
      </c>
      <c r="I13" s="31">
        <v>4.0</v>
      </c>
      <c r="J13" s="32">
        <v>97.3</v>
      </c>
      <c r="K13" s="2" t="s">
        <v>42</v>
      </c>
      <c r="L13" s="2" t="s">
        <v>42</v>
      </c>
      <c r="M13" s="2" t="s">
        <v>42</v>
      </c>
      <c r="N13" s="2" t="s">
        <v>42</v>
      </c>
      <c r="O13" s="2" t="s">
        <v>42</v>
      </c>
      <c r="P13" s="24"/>
      <c r="Q13" s="24"/>
      <c r="R13" s="24" t="s">
        <v>0</v>
      </c>
      <c r="S13" s="24"/>
      <c r="T13" s="24"/>
      <c r="U13" s="24" t="s">
        <v>0</v>
      </c>
      <c r="V13" s="24" t="s">
        <v>0</v>
      </c>
      <c r="W13" s="24"/>
      <c r="X13" s="24" t="s">
        <v>24</v>
      </c>
      <c r="Y13" s="24" t="s">
        <v>24</v>
      </c>
      <c r="Z13" s="24" t="s">
        <v>24</v>
      </c>
      <c r="AA13" s="24" t="s">
        <v>0</v>
      </c>
      <c r="AB13" s="24" t="s">
        <v>42</v>
      </c>
    </row>
    <row r="14" ht="15.75" customHeight="1">
      <c r="A14" s="33"/>
      <c r="B14" s="33"/>
      <c r="C14" s="27" t="s">
        <v>62</v>
      </c>
      <c r="D14" s="28" t="s">
        <v>63</v>
      </c>
      <c r="E14" s="29">
        <v>1.0</v>
      </c>
      <c r="F14" s="30"/>
      <c r="G14" s="31">
        <v>8.0</v>
      </c>
      <c r="H14" s="31">
        <v>2.0</v>
      </c>
      <c r="I14" s="31">
        <v>4.0</v>
      </c>
      <c r="J14" s="32">
        <v>97.3</v>
      </c>
      <c r="K14" s="2" t="s">
        <v>42</v>
      </c>
      <c r="L14" s="2" t="s">
        <v>42</v>
      </c>
      <c r="M14" s="2" t="s">
        <v>42</v>
      </c>
      <c r="N14" s="2" t="s">
        <v>42</v>
      </c>
      <c r="O14" s="2" t="s">
        <v>42</v>
      </c>
      <c r="P14" s="24"/>
      <c r="Q14" s="24"/>
      <c r="R14" s="24"/>
      <c r="S14" s="24" t="s">
        <v>0</v>
      </c>
      <c r="T14" s="24"/>
      <c r="U14" s="24" t="s">
        <v>42</v>
      </c>
      <c r="V14" s="24"/>
      <c r="W14" s="24" t="s">
        <v>24</v>
      </c>
      <c r="X14" s="24" t="s">
        <v>24</v>
      </c>
      <c r="Y14" s="24" t="s">
        <v>24</v>
      </c>
      <c r="Z14" s="24" t="s">
        <v>24</v>
      </c>
      <c r="AA14" s="24" t="s">
        <v>42</v>
      </c>
      <c r="AB14" s="24" t="s">
        <v>42</v>
      </c>
    </row>
    <row r="15" ht="15.75" customHeight="1">
      <c r="A15" s="33"/>
      <c r="B15" s="33"/>
      <c r="C15" s="27" t="s">
        <v>64</v>
      </c>
      <c r="D15" s="28" t="s">
        <v>65</v>
      </c>
      <c r="E15" s="29">
        <v>1.0</v>
      </c>
      <c r="F15" s="30"/>
      <c r="G15" s="31">
        <v>8.0</v>
      </c>
      <c r="H15" s="31">
        <v>2.0</v>
      </c>
      <c r="I15" s="31">
        <v>4.0</v>
      </c>
      <c r="J15" s="32">
        <v>97.3</v>
      </c>
      <c r="K15" s="2" t="s">
        <v>42</v>
      </c>
      <c r="L15" s="2" t="s">
        <v>42</v>
      </c>
      <c r="M15" s="2" t="s">
        <v>42</v>
      </c>
      <c r="N15" s="2" t="s">
        <v>42</v>
      </c>
      <c r="O15" s="2" t="s">
        <v>42</v>
      </c>
      <c r="P15" s="24"/>
      <c r="Q15" s="24"/>
      <c r="R15" s="24"/>
      <c r="S15" s="24"/>
      <c r="T15" s="24" t="s">
        <v>0</v>
      </c>
      <c r="U15" s="24" t="s">
        <v>42</v>
      </c>
      <c r="V15" s="24"/>
      <c r="W15" s="24" t="s">
        <v>0</v>
      </c>
      <c r="X15" s="24" t="s">
        <v>24</v>
      </c>
      <c r="Y15" s="24" t="s">
        <v>42</v>
      </c>
      <c r="Z15" s="24" t="s">
        <v>42</v>
      </c>
      <c r="AA15" s="24" t="s">
        <v>0</v>
      </c>
      <c r="AB15" s="24" t="s">
        <v>42</v>
      </c>
    </row>
    <row r="16" ht="15.75" customHeight="1">
      <c r="A16" s="33"/>
      <c r="B16" s="33"/>
      <c r="C16" s="27" t="s">
        <v>66</v>
      </c>
      <c r="D16" s="28" t="s">
        <v>67</v>
      </c>
      <c r="E16" s="37">
        <v>43862.0</v>
      </c>
      <c r="F16" s="30"/>
      <c r="G16" s="31">
        <v>16.0</v>
      </c>
      <c r="H16" s="31">
        <v>4.0</v>
      </c>
      <c r="I16" s="31">
        <v>4.0</v>
      </c>
      <c r="J16" s="32">
        <v>49.6</v>
      </c>
      <c r="K16" s="2" t="s">
        <v>42</v>
      </c>
      <c r="L16" s="2">
        <v>149.0</v>
      </c>
      <c r="M16" s="2" t="s">
        <v>42</v>
      </c>
      <c r="N16" s="2">
        <v>19.9</v>
      </c>
      <c r="O16" s="2" t="s">
        <v>42</v>
      </c>
      <c r="P16" s="24"/>
      <c r="Q16" s="24" t="s">
        <v>0</v>
      </c>
      <c r="R16" s="24"/>
      <c r="S16" s="24"/>
      <c r="T16" s="24"/>
      <c r="U16" s="24" t="s">
        <v>42</v>
      </c>
      <c r="V16" s="24" t="s">
        <v>0</v>
      </c>
      <c r="W16" s="24"/>
      <c r="X16" s="34" t="s">
        <v>68</v>
      </c>
      <c r="Y16" s="24" t="s">
        <v>0</v>
      </c>
      <c r="Z16" s="24" t="s">
        <v>42</v>
      </c>
      <c r="AA16" s="24" t="s">
        <v>42</v>
      </c>
      <c r="AB16" s="24" t="s">
        <v>0</v>
      </c>
    </row>
    <row r="17" ht="15.75" customHeight="1">
      <c r="A17" s="33"/>
      <c r="B17" s="33"/>
      <c r="C17" s="27" t="s">
        <v>69</v>
      </c>
      <c r="D17" s="28" t="s">
        <v>70</v>
      </c>
      <c r="E17" s="39">
        <v>3.0</v>
      </c>
      <c r="F17" s="40" t="s">
        <v>71</v>
      </c>
      <c r="G17" s="31">
        <v>32.0</v>
      </c>
      <c r="H17" s="31">
        <v>2.0</v>
      </c>
      <c r="I17" s="31">
        <v>10.0</v>
      </c>
      <c r="J17" s="32">
        <v>74.6</v>
      </c>
      <c r="K17" s="2" t="s">
        <v>42</v>
      </c>
      <c r="L17" s="2">
        <v>204.0</v>
      </c>
      <c r="M17" s="2">
        <v>49.9</v>
      </c>
      <c r="N17" s="2">
        <v>600.0</v>
      </c>
      <c r="O17" s="2" t="s">
        <v>42</v>
      </c>
      <c r="P17" s="24" t="s">
        <v>0</v>
      </c>
      <c r="Q17" s="24"/>
      <c r="R17" s="24"/>
      <c r="S17" s="24"/>
      <c r="T17" s="24"/>
      <c r="U17" s="24" t="s">
        <v>0</v>
      </c>
      <c r="V17" s="24"/>
      <c r="W17" s="24" t="s">
        <v>0</v>
      </c>
      <c r="X17" s="24" t="s">
        <v>42</v>
      </c>
      <c r="Y17" s="24" t="s">
        <v>42</v>
      </c>
      <c r="Z17" s="24" t="s">
        <v>42</v>
      </c>
      <c r="AA17" s="24" t="s">
        <v>0</v>
      </c>
      <c r="AB17" s="24" t="s">
        <v>42</v>
      </c>
    </row>
    <row r="18" ht="15.75" customHeight="1">
      <c r="A18" s="33"/>
      <c r="B18" s="33"/>
      <c r="C18" s="27" t="s">
        <v>72</v>
      </c>
      <c r="D18" s="28" t="s">
        <v>73</v>
      </c>
      <c r="E18" s="39">
        <v>3.0</v>
      </c>
      <c r="F18" s="40" t="s">
        <v>74</v>
      </c>
      <c r="G18" s="31">
        <v>20.0</v>
      </c>
      <c r="H18" s="31">
        <v>4.0</v>
      </c>
      <c r="I18" s="31">
        <v>4.0</v>
      </c>
      <c r="J18" s="32">
        <v>59.6</v>
      </c>
      <c r="K18" s="2">
        <v>209.0</v>
      </c>
      <c r="L18" s="2">
        <v>200.0</v>
      </c>
      <c r="M18" s="2" t="s">
        <v>42</v>
      </c>
      <c r="N18" s="2" t="s">
        <v>42</v>
      </c>
      <c r="O18" s="2" t="s">
        <v>42</v>
      </c>
      <c r="P18" s="24"/>
      <c r="Q18" s="24" t="s">
        <v>0</v>
      </c>
      <c r="R18" s="24"/>
      <c r="S18" s="24"/>
      <c r="T18" s="24"/>
      <c r="U18" s="24" t="s">
        <v>0</v>
      </c>
      <c r="V18" s="24"/>
      <c r="W18" s="24" t="s">
        <v>0</v>
      </c>
      <c r="X18" s="24" t="s">
        <v>42</v>
      </c>
      <c r="Y18" s="24" t="s">
        <v>42</v>
      </c>
      <c r="Z18" s="24" t="s">
        <v>42</v>
      </c>
      <c r="AA18" s="24" t="s">
        <v>0</v>
      </c>
      <c r="AB18" s="24" t="s">
        <v>42</v>
      </c>
    </row>
    <row r="19" ht="15.75" customHeight="1">
      <c r="A19" s="33"/>
      <c r="B19" s="33"/>
      <c r="C19" s="27" t="s">
        <v>75</v>
      </c>
      <c r="D19" s="28" t="s">
        <v>76</v>
      </c>
      <c r="E19" s="39">
        <v>3.0</v>
      </c>
      <c r="F19" s="40" t="s">
        <v>74</v>
      </c>
      <c r="G19" s="31">
        <v>4.0</v>
      </c>
      <c r="H19" s="31">
        <v>2.0</v>
      </c>
      <c r="I19" s="31">
        <v>2.0</v>
      </c>
      <c r="J19" s="32" t="s">
        <v>77</v>
      </c>
      <c r="K19" s="2">
        <v>300.0</v>
      </c>
      <c r="L19" s="2" t="s">
        <v>42</v>
      </c>
      <c r="M19" s="2" t="s">
        <v>42</v>
      </c>
      <c r="N19" s="2" t="s">
        <v>42</v>
      </c>
      <c r="O19" s="2" t="s">
        <v>42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ht="15.75" customHeight="1">
      <c r="A20" s="33"/>
      <c r="B20" s="33"/>
      <c r="C20" s="27" t="s">
        <v>78</v>
      </c>
      <c r="D20" s="28" t="s">
        <v>79</v>
      </c>
      <c r="E20" s="39">
        <v>3.0</v>
      </c>
      <c r="F20" s="40" t="s">
        <v>80</v>
      </c>
      <c r="G20" s="31">
        <v>8.0</v>
      </c>
      <c r="H20" s="31">
        <v>4.0</v>
      </c>
      <c r="I20" s="31">
        <v>4.0</v>
      </c>
      <c r="J20" s="32">
        <v>97.3</v>
      </c>
      <c r="K20" s="2">
        <v>39.8</v>
      </c>
      <c r="L20" s="2">
        <v>39.8</v>
      </c>
      <c r="M20" s="2" t="s">
        <v>42</v>
      </c>
      <c r="N20" s="2" t="s">
        <v>42</v>
      </c>
      <c r="O20" s="2" t="s">
        <v>42</v>
      </c>
      <c r="P20" s="24"/>
      <c r="Q20" s="24"/>
      <c r="R20" s="24" t="s">
        <v>0</v>
      </c>
      <c r="S20" s="24"/>
      <c r="T20" s="24"/>
      <c r="U20" s="24" t="s">
        <v>0</v>
      </c>
      <c r="V20" s="24"/>
      <c r="W20" s="24" t="s">
        <v>0</v>
      </c>
      <c r="X20" s="24" t="s">
        <v>42</v>
      </c>
      <c r="Y20" s="24" t="s">
        <v>42</v>
      </c>
      <c r="Z20" s="24" t="s">
        <v>42</v>
      </c>
      <c r="AA20" s="24" t="s">
        <v>0</v>
      </c>
      <c r="AB20" s="24" t="s">
        <v>42</v>
      </c>
    </row>
    <row r="21" ht="15.75" customHeight="1">
      <c r="A21" s="22"/>
      <c r="B21" s="22"/>
      <c r="C21" s="27" t="s">
        <v>81</v>
      </c>
      <c r="D21" s="28" t="s">
        <v>82</v>
      </c>
      <c r="E21" s="39">
        <v>3.0</v>
      </c>
      <c r="F21" s="40" t="s">
        <v>80</v>
      </c>
      <c r="G21" s="31">
        <v>8.0</v>
      </c>
      <c r="H21" s="31">
        <v>2.0</v>
      </c>
      <c r="I21" s="31">
        <v>2.0</v>
      </c>
      <c r="J21" s="32">
        <v>97.3</v>
      </c>
      <c r="K21" s="2">
        <v>39.8</v>
      </c>
      <c r="L21" s="2">
        <v>39.8</v>
      </c>
      <c r="M21" s="2" t="s">
        <v>42</v>
      </c>
      <c r="N21" s="2" t="s">
        <v>42</v>
      </c>
      <c r="O21" s="2" t="s">
        <v>42</v>
      </c>
      <c r="P21" s="24"/>
      <c r="Q21" s="24"/>
      <c r="R21" s="24"/>
      <c r="S21" s="24" t="s">
        <v>0</v>
      </c>
      <c r="T21" s="24"/>
      <c r="U21" s="24" t="s">
        <v>0</v>
      </c>
      <c r="V21" s="24"/>
      <c r="W21" s="24" t="s">
        <v>0</v>
      </c>
      <c r="X21" s="24" t="s">
        <v>42</v>
      </c>
      <c r="Y21" s="24" t="s">
        <v>42</v>
      </c>
      <c r="Z21" s="24" t="s">
        <v>42</v>
      </c>
      <c r="AA21" s="24" t="s">
        <v>0</v>
      </c>
      <c r="AB21" s="24" t="s">
        <v>42</v>
      </c>
    </row>
    <row r="22" ht="15.75" customHeight="1">
      <c r="A22" s="26" t="s">
        <v>83</v>
      </c>
      <c r="B22" s="26" t="s">
        <v>39</v>
      </c>
      <c r="C22" s="41" t="s">
        <v>84</v>
      </c>
      <c r="D22" s="28" t="s">
        <v>85</v>
      </c>
      <c r="E22" s="37">
        <v>43862.0</v>
      </c>
      <c r="F22" s="40"/>
      <c r="G22" s="31">
        <v>4.0</v>
      </c>
      <c r="H22" s="31">
        <v>2.0</v>
      </c>
      <c r="I22" s="31">
        <v>2.0</v>
      </c>
      <c r="J22" s="32">
        <v>39.9</v>
      </c>
      <c r="K22" s="2" t="s">
        <v>42</v>
      </c>
      <c r="L22" s="2" t="s">
        <v>42</v>
      </c>
      <c r="M22" s="2" t="s">
        <v>42</v>
      </c>
      <c r="N22" s="2" t="s">
        <v>42</v>
      </c>
      <c r="O22" s="2" t="s">
        <v>42</v>
      </c>
      <c r="P22" s="24" t="s">
        <v>0</v>
      </c>
      <c r="Q22" s="24"/>
      <c r="R22" s="24"/>
      <c r="S22" s="24"/>
      <c r="T22" s="24"/>
      <c r="U22" s="24"/>
      <c r="V22" s="24"/>
      <c r="W22" s="24" t="s">
        <v>0</v>
      </c>
      <c r="X22" s="24" t="s">
        <v>42</v>
      </c>
      <c r="Y22" s="24" t="s">
        <v>42</v>
      </c>
      <c r="Z22" s="24" t="s">
        <v>42</v>
      </c>
      <c r="AA22" s="24" t="s">
        <v>42</v>
      </c>
      <c r="AB22" s="24" t="s">
        <v>42</v>
      </c>
    </row>
    <row r="23" ht="15.75" customHeight="1">
      <c r="A23" s="33"/>
      <c r="B23" s="33"/>
      <c r="C23" s="41" t="s">
        <v>86</v>
      </c>
      <c r="D23" s="28" t="s">
        <v>87</v>
      </c>
      <c r="E23" s="37">
        <v>43862.0</v>
      </c>
      <c r="F23" s="40"/>
      <c r="G23" s="31">
        <v>8.0</v>
      </c>
      <c r="H23" s="31">
        <v>2.0</v>
      </c>
      <c r="I23" s="31">
        <v>2.0</v>
      </c>
      <c r="J23" s="32">
        <v>97.3</v>
      </c>
      <c r="K23" s="2" t="s">
        <v>42</v>
      </c>
      <c r="L23" s="2" t="s">
        <v>42</v>
      </c>
      <c r="M23" s="2" t="s">
        <v>42</v>
      </c>
      <c r="N23" s="2" t="s">
        <v>42</v>
      </c>
      <c r="O23" s="2" t="s">
        <v>42</v>
      </c>
      <c r="P23" s="24"/>
      <c r="Q23" s="24"/>
      <c r="R23" s="24" t="s">
        <v>0</v>
      </c>
      <c r="S23" s="24"/>
      <c r="T23" s="24"/>
      <c r="U23" s="24"/>
      <c r="V23" s="24"/>
      <c r="W23" s="24" t="s">
        <v>0</v>
      </c>
      <c r="X23" s="24" t="s">
        <v>42</v>
      </c>
      <c r="Y23" s="24" t="s">
        <v>42</v>
      </c>
      <c r="Z23" s="24" t="s">
        <v>42</v>
      </c>
      <c r="AA23" s="24" t="s">
        <v>42</v>
      </c>
      <c r="AB23" s="24" t="s">
        <v>42</v>
      </c>
    </row>
    <row r="24" ht="15.75" customHeight="1">
      <c r="A24" s="33"/>
      <c r="B24" s="33"/>
      <c r="C24" s="41" t="s">
        <v>88</v>
      </c>
      <c r="D24" s="28" t="s">
        <v>89</v>
      </c>
      <c r="E24" s="29">
        <v>1.0</v>
      </c>
      <c r="F24" s="40"/>
      <c r="G24" s="31">
        <v>8.0</v>
      </c>
      <c r="H24" s="31">
        <v>2.0</v>
      </c>
      <c r="I24" s="31">
        <v>2.0</v>
      </c>
      <c r="J24" s="32">
        <v>97.3</v>
      </c>
      <c r="K24" s="2" t="s">
        <v>42</v>
      </c>
      <c r="L24" s="2" t="s">
        <v>42</v>
      </c>
      <c r="M24" s="2" t="s">
        <v>42</v>
      </c>
      <c r="N24" s="2" t="s">
        <v>42</v>
      </c>
      <c r="O24" s="2" t="s">
        <v>42</v>
      </c>
      <c r="P24" s="24"/>
      <c r="Q24" s="24"/>
      <c r="R24" s="24"/>
      <c r="S24" s="24"/>
      <c r="T24" s="24" t="s">
        <v>0</v>
      </c>
      <c r="U24" s="24" t="s">
        <v>0</v>
      </c>
      <c r="V24" s="24"/>
      <c r="W24" s="24" t="s">
        <v>0</v>
      </c>
      <c r="X24" s="24" t="s">
        <v>42</v>
      </c>
      <c r="Y24" s="24" t="s">
        <v>42</v>
      </c>
      <c r="Z24" s="24" t="s">
        <v>42</v>
      </c>
      <c r="AA24" s="24" t="s">
        <v>42</v>
      </c>
      <c r="AB24" s="24" t="s">
        <v>42</v>
      </c>
    </row>
    <row r="25" ht="15.75" customHeight="1">
      <c r="A25" s="33"/>
      <c r="B25" s="33"/>
      <c r="C25" s="41" t="s">
        <v>90</v>
      </c>
      <c r="D25" s="28" t="s">
        <v>91</v>
      </c>
      <c r="E25" s="29" t="s">
        <v>92</v>
      </c>
      <c r="F25" s="40"/>
      <c r="G25" s="31">
        <v>8.0</v>
      </c>
      <c r="H25" s="31">
        <v>2.0</v>
      </c>
      <c r="I25" s="31">
        <v>2.0</v>
      </c>
      <c r="J25" s="32">
        <v>97.3</v>
      </c>
      <c r="K25" s="2" t="s">
        <v>42</v>
      </c>
      <c r="L25" s="2" t="s">
        <v>42</v>
      </c>
      <c r="M25" s="2" t="s">
        <v>42</v>
      </c>
      <c r="N25" s="2" t="s">
        <v>42</v>
      </c>
      <c r="O25" s="2" t="s">
        <v>42</v>
      </c>
      <c r="P25" s="24"/>
      <c r="Q25" s="24"/>
      <c r="R25" s="24"/>
      <c r="S25" s="24" t="s">
        <v>0</v>
      </c>
      <c r="T25" s="24"/>
      <c r="U25" s="24"/>
      <c r="V25" s="24"/>
      <c r="W25" s="24" t="s">
        <v>0</v>
      </c>
      <c r="X25" s="24" t="s">
        <v>42</v>
      </c>
      <c r="Y25" s="24" t="s">
        <v>42</v>
      </c>
      <c r="Z25" s="24" t="s">
        <v>42</v>
      </c>
      <c r="AA25" s="24" t="s">
        <v>42</v>
      </c>
      <c r="AB25" s="24" t="s">
        <v>42</v>
      </c>
    </row>
    <row r="26" ht="15.75" customHeight="1">
      <c r="A26" s="33"/>
      <c r="B26" s="33"/>
      <c r="C26" s="41" t="s">
        <v>93</v>
      </c>
      <c r="D26" s="28" t="s">
        <v>94</v>
      </c>
      <c r="E26" s="37">
        <v>43862.0</v>
      </c>
      <c r="F26" s="40"/>
      <c r="G26" s="31">
        <v>4.0</v>
      </c>
      <c r="H26" s="31">
        <v>2.0</v>
      </c>
      <c r="I26" s="31">
        <v>2.0</v>
      </c>
      <c r="J26" s="32">
        <v>39.9</v>
      </c>
      <c r="K26" s="2" t="s">
        <v>42</v>
      </c>
      <c r="L26" s="2" t="s">
        <v>42</v>
      </c>
      <c r="M26" s="2" t="s">
        <v>42</v>
      </c>
      <c r="N26" s="2" t="s">
        <v>42</v>
      </c>
      <c r="O26" s="2" t="s">
        <v>42</v>
      </c>
      <c r="P26" s="24"/>
      <c r="Q26" s="24" t="s">
        <v>0</v>
      </c>
      <c r="R26" s="24"/>
      <c r="S26" s="24"/>
      <c r="T26" s="24"/>
      <c r="U26" s="24"/>
      <c r="V26" s="24" t="s">
        <v>0</v>
      </c>
      <c r="W26" s="24"/>
      <c r="X26" s="34" t="s">
        <v>95</v>
      </c>
      <c r="Y26" s="24" t="s">
        <v>42</v>
      </c>
      <c r="Z26" s="24" t="s">
        <v>0</v>
      </c>
      <c r="AA26" s="24" t="s">
        <v>42</v>
      </c>
      <c r="AB26" s="24" t="s">
        <v>42</v>
      </c>
    </row>
    <row r="27" ht="15.75" customHeight="1">
      <c r="A27" s="33"/>
      <c r="B27" s="33"/>
      <c r="C27" s="41" t="s">
        <v>96</v>
      </c>
      <c r="D27" s="28" t="s">
        <v>97</v>
      </c>
      <c r="E27" s="29">
        <v>3.0</v>
      </c>
      <c r="F27" s="40" t="s">
        <v>71</v>
      </c>
      <c r="G27" s="31">
        <v>8.0</v>
      </c>
      <c r="H27" s="31">
        <v>2.0</v>
      </c>
      <c r="I27" s="31">
        <v>2.0</v>
      </c>
      <c r="J27" s="32">
        <v>97.3</v>
      </c>
      <c r="K27" s="2">
        <v>39.8</v>
      </c>
      <c r="L27" s="2">
        <v>39.8</v>
      </c>
      <c r="M27" s="2" t="s">
        <v>42</v>
      </c>
      <c r="N27" s="2" t="s">
        <v>42</v>
      </c>
      <c r="O27" s="2" t="s">
        <v>42</v>
      </c>
      <c r="P27" s="24" t="s">
        <v>0</v>
      </c>
      <c r="Q27" s="24"/>
      <c r="R27" s="24"/>
      <c r="S27" s="24"/>
      <c r="T27" s="24"/>
      <c r="U27" s="24" t="s">
        <v>0</v>
      </c>
      <c r="V27" s="24"/>
      <c r="W27" s="24" t="s">
        <v>0</v>
      </c>
      <c r="X27" s="24" t="s">
        <v>42</v>
      </c>
      <c r="Y27" s="24" t="s">
        <v>42</v>
      </c>
      <c r="Z27" s="24" t="s">
        <v>42</v>
      </c>
      <c r="AA27" s="24" t="s">
        <v>42</v>
      </c>
      <c r="AB27" s="24" t="s">
        <v>42</v>
      </c>
    </row>
    <row r="28" ht="15.75" customHeight="1">
      <c r="A28" s="33"/>
      <c r="B28" s="33"/>
      <c r="C28" s="41" t="s">
        <v>98</v>
      </c>
      <c r="D28" s="28" t="s">
        <v>99</v>
      </c>
      <c r="E28" s="29">
        <v>3.0</v>
      </c>
      <c r="F28" s="40" t="s">
        <v>80</v>
      </c>
      <c r="G28" s="31">
        <v>8.0</v>
      </c>
      <c r="H28" s="31">
        <v>2.0</v>
      </c>
      <c r="I28" s="31">
        <v>2.0</v>
      </c>
      <c r="J28" s="32">
        <v>97.3</v>
      </c>
      <c r="K28" s="2">
        <v>39.8</v>
      </c>
      <c r="L28" s="2">
        <v>39.8</v>
      </c>
      <c r="M28" s="2" t="s">
        <v>42</v>
      </c>
      <c r="N28" s="2" t="s">
        <v>42</v>
      </c>
      <c r="O28" s="2" t="s">
        <v>42</v>
      </c>
      <c r="P28" s="24"/>
      <c r="Q28" s="24"/>
      <c r="R28" s="24" t="s">
        <v>0</v>
      </c>
      <c r="S28" s="24"/>
      <c r="T28" s="24"/>
      <c r="U28" s="24" t="s">
        <v>0</v>
      </c>
      <c r="V28" s="24"/>
      <c r="W28" s="24" t="s">
        <v>0</v>
      </c>
      <c r="X28" s="24" t="s">
        <v>42</v>
      </c>
      <c r="Y28" s="24" t="s">
        <v>42</v>
      </c>
      <c r="Z28" s="24" t="s">
        <v>42</v>
      </c>
      <c r="AA28" s="24" t="s">
        <v>42</v>
      </c>
      <c r="AB28" s="24" t="s">
        <v>42</v>
      </c>
    </row>
    <row r="29" ht="15.75" customHeight="1">
      <c r="A29" s="33"/>
      <c r="B29" s="33"/>
      <c r="C29" s="41" t="s">
        <v>100</v>
      </c>
      <c r="D29" s="28" t="s">
        <v>101</v>
      </c>
      <c r="E29" s="29">
        <v>3.0</v>
      </c>
      <c r="F29" s="40" t="s">
        <v>80</v>
      </c>
      <c r="G29" s="31">
        <v>8.0</v>
      </c>
      <c r="H29" s="31">
        <v>2.0</v>
      </c>
      <c r="I29" s="31">
        <v>2.0</v>
      </c>
      <c r="J29" s="32">
        <v>97.3</v>
      </c>
      <c r="K29" s="2">
        <v>39.8</v>
      </c>
      <c r="L29" s="2">
        <v>39.8</v>
      </c>
      <c r="M29" s="2" t="s">
        <v>42</v>
      </c>
      <c r="N29" s="2" t="s">
        <v>42</v>
      </c>
      <c r="O29" s="2" t="s">
        <v>42</v>
      </c>
      <c r="P29" s="24"/>
      <c r="Q29" s="24"/>
      <c r="R29" s="24"/>
      <c r="S29" s="24" t="s">
        <v>0</v>
      </c>
      <c r="T29" s="24"/>
      <c r="U29" s="24" t="s">
        <v>0</v>
      </c>
      <c r="V29" s="24"/>
      <c r="W29" s="24" t="s">
        <v>0</v>
      </c>
      <c r="X29" s="24" t="s">
        <v>42</v>
      </c>
      <c r="Y29" s="24" t="s">
        <v>42</v>
      </c>
      <c r="Z29" s="24" t="s">
        <v>42</v>
      </c>
      <c r="AA29" s="24" t="s">
        <v>42</v>
      </c>
      <c r="AB29" s="24" t="s">
        <v>42</v>
      </c>
    </row>
    <row r="30" ht="15.75" customHeight="1">
      <c r="A30" s="33"/>
      <c r="B30" s="33"/>
      <c r="C30" s="41" t="s">
        <v>102</v>
      </c>
      <c r="D30" s="28" t="s">
        <v>103</v>
      </c>
      <c r="E30" s="29">
        <v>3.0</v>
      </c>
      <c r="F30" s="40" t="s">
        <v>104</v>
      </c>
      <c r="G30" s="31">
        <v>4.0</v>
      </c>
      <c r="H30" s="31">
        <v>2.0</v>
      </c>
      <c r="I30" s="31">
        <v>2.0</v>
      </c>
      <c r="J30" s="32">
        <v>39.9</v>
      </c>
      <c r="K30" s="2">
        <v>89.9</v>
      </c>
      <c r="L30" s="2" t="s">
        <v>42</v>
      </c>
      <c r="M30" s="2" t="s">
        <v>42</v>
      </c>
      <c r="N30" s="2" t="s">
        <v>42</v>
      </c>
      <c r="O30" s="2" t="s">
        <v>42</v>
      </c>
      <c r="P30" s="24"/>
      <c r="Q30" s="24" t="s">
        <v>0</v>
      </c>
      <c r="R30" s="24"/>
      <c r="S30" s="24"/>
      <c r="T30" s="24"/>
      <c r="U30" s="24" t="s">
        <v>0</v>
      </c>
      <c r="V30" s="24"/>
      <c r="W30" s="24" t="s">
        <v>0</v>
      </c>
      <c r="X30" s="24" t="s">
        <v>42</v>
      </c>
      <c r="Y30" s="24" t="s">
        <v>42</v>
      </c>
      <c r="Z30" s="24" t="s">
        <v>42</v>
      </c>
      <c r="AA30" s="24" t="s">
        <v>42</v>
      </c>
      <c r="AB30" s="24" t="s">
        <v>42</v>
      </c>
    </row>
    <row r="31" ht="15.75" customHeight="1">
      <c r="A31" s="22"/>
      <c r="B31" s="22"/>
      <c r="C31" s="27" t="s">
        <v>105</v>
      </c>
      <c r="D31" s="28" t="s">
        <v>76</v>
      </c>
      <c r="E31" s="39">
        <v>3.0</v>
      </c>
      <c r="F31" s="40" t="s">
        <v>74</v>
      </c>
      <c r="G31" s="31">
        <v>4.0</v>
      </c>
      <c r="H31" s="31">
        <v>2.0</v>
      </c>
      <c r="I31" s="31">
        <v>2.0</v>
      </c>
      <c r="J31" s="32" t="s">
        <v>77</v>
      </c>
      <c r="K31" s="2">
        <v>60.0</v>
      </c>
      <c r="L31" s="2" t="s">
        <v>42</v>
      </c>
      <c r="M31" s="2" t="s">
        <v>42</v>
      </c>
      <c r="N31" s="2" t="s">
        <v>42</v>
      </c>
      <c r="O31" s="2" t="s">
        <v>42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15.75" customHeight="1">
      <c r="A32" s="26" t="s">
        <v>106</v>
      </c>
      <c r="B32" s="26" t="s">
        <v>39</v>
      </c>
      <c r="C32" s="41" t="s">
        <v>107</v>
      </c>
      <c r="D32" s="28" t="s">
        <v>108</v>
      </c>
      <c r="E32" s="37">
        <v>43862.0</v>
      </c>
      <c r="F32" s="40"/>
      <c r="G32" s="31">
        <v>4.0</v>
      </c>
      <c r="H32" s="31">
        <v>2.0</v>
      </c>
      <c r="I32" s="31">
        <v>2.0</v>
      </c>
      <c r="J32" s="32" t="s">
        <v>77</v>
      </c>
      <c r="K32" s="2" t="s">
        <v>42</v>
      </c>
      <c r="L32" s="2" t="s">
        <v>42</v>
      </c>
      <c r="M32" s="2" t="s">
        <v>42</v>
      </c>
      <c r="N32" s="2" t="s">
        <v>42</v>
      </c>
      <c r="O32" s="2" t="s">
        <v>42</v>
      </c>
      <c r="P32" s="24" t="s">
        <v>0</v>
      </c>
      <c r="Q32" s="24"/>
      <c r="R32" s="24"/>
      <c r="S32" s="24"/>
      <c r="T32" s="24"/>
      <c r="U32" s="24" t="s">
        <v>0</v>
      </c>
      <c r="V32" s="24" t="s">
        <v>0</v>
      </c>
      <c r="W32" s="24"/>
      <c r="X32" s="34" t="s">
        <v>109</v>
      </c>
      <c r="Y32" s="24" t="s">
        <v>42</v>
      </c>
      <c r="Z32" s="24" t="s">
        <v>0</v>
      </c>
      <c r="AA32" s="24" t="s">
        <v>42</v>
      </c>
      <c r="AB32" s="24" t="s">
        <v>42</v>
      </c>
    </row>
    <row r="33" ht="15.75" customHeight="1">
      <c r="A33" s="33"/>
      <c r="B33" s="33"/>
      <c r="C33" s="41" t="s">
        <v>110</v>
      </c>
      <c r="D33" s="28" t="s">
        <v>111</v>
      </c>
      <c r="E33" s="37">
        <v>43862.0</v>
      </c>
      <c r="F33" s="40"/>
      <c r="G33" s="31">
        <v>8.0</v>
      </c>
      <c r="H33" s="31">
        <v>2.0</v>
      </c>
      <c r="I33" s="31">
        <v>2.0</v>
      </c>
      <c r="J33" s="32">
        <v>97.3</v>
      </c>
      <c r="K33" s="2" t="s">
        <v>42</v>
      </c>
      <c r="L33" s="2" t="s">
        <v>42</v>
      </c>
      <c r="M33" s="2" t="s">
        <v>42</v>
      </c>
      <c r="N33" s="2" t="s">
        <v>42</v>
      </c>
      <c r="O33" s="2" t="s">
        <v>42</v>
      </c>
      <c r="P33" s="24"/>
      <c r="Q33" s="24"/>
      <c r="R33" s="24" t="s">
        <v>0</v>
      </c>
      <c r="S33" s="24"/>
      <c r="T33" s="24"/>
      <c r="U33" s="24"/>
      <c r="V33" s="24" t="s">
        <v>24</v>
      </c>
      <c r="W33" s="24" t="s">
        <v>24</v>
      </c>
      <c r="X33" s="34" t="s">
        <v>112</v>
      </c>
      <c r="Y33" s="24" t="s">
        <v>42</v>
      </c>
      <c r="Z33" s="24" t="s">
        <v>0</v>
      </c>
      <c r="AA33" s="24" t="s">
        <v>42</v>
      </c>
      <c r="AB33" s="24" t="s">
        <v>42</v>
      </c>
    </row>
    <row r="34" ht="15.75" customHeight="1">
      <c r="A34" s="33"/>
      <c r="B34" s="33"/>
      <c r="C34" s="41" t="s">
        <v>113</v>
      </c>
      <c r="D34" s="28" t="s">
        <v>114</v>
      </c>
      <c r="E34" s="29">
        <v>1.0</v>
      </c>
      <c r="F34" s="40"/>
      <c r="G34" s="31">
        <v>8.0</v>
      </c>
      <c r="H34" s="31">
        <v>2.0</v>
      </c>
      <c r="I34" s="31">
        <v>2.0</v>
      </c>
      <c r="J34" s="32">
        <v>97.3</v>
      </c>
      <c r="K34" s="2" t="s">
        <v>42</v>
      </c>
      <c r="L34" s="2" t="s">
        <v>42</v>
      </c>
      <c r="M34" s="2" t="s">
        <v>42</v>
      </c>
      <c r="N34" s="2" t="s">
        <v>42</v>
      </c>
      <c r="O34" s="2" t="s">
        <v>42</v>
      </c>
      <c r="P34" s="24"/>
      <c r="Q34" s="24"/>
      <c r="R34" s="24"/>
      <c r="S34" s="24"/>
      <c r="T34" s="24" t="s">
        <v>0</v>
      </c>
      <c r="U34" s="24"/>
      <c r="V34" s="24"/>
      <c r="W34" s="24" t="s">
        <v>0</v>
      </c>
      <c r="X34" s="24" t="s">
        <v>42</v>
      </c>
      <c r="Y34" s="24" t="s">
        <v>42</v>
      </c>
      <c r="Z34" s="24" t="s">
        <v>42</v>
      </c>
      <c r="AA34" s="24" t="s">
        <v>42</v>
      </c>
      <c r="AB34" s="24" t="s">
        <v>42</v>
      </c>
    </row>
    <row r="35" ht="15.75" customHeight="1">
      <c r="A35" s="33"/>
      <c r="B35" s="33"/>
      <c r="C35" s="41" t="s">
        <v>115</v>
      </c>
      <c r="D35" s="28" t="s">
        <v>116</v>
      </c>
      <c r="E35" s="29">
        <v>1.0</v>
      </c>
      <c r="F35" s="40"/>
      <c r="G35" s="31">
        <v>8.0</v>
      </c>
      <c r="H35" s="31">
        <v>2.0</v>
      </c>
      <c r="I35" s="31">
        <v>2.0</v>
      </c>
      <c r="J35" s="32">
        <v>97.3</v>
      </c>
      <c r="K35" s="2" t="s">
        <v>42</v>
      </c>
      <c r="L35" s="2" t="s">
        <v>42</v>
      </c>
      <c r="M35" s="2" t="s">
        <v>42</v>
      </c>
      <c r="N35" s="2" t="s">
        <v>42</v>
      </c>
      <c r="O35" s="2" t="s">
        <v>42</v>
      </c>
      <c r="P35" s="24"/>
      <c r="Q35" s="24"/>
      <c r="R35" s="24"/>
      <c r="S35" s="24" t="s">
        <v>0</v>
      </c>
      <c r="T35" s="24"/>
      <c r="U35" s="24"/>
      <c r="V35" s="24"/>
      <c r="W35" s="24" t="s">
        <v>0</v>
      </c>
      <c r="X35" s="24" t="s">
        <v>42</v>
      </c>
      <c r="Y35" s="24" t="s">
        <v>42</v>
      </c>
      <c r="Z35" s="24" t="s">
        <v>42</v>
      </c>
      <c r="AA35" s="24" t="s">
        <v>42</v>
      </c>
      <c r="AB35" s="24" t="s">
        <v>42</v>
      </c>
    </row>
    <row r="36" ht="15.75" customHeight="1">
      <c r="A36" s="33"/>
      <c r="B36" s="33"/>
      <c r="C36" s="41" t="s">
        <v>117</v>
      </c>
      <c r="D36" s="28" t="s">
        <v>118</v>
      </c>
      <c r="E36" s="37">
        <v>43862.0</v>
      </c>
      <c r="F36" s="40"/>
      <c r="G36" s="31">
        <v>4.0</v>
      </c>
      <c r="H36" s="31">
        <v>2.0</v>
      </c>
      <c r="I36" s="31">
        <v>2.0</v>
      </c>
      <c r="J36" s="32">
        <v>39.9</v>
      </c>
      <c r="K36" s="2" t="s">
        <v>42</v>
      </c>
      <c r="L36" s="2" t="s">
        <v>42</v>
      </c>
      <c r="M36" s="2" t="s">
        <v>42</v>
      </c>
      <c r="N36" s="2" t="s">
        <v>42</v>
      </c>
      <c r="O36" s="2" t="s">
        <v>42</v>
      </c>
      <c r="P36" s="24"/>
      <c r="Q36" s="24" t="s">
        <v>0</v>
      </c>
      <c r="R36" s="24"/>
      <c r="S36" s="24"/>
      <c r="T36" s="24"/>
      <c r="U36" s="24"/>
      <c r="V36" s="24" t="s">
        <v>0</v>
      </c>
      <c r="W36" s="24"/>
      <c r="X36" s="42" t="s">
        <v>119</v>
      </c>
      <c r="Y36" s="24" t="s">
        <v>42</v>
      </c>
      <c r="Z36" s="24" t="s">
        <v>0</v>
      </c>
      <c r="AA36" s="24" t="s">
        <v>42</v>
      </c>
      <c r="AB36" s="24" t="s">
        <v>42</v>
      </c>
    </row>
    <row r="37" ht="15.75" customHeight="1">
      <c r="A37" s="22"/>
      <c r="B37" s="22"/>
      <c r="C37" s="41" t="s">
        <v>120</v>
      </c>
      <c r="D37" s="28" t="s">
        <v>121</v>
      </c>
      <c r="E37" s="29">
        <v>3.0</v>
      </c>
      <c r="F37" s="40" t="s">
        <v>104</v>
      </c>
      <c r="G37" s="31">
        <v>4.0</v>
      </c>
      <c r="H37" s="31">
        <v>2.0</v>
      </c>
      <c r="I37" s="31">
        <v>2.0</v>
      </c>
      <c r="J37" s="32">
        <v>39.9</v>
      </c>
      <c r="K37" s="2">
        <v>289.0</v>
      </c>
      <c r="L37" s="2">
        <v>200.0</v>
      </c>
      <c r="M37" s="2" t="s">
        <v>42</v>
      </c>
      <c r="N37" s="2" t="s">
        <v>42</v>
      </c>
      <c r="O37" s="2" t="s">
        <v>42</v>
      </c>
      <c r="P37" s="24" t="s">
        <v>0</v>
      </c>
      <c r="Q37" s="24"/>
      <c r="R37" s="24"/>
      <c r="S37" s="24"/>
      <c r="T37" s="24"/>
      <c r="U37" s="24"/>
      <c r="V37" s="24"/>
      <c r="W37" s="24" t="s">
        <v>0</v>
      </c>
      <c r="X37" s="24" t="s">
        <v>42</v>
      </c>
      <c r="Y37" s="24" t="s">
        <v>42</v>
      </c>
      <c r="Z37" s="24" t="s">
        <v>42</v>
      </c>
      <c r="AA37" s="24" t="s">
        <v>42</v>
      </c>
      <c r="AB37" s="24" t="s">
        <v>42</v>
      </c>
    </row>
    <row r="38" ht="15.75" customHeight="1">
      <c r="A38" s="26" t="s">
        <v>122</v>
      </c>
      <c r="B38" s="26" t="s">
        <v>39</v>
      </c>
      <c r="C38" s="41" t="s">
        <v>123</v>
      </c>
      <c r="D38" s="28" t="s">
        <v>124</v>
      </c>
      <c r="E38" s="37">
        <v>43862.0</v>
      </c>
      <c r="F38" s="40"/>
      <c r="G38" s="31">
        <v>4.0</v>
      </c>
      <c r="H38" s="31">
        <v>2.0</v>
      </c>
      <c r="I38" s="31">
        <v>2.0</v>
      </c>
      <c r="J38" s="32">
        <v>39.9</v>
      </c>
      <c r="K38" s="2" t="s">
        <v>42</v>
      </c>
      <c r="L38" s="2" t="s">
        <v>42</v>
      </c>
      <c r="M38" s="2" t="s">
        <v>42</v>
      </c>
      <c r="N38" s="2" t="s">
        <v>42</v>
      </c>
      <c r="O38" s="2" t="s">
        <v>42</v>
      </c>
      <c r="P38" s="24" t="s">
        <v>0</v>
      </c>
      <c r="Q38" s="24"/>
      <c r="R38" s="24"/>
      <c r="S38" s="24"/>
      <c r="T38" s="24"/>
      <c r="U38" s="24"/>
      <c r="V38" s="24"/>
      <c r="W38" s="24" t="s">
        <v>0</v>
      </c>
      <c r="X38" s="24" t="s">
        <v>42</v>
      </c>
      <c r="Y38" s="24" t="s">
        <v>42</v>
      </c>
      <c r="Z38" s="24" t="s">
        <v>42</v>
      </c>
      <c r="AA38" s="24" t="s">
        <v>42</v>
      </c>
      <c r="AB38" s="24" t="s">
        <v>42</v>
      </c>
    </row>
    <row r="39" ht="15.75" customHeight="1">
      <c r="A39" s="33"/>
      <c r="B39" s="33"/>
      <c r="C39" s="41" t="s">
        <v>125</v>
      </c>
      <c r="D39" s="28" t="s">
        <v>126</v>
      </c>
      <c r="E39" s="37">
        <v>43862.0</v>
      </c>
      <c r="F39" s="40"/>
      <c r="G39" s="31">
        <v>8.0</v>
      </c>
      <c r="H39" s="31">
        <v>2.0</v>
      </c>
      <c r="I39" s="31">
        <v>2.0</v>
      </c>
      <c r="J39" s="32">
        <v>97.3</v>
      </c>
      <c r="K39" s="2" t="s">
        <v>42</v>
      </c>
      <c r="L39" s="2" t="s">
        <v>42</v>
      </c>
      <c r="M39" s="2" t="s">
        <v>42</v>
      </c>
      <c r="N39" s="2" t="s">
        <v>42</v>
      </c>
      <c r="O39" s="2" t="s">
        <v>42</v>
      </c>
      <c r="P39" s="24"/>
      <c r="Q39" s="24"/>
      <c r="R39" s="24" t="s">
        <v>0</v>
      </c>
      <c r="S39" s="24"/>
      <c r="T39" s="24"/>
      <c r="U39" s="24"/>
      <c r="V39" s="24"/>
      <c r="W39" s="24" t="s">
        <v>0</v>
      </c>
      <c r="X39" s="24" t="s">
        <v>42</v>
      </c>
      <c r="Y39" s="24" t="s">
        <v>42</v>
      </c>
      <c r="Z39" s="24" t="s">
        <v>42</v>
      </c>
      <c r="AA39" s="24" t="s">
        <v>42</v>
      </c>
      <c r="AB39" s="24" t="s">
        <v>42</v>
      </c>
    </row>
    <row r="40" ht="15.75" customHeight="1">
      <c r="A40" s="33"/>
      <c r="B40" s="33"/>
      <c r="C40" s="41" t="s">
        <v>127</v>
      </c>
      <c r="D40" s="28" t="s">
        <v>128</v>
      </c>
      <c r="E40" s="29">
        <v>1.0</v>
      </c>
      <c r="F40" s="40"/>
      <c r="G40" s="31">
        <v>8.0</v>
      </c>
      <c r="H40" s="31">
        <v>2.0</v>
      </c>
      <c r="I40" s="31">
        <v>2.0</v>
      </c>
      <c r="J40" s="32">
        <v>97.3</v>
      </c>
      <c r="K40" s="2" t="s">
        <v>42</v>
      </c>
      <c r="L40" s="2" t="s">
        <v>42</v>
      </c>
      <c r="M40" s="2" t="s">
        <v>42</v>
      </c>
      <c r="N40" s="2" t="s">
        <v>42</v>
      </c>
      <c r="O40" s="2" t="s">
        <v>42</v>
      </c>
      <c r="P40" s="24"/>
      <c r="Q40" s="24"/>
      <c r="R40" s="24"/>
      <c r="S40" s="24"/>
      <c r="T40" s="24" t="s">
        <v>0</v>
      </c>
      <c r="U40" s="24"/>
      <c r="V40" s="24"/>
      <c r="W40" s="24" t="s">
        <v>0</v>
      </c>
      <c r="X40" s="24" t="s">
        <v>42</v>
      </c>
      <c r="Y40" s="24" t="s">
        <v>42</v>
      </c>
      <c r="Z40" s="24" t="s">
        <v>42</v>
      </c>
      <c r="AA40" s="24" t="s">
        <v>42</v>
      </c>
      <c r="AB40" s="24" t="s">
        <v>42</v>
      </c>
    </row>
    <row r="41" ht="15.75" customHeight="1">
      <c r="A41" s="33"/>
      <c r="B41" s="33"/>
      <c r="C41" s="41" t="s">
        <v>129</v>
      </c>
      <c r="D41" s="28" t="s">
        <v>130</v>
      </c>
      <c r="E41" s="29">
        <v>1.0</v>
      </c>
      <c r="F41" s="40"/>
      <c r="G41" s="31">
        <v>8.0</v>
      </c>
      <c r="H41" s="31">
        <v>2.0</v>
      </c>
      <c r="I41" s="31">
        <v>2.0</v>
      </c>
      <c r="J41" s="32">
        <v>97.3</v>
      </c>
      <c r="K41" s="2" t="s">
        <v>42</v>
      </c>
      <c r="L41" s="2" t="s">
        <v>42</v>
      </c>
      <c r="M41" s="2" t="s">
        <v>42</v>
      </c>
      <c r="N41" s="2" t="s">
        <v>42</v>
      </c>
      <c r="O41" s="2" t="s">
        <v>42</v>
      </c>
      <c r="P41" s="24"/>
      <c r="Q41" s="24"/>
      <c r="R41" s="24"/>
      <c r="S41" s="24" t="s">
        <v>0</v>
      </c>
      <c r="T41" s="24"/>
      <c r="U41" s="24"/>
      <c r="V41" s="24"/>
      <c r="W41" s="24" t="s">
        <v>0</v>
      </c>
      <c r="X41" s="24" t="s">
        <v>42</v>
      </c>
      <c r="Y41" s="24" t="s">
        <v>42</v>
      </c>
      <c r="Z41" s="24" t="s">
        <v>42</v>
      </c>
      <c r="AA41" s="24" t="s">
        <v>42</v>
      </c>
      <c r="AB41" s="24" t="s">
        <v>42</v>
      </c>
    </row>
    <row r="42" ht="15.75" customHeight="1">
      <c r="A42" s="33"/>
      <c r="B42" s="33"/>
      <c r="C42" s="41" t="s">
        <v>131</v>
      </c>
      <c r="D42" s="28" t="s">
        <v>132</v>
      </c>
      <c r="E42" s="37">
        <v>43862.0</v>
      </c>
      <c r="F42" s="40"/>
      <c r="G42" s="31">
        <v>6.0</v>
      </c>
      <c r="H42" s="31">
        <v>2.0</v>
      </c>
      <c r="I42" s="31">
        <v>2.0</v>
      </c>
      <c r="J42" s="32">
        <v>39.9</v>
      </c>
      <c r="K42" s="2" t="s">
        <v>42</v>
      </c>
      <c r="L42" s="2" t="s">
        <v>42</v>
      </c>
      <c r="M42" s="2" t="s">
        <v>42</v>
      </c>
      <c r="N42" s="2" t="s">
        <v>42</v>
      </c>
      <c r="O42" s="2" t="s">
        <v>42</v>
      </c>
      <c r="P42" s="24"/>
      <c r="Q42" s="24" t="s">
        <v>0</v>
      </c>
      <c r="R42" s="24"/>
      <c r="S42" s="24"/>
      <c r="T42" s="24"/>
      <c r="U42" s="24"/>
      <c r="V42" s="24"/>
      <c r="W42" s="24" t="s">
        <v>0</v>
      </c>
      <c r="X42" s="24" t="s">
        <v>42</v>
      </c>
      <c r="Y42" s="24" t="s">
        <v>42</v>
      </c>
      <c r="Z42" s="24" t="s">
        <v>42</v>
      </c>
      <c r="AA42" s="24" t="s">
        <v>42</v>
      </c>
      <c r="AB42" s="24" t="s">
        <v>42</v>
      </c>
    </row>
    <row r="43" ht="15.75" customHeight="1">
      <c r="A43" s="22"/>
      <c r="B43" s="22"/>
      <c r="C43" s="41" t="s">
        <v>133</v>
      </c>
      <c r="D43" s="28" t="s">
        <v>134</v>
      </c>
      <c r="E43" s="29">
        <v>3.0</v>
      </c>
      <c r="F43" s="40" t="s">
        <v>135</v>
      </c>
      <c r="G43" s="31">
        <v>4.0</v>
      </c>
      <c r="H43" s="31">
        <v>2.0</v>
      </c>
      <c r="I43" s="31">
        <v>2.0</v>
      </c>
      <c r="J43" s="32">
        <v>39.9</v>
      </c>
      <c r="K43" s="2">
        <v>99.9</v>
      </c>
      <c r="L43" s="2" t="s">
        <v>42</v>
      </c>
      <c r="M43" s="2" t="s">
        <v>42</v>
      </c>
      <c r="N43" s="2" t="s">
        <v>42</v>
      </c>
      <c r="O43" s="2" t="s">
        <v>42</v>
      </c>
      <c r="P43" s="24" t="s">
        <v>0</v>
      </c>
      <c r="Q43" s="24"/>
      <c r="R43" s="24"/>
      <c r="S43" s="24"/>
      <c r="T43" s="24"/>
      <c r="U43" s="24"/>
      <c r="V43" s="24"/>
      <c r="W43" s="24" t="s">
        <v>0</v>
      </c>
      <c r="X43" s="24" t="s">
        <v>42</v>
      </c>
      <c r="Y43" s="24" t="s">
        <v>42</v>
      </c>
      <c r="Z43" s="24" t="s">
        <v>42</v>
      </c>
      <c r="AA43" s="24" t="s">
        <v>42</v>
      </c>
      <c r="AB43" s="24" t="s">
        <v>42</v>
      </c>
    </row>
    <row r="44" ht="15.75" customHeight="1">
      <c r="A44" s="26" t="s">
        <v>136</v>
      </c>
      <c r="B44" s="28" t="s">
        <v>137</v>
      </c>
      <c r="C44" s="41" t="s">
        <v>138</v>
      </c>
      <c r="D44" s="28" t="s">
        <v>139</v>
      </c>
      <c r="E44" s="43" t="s">
        <v>42</v>
      </c>
      <c r="F44" s="40" t="s">
        <v>140</v>
      </c>
      <c r="G44" s="31">
        <v>4.0</v>
      </c>
      <c r="H44" s="31">
        <v>1.0</v>
      </c>
      <c r="I44" s="31">
        <v>2.0</v>
      </c>
      <c r="J44" s="32">
        <v>39.6</v>
      </c>
      <c r="K44" s="2">
        <v>50.0</v>
      </c>
      <c r="L44" s="2" t="s">
        <v>42</v>
      </c>
      <c r="M44" s="2" t="s">
        <v>42</v>
      </c>
      <c r="N44" s="2" t="s">
        <v>42</v>
      </c>
      <c r="O44" s="2" t="s">
        <v>42</v>
      </c>
      <c r="P44" s="24" t="s">
        <v>42</v>
      </c>
      <c r="Q44" s="24" t="s">
        <v>42</v>
      </c>
      <c r="R44" s="24" t="s">
        <v>42</v>
      </c>
      <c r="S44" s="24" t="s">
        <v>42</v>
      </c>
      <c r="T44" s="24" t="s">
        <v>42</v>
      </c>
      <c r="U44" s="24" t="s">
        <v>0</v>
      </c>
      <c r="V44" s="24"/>
      <c r="W44" s="24" t="s">
        <v>0</v>
      </c>
      <c r="X44" s="24" t="s">
        <v>42</v>
      </c>
      <c r="Y44" s="24" t="s">
        <v>42</v>
      </c>
      <c r="Z44" s="24" t="s">
        <v>42</v>
      </c>
      <c r="AA44" s="24" t="s">
        <v>42</v>
      </c>
      <c r="AB44" s="24" t="s">
        <v>42</v>
      </c>
    </row>
    <row r="45" ht="15.75" customHeight="1">
      <c r="A45" s="33"/>
      <c r="B45" s="28" t="s">
        <v>141</v>
      </c>
      <c r="C45" s="41" t="s">
        <v>142</v>
      </c>
      <c r="D45" s="28" t="s">
        <v>143</v>
      </c>
      <c r="E45" s="43" t="s">
        <v>42</v>
      </c>
      <c r="F45" s="40"/>
      <c r="G45" s="31">
        <v>8.0</v>
      </c>
      <c r="H45" s="31">
        <v>2.0</v>
      </c>
      <c r="I45" s="31">
        <v>2.0</v>
      </c>
      <c r="J45" s="2">
        <v>100.0</v>
      </c>
      <c r="K45" s="2">
        <v>100.0</v>
      </c>
      <c r="L45" s="2" t="s">
        <v>42</v>
      </c>
      <c r="M45" s="2" t="s">
        <v>42</v>
      </c>
      <c r="N45" s="2" t="s">
        <v>42</v>
      </c>
      <c r="O45" s="2" t="s">
        <v>42</v>
      </c>
      <c r="P45" s="24" t="s">
        <v>42</v>
      </c>
      <c r="Q45" s="24" t="s">
        <v>42</v>
      </c>
      <c r="R45" s="24" t="s">
        <v>42</v>
      </c>
      <c r="S45" s="24" t="s">
        <v>42</v>
      </c>
      <c r="T45" s="24" t="s">
        <v>42</v>
      </c>
      <c r="U45" s="24"/>
      <c r="V45" s="24"/>
      <c r="W45" s="24" t="s">
        <v>0</v>
      </c>
      <c r="X45" s="24" t="s">
        <v>42</v>
      </c>
      <c r="Y45" s="24" t="s">
        <v>42</v>
      </c>
      <c r="Z45" s="24" t="s">
        <v>42</v>
      </c>
      <c r="AA45" s="24" t="s">
        <v>42</v>
      </c>
      <c r="AB45" s="24" t="s">
        <v>42</v>
      </c>
    </row>
    <row r="46" ht="15.75" customHeight="1">
      <c r="A46" s="33"/>
      <c r="B46" s="28" t="s">
        <v>144</v>
      </c>
      <c r="C46" s="41" t="s">
        <v>145</v>
      </c>
      <c r="D46" s="28" t="s">
        <v>146</v>
      </c>
      <c r="E46" s="43" t="s">
        <v>42</v>
      </c>
      <c r="F46" s="40" t="s">
        <v>140</v>
      </c>
      <c r="G46" s="31">
        <v>4.0</v>
      </c>
      <c r="H46" s="31">
        <v>1.0</v>
      </c>
      <c r="I46" s="31">
        <v>2.0</v>
      </c>
      <c r="J46" s="32">
        <v>39.6</v>
      </c>
      <c r="K46" s="2" t="s">
        <v>42</v>
      </c>
      <c r="L46" s="2" t="s">
        <v>42</v>
      </c>
      <c r="M46" s="2" t="s">
        <v>42</v>
      </c>
      <c r="N46" s="2" t="s">
        <v>42</v>
      </c>
      <c r="O46" s="2" t="s">
        <v>42</v>
      </c>
      <c r="P46" s="24" t="s">
        <v>42</v>
      </c>
      <c r="Q46" s="24" t="s">
        <v>42</v>
      </c>
      <c r="R46" s="24" t="s">
        <v>42</v>
      </c>
      <c r="S46" s="24" t="s">
        <v>42</v>
      </c>
      <c r="T46" s="24" t="s">
        <v>42</v>
      </c>
      <c r="U46" s="24" t="s">
        <v>0</v>
      </c>
      <c r="V46" s="24"/>
      <c r="W46" s="24" t="s">
        <v>0</v>
      </c>
      <c r="X46" s="24" t="s">
        <v>42</v>
      </c>
      <c r="Y46" s="24" t="s">
        <v>42</v>
      </c>
      <c r="Z46" s="24" t="s">
        <v>42</v>
      </c>
      <c r="AA46" s="24" t="s">
        <v>42</v>
      </c>
      <c r="AB46" s="24" t="s">
        <v>42</v>
      </c>
    </row>
    <row r="47" ht="15.75" customHeight="1">
      <c r="A47" s="33"/>
      <c r="B47" s="28" t="s">
        <v>144</v>
      </c>
      <c r="C47" s="41" t="s">
        <v>147</v>
      </c>
      <c r="D47" s="28" t="s">
        <v>148</v>
      </c>
      <c r="E47" s="43" t="s">
        <v>42</v>
      </c>
      <c r="F47" s="40" t="s">
        <v>140</v>
      </c>
      <c r="G47" s="31">
        <v>4.0</v>
      </c>
      <c r="H47" s="31">
        <v>1.0</v>
      </c>
      <c r="I47" s="31">
        <v>2.0</v>
      </c>
      <c r="J47" s="32">
        <v>39.6</v>
      </c>
      <c r="K47" s="2">
        <v>1228.67</v>
      </c>
      <c r="L47" s="2" t="s">
        <v>42</v>
      </c>
      <c r="M47" s="2" t="s">
        <v>42</v>
      </c>
      <c r="N47" s="2" t="s">
        <v>42</v>
      </c>
      <c r="O47" s="2" t="s">
        <v>42</v>
      </c>
      <c r="P47" s="24" t="s">
        <v>42</v>
      </c>
      <c r="Q47" s="24" t="s">
        <v>42</v>
      </c>
      <c r="R47" s="24" t="s">
        <v>42</v>
      </c>
      <c r="S47" s="24" t="s">
        <v>42</v>
      </c>
      <c r="T47" s="24" t="s">
        <v>42</v>
      </c>
      <c r="U47" s="24" t="s">
        <v>0</v>
      </c>
      <c r="V47" s="24"/>
      <c r="W47" s="24" t="s">
        <v>0</v>
      </c>
      <c r="X47" s="24" t="s">
        <v>42</v>
      </c>
      <c r="Y47" s="24" t="s">
        <v>42</v>
      </c>
      <c r="Z47" s="24" t="s">
        <v>42</v>
      </c>
      <c r="AA47" s="24" t="s">
        <v>42</v>
      </c>
      <c r="AB47" s="24" t="s">
        <v>42</v>
      </c>
    </row>
    <row r="48" ht="15.75" customHeight="1">
      <c r="A48" s="33"/>
      <c r="B48" s="41" t="s">
        <v>149</v>
      </c>
      <c r="C48" s="41" t="s">
        <v>150</v>
      </c>
      <c r="D48" s="41" t="s">
        <v>151</v>
      </c>
      <c r="E48" s="24" t="s">
        <v>42</v>
      </c>
      <c r="F48" s="24" t="s">
        <v>149</v>
      </c>
      <c r="G48" s="24">
        <v>4.0</v>
      </c>
      <c r="H48" s="24">
        <v>2.0</v>
      </c>
      <c r="I48" s="24">
        <v>2.0</v>
      </c>
      <c r="J48" s="32">
        <v>39.6</v>
      </c>
      <c r="K48" s="2">
        <v>300.0</v>
      </c>
      <c r="L48" s="2"/>
      <c r="M48" s="2"/>
      <c r="N48" s="2"/>
      <c r="O48" s="2"/>
      <c r="P48" s="24"/>
      <c r="Q48" s="24"/>
      <c r="R48" s="24"/>
      <c r="S48" s="24"/>
      <c r="T48" s="24"/>
      <c r="U48" s="24" t="s">
        <v>0</v>
      </c>
      <c r="V48" s="24"/>
      <c r="W48" s="24"/>
      <c r="X48" s="24"/>
      <c r="Y48" s="24"/>
      <c r="Z48" s="24"/>
      <c r="AA48" s="24"/>
      <c r="AB48" s="24"/>
    </row>
    <row r="49" ht="15.75" customHeight="1">
      <c r="A49" s="33"/>
      <c r="B49" s="3" t="s">
        <v>152</v>
      </c>
      <c r="C49" s="3" t="s">
        <v>153</v>
      </c>
      <c r="D49" s="3" t="s">
        <v>154</v>
      </c>
      <c r="E49" s="4"/>
      <c r="F49" s="4" t="s">
        <v>155</v>
      </c>
      <c r="G49" s="4">
        <v>2.0</v>
      </c>
      <c r="H49" s="4">
        <v>2.0</v>
      </c>
      <c r="I49" s="4">
        <v>2.0</v>
      </c>
      <c r="J49" s="44">
        <v>40.0</v>
      </c>
      <c r="K49" s="44"/>
      <c r="L49" s="44"/>
      <c r="M49" s="44"/>
      <c r="N49" s="44"/>
      <c r="O49" s="4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22"/>
      <c r="B50" s="3" t="s">
        <v>156</v>
      </c>
      <c r="C50" s="3" t="s">
        <v>157</v>
      </c>
      <c r="D50" s="3" t="s">
        <v>158</v>
      </c>
      <c r="E50" s="4"/>
      <c r="F50" s="4" t="s">
        <v>155</v>
      </c>
      <c r="G50" s="4">
        <v>4.0</v>
      </c>
      <c r="H50" s="4">
        <v>1.0</v>
      </c>
      <c r="I50" s="4">
        <v>1.0</v>
      </c>
      <c r="J50" s="44">
        <v>40.0</v>
      </c>
      <c r="K50" s="44"/>
      <c r="L50" s="44"/>
      <c r="M50" s="44"/>
      <c r="N50" s="44"/>
      <c r="O50" s="4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5"/>
      <c r="B51" s="3"/>
      <c r="C51" s="3"/>
      <c r="D51" s="3"/>
      <c r="E51" s="4"/>
      <c r="F51" s="4"/>
      <c r="G51" s="4"/>
      <c r="H51" s="4"/>
      <c r="I51" s="4"/>
      <c r="J51" s="44"/>
      <c r="K51" s="44"/>
      <c r="L51" s="44"/>
      <c r="M51" s="44"/>
      <c r="N51" s="44"/>
      <c r="O51" s="4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5"/>
      <c r="B52" s="3"/>
      <c r="C52" s="3"/>
      <c r="D52" s="3"/>
      <c r="E52" s="4"/>
      <c r="F52" s="4"/>
      <c r="G52" s="4"/>
      <c r="H52" s="4"/>
      <c r="I52" s="4"/>
      <c r="J52" s="44"/>
      <c r="K52" s="44"/>
      <c r="L52" s="44"/>
      <c r="M52" s="44"/>
      <c r="N52" s="44"/>
      <c r="O52" s="4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5"/>
      <c r="B53" s="3"/>
      <c r="C53" s="3"/>
      <c r="D53" s="3"/>
      <c r="E53" s="4"/>
      <c r="F53" s="4"/>
      <c r="G53" s="4"/>
      <c r="H53" s="4"/>
      <c r="I53" s="4"/>
      <c r="J53" s="44"/>
      <c r="K53" s="44"/>
      <c r="L53" s="44"/>
      <c r="M53" s="44"/>
      <c r="N53" s="44"/>
      <c r="O53" s="4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5"/>
      <c r="B54" s="3"/>
      <c r="C54" s="46" t="s">
        <v>159</v>
      </c>
      <c r="D54" s="47"/>
      <c r="E54" s="4"/>
      <c r="F54" s="4"/>
      <c r="G54" s="4"/>
      <c r="H54" s="4"/>
      <c r="I54" s="4"/>
      <c r="J54" s="44"/>
      <c r="K54" s="44"/>
      <c r="L54" s="44"/>
      <c r="M54" s="44"/>
      <c r="N54" s="44"/>
      <c r="O54" s="4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5"/>
      <c r="B55" s="3"/>
      <c r="C55" s="3" t="s">
        <v>160</v>
      </c>
      <c r="D55" s="3">
        <f>SUM(J55:O55)</f>
        <v>11261.67</v>
      </c>
      <c r="E55" s="4"/>
      <c r="F55" s="4"/>
      <c r="G55" s="4"/>
      <c r="H55" s="4"/>
      <c r="I55" s="4"/>
      <c r="J55" s="44">
        <f t="shared" ref="J55:O55" si="1">SUM(J4:J50)</f>
        <v>3864.8</v>
      </c>
      <c r="K55" s="44">
        <f t="shared" si="1"/>
        <v>3175.07</v>
      </c>
      <c r="L55" s="44">
        <f t="shared" si="1"/>
        <v>3552</v>
      </c>
      <c r="M55" s="44">
        <f t="shared" si="1"/>
        <v>49.9</v>
      </c>
      <c r="N55" s="44">
        <f t="shared" si="1"/>
        <v>619.9</v>
      </c>
      <c r="O55" s="44">
        <f t="shared" si="1"/>
        <v>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5"/>
      <c r="B56" s="3"/>
      <c r="C56" s="3" t="s">
        <v>161</v>
      </c>
      <c r="D56" s="3">
        <f>SUM(G4:G50)</f>
        <v>364</v>
      </c>
      <c r="E56" s="4"/>
      <c r="F56" s="4"/>
      <c r="G56" s="4"/>
      <c r="H56" s="4"/>
      <c r="I56" s="4"/>
      <c r="J56" s="44"/>
      <c r="K56" s="44"/>
      <c r="L56" s="44"/>
      <c r="M56" s="44"/>
      <c r="N56" s="44"/>
      <c r="O56" s="4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5"/>
      <c r="B57" s="3"/>
      <c r="C57" s="3" t="s">
        <v>162</v>
      </c>
      <c r="D57" s="3">
        <f>SUM(I4:I50)</f>
        <v>131</v>
      </c>
      <c r="E57" s="4"/>
      <c r="F57" s="4"/>
      <c r="G57" s="4"/>
      <c r="H57" s="4"/>
      <c r="I57" s="4"/>
      <c r="J57" s="44"/>
      <c r="K57" s="44"/>
      <c r="L57" s="44"/>
      <c r="M57" s="44"/>
      <c r="N57" s="44"/>
      <c r="O57" s="4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5"/>
      <c r="B58" s="3"/>
      <c r="C58" s="3"/>
      <c r="D58" s="3"/>
      <c r="E58" s="4"/>
      <c r="F58" s="4"/>
      <c r="G58" s="4"/>
      <c r="H58" s="4"/>
      <c r="I58" s="4"/>
      <c r="J58" s="44"/>
      <c r="K58" s="44"/>
      <c r="L58" s="44"/>
      <c r="M58" s="44"/>
      <c r="N58" s="44"/>
      <c r="O58" s="4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5"/>
      <c r="B59" s="3"/>
      <c r="C59" s="46" t="s">
        <v>163</v>
      </c>
      <c r="D59" s="47"/>
      <c r="E59" s="4"/>
      <c r="F59" s="4"/>
      <c r="G59" s="4"/>
      <c r="H59" s="4"/>
      <c r="I59" s="4"/>
      <c r="J59" s="44"/>
      <c r="K59" s="44"/>
      <c r="L59" s="44"/>
      <c r="M59" s="44"/>
      <c r="N59" s="44"/>
      <c r="O59" s="4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5"/>
      <c r="B60" s="3"/>
      <c r="C60" s="3" t="s">
        <v>160</v>
      </c>
      <c r="D60" s="3">
        <f>SUM(J60:O60)</f>
        <v>6780.2</v>
      </c>
      <c r="E60" s="4"/>
      <c r="F60" s="4"/>
      <c r="G60" s="4"/>
      <c r="H60" s="4"/>
      <c r="I60" s="4"/>
      <c r="J60" s="44">
        <f t="shared" ref="J60:O60" si="2">SUM(J4:J21)</f>
        <v>2039.6</v>
      </c>
      <c r="K60" s="44">
        <f t="shared" si="2"/>
        <v>838.2</v>
      </c>
      <c r="L60" s="44">
        <f t="shared" si="2"/>
        <v>3232.6</v>
      </c>
      <c r="M60" s="44">
        <f t="shared" si="2"/>
        <v>49.9</v>
      </c>
      <c r="N60" s="44">
        <f t="shared" si="2"/>
        <v>619.9</v>
      </c>
      <c r="O60" s="44">
        <f t="shared" si="2"/>
        <v>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5"/>
      <c r="B61" s="3"/>
      <c r="C61" s="3" t="s">
        <v>161</v>
      </c>
      <c r="D61" s="3">
        <f>SUM(G4:G21)</f>
        <v>196</v>
      </c>
      <c r="E61" s="4"/>
      <c r="F61" s="4"/>
      <c r="G61" s="4"/>
      <c r="H61" s="4"/>
      <c r="I61" s="4"/>
      <c r="J61" s="44"/>
      <c r="K61" s="44"/>
      <c r="L61" s="44"/>
      <c r="M61" s="44"/>
      <c r="N61" s="44"/>
      <c r="O61" s="4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5"/>
      <c r="B62" s="3"/>
      <c r="C62" s="3" t="s">
        <v>162</v>
      </c>
      <c r="D62" s="3">
        <f>SUM(I4:I21)</f>
        <v>74</v>
      </c>
      <c r="E62" s="4"/>
      <c r="F62" s="4"/>
      <c r="G62" s="4"/>
      <c r="H62" s="4"/>
      <c r="I62" s="4"/>
      <c r="J62" s="44"/>
      <c r="K62" s="44"/>
      <c r="L62" s="44"/>
      <c r="M62" s="44"/>
      <c r="N62" s="44"/>
      <c r="O62" s="4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5"/>
      <c r="B63" s="3"/>
      <c r="C63" s="3"/>
      <c r="D63" s="3"/>
      <c r="E63" s="4"/>
      <c r="F63" s="4"/>
      <c r="G63" s="4"/>
      <c r="H63" s="4"/>
      <c r="I63" s="4"/>
      <c r="J63" s="44"/>
      <c r="K63" s="44"/>
      <c r="L63" s="44"/>
      <c r="M63" s="44"/>
      <c r="N63" s="44"/>
      <c r="O63" s="4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5"/>
      <c r="B64" s="3"/>
      <c r="C64" s="3"/>
      <c r="D64" s="3"/>
      <c r="E64" s="4"/>
      <c r="F64" s="4"/>
      <c r="G64" s="4"/>
      <c r="H64" s="4"/>
      <c r="I64" s="4"/>
      <c r="J64" s="44"/>
      <c r="K64" s="44"/>
      <c r="L64" s="44"/>
      <c r="M64" s="44"/>
      <c r="N64" s="44"/>
      <c r="O64" s="4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5"/>
      <c r="B65" s="3"/>
      <c r="C65" s="3"/>
      <c r="D65" s="3"/>
      <c r="E65" s="4"/>
      <c r="F65" s="4"/>
      <c r="G65" s="4"/>
      <c r="H65" s="4"/>
      <c r="I65" s="4"/>
      <c r="J65" s="44"/>
      <c r="K65" s="44"/>
      <c r="L65" s="44"/>
      <c r="M65" s="44"/>
      <c r="N65" s="44"/>
      <c r="O65" s="4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5"/>
      <c r="B66" s="3"/>
      <c r="C66" s="3"/>
      <c r="D66" s="3"/>
      <c r="E66" s="4"/>
      <c r="F66" s="4"/>
      <c r="G66" s="4"/>
      <c r="H66" s="4"/>
      <c r="I66" s="4"/>
      <c r="J66" s="44"/>
      <c r="K66" s="44"/>
      <c r="L66" s="44"/>
      <c r="M66" s="44"/>
      <c r="N66" s="44"/>
      <c r="O66" s="4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5"/>
      <c r="B67" s="3"/>
      <c r="C67" s="3"/>
      <c r="D67" s="3"/>
      <c r="E67" s="4"/>
      <c r="F67" s="4"/>
      <c r="G67" s="4"/>
      <c r="H67" s="4"/>
      <c r="I67" s="4"/>
      <c r="J67" s="44"/>
      <c r="K67" s="44"/>
      <c r="L67" s="44"/>
      <c r="M67" s="44"/>
      <c r="N67" s="44"/>
      <c r="O67" s="4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5"/>
      <c r="B68" s="3"/>
      <c r="C68" s="3"/>
      <c r="D68" s="3"/>
      <c r="E68" s="4"/>
      <c r="F68" s="4"/>
      <c r="G68" s="4"/>
      <c r="H68" s="4"/>
      <c r="I68" s="4"/>
      <c r="J68" s="44"/>
      <c r="K68" s="44"/>
      <c r="L68" s="44"/>
      <c r="M68" s="44"/>
      <c r="N68" s="44"/>
      <c r="O68" s="4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5"/>
      <c r="B69" s="3"/>
      <c r="C69" s="3"/>
      <c r="D69" s="3"/>
      <c r="E69" s="4"/>
      <c r="F69" s="4"/>
      <c r="G69" s="4"/>
      <c r="H69" s="4"/>
      <c r="I69" s="4"/>
      <c r="J69" s="44"/>
      <c r="K69" s="44"/>
      <c r="L69" s="44"/>
      <c r="M69" s="44"/>
      <c r="N69" s="44"/>
      <c r="O69" s="4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5"/>
      <c r="B70" s="3"/>
      <c r="C70" s="3"/>
      <c r="D70" s="3"/>
      <c r="E70" s="4"/>
      <c r="F70" s="4"/>
      <c r="G70" s="4"/>
      <c r="H70" s="4"/>
      <c r="I70" s="4"/>
      <c r="J70" s="44"/>
      <c r="K70" s="44"/>
      <c r="L70" s="44"/>
      <c r="M70" s="44"/>
      <c r="N70" s="44"/>
      <c r="O70" s="4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5"/>
      <c r="B71" s="3"/>
      <c r="C71" s="3"/>
      <c r="D71" s="3"/>
      <c r="E71" s="4"/>
      <c r="F71" s="4"/>
      <c r="G71" s="4"/>
      <c r="H71" s="4"/>
      <c r="I71" s="4"/>
      <c r="J71" s="44"/>
      <c r="K71" s="44"/>
      <c r="L71" s="44"/>
      <c r="M71" s="44"/>
      <c r="N71" s="44"/>
      <c r="O71" s="4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5"/>
      <c r="B72" s="3"/>
      <c r="C72" s="3"/>
      <c r="D72" s="3"/>
      <c r="E72" s="4"/>
      <c r="F72" s="4"/>
      <c r="G72" s="4"/>
      <c r="H72" s="4"/>
      <c r="I72" s="4"/>
      <c r="J72" s="44"/>
      <c r="K72" s="44"/>
      <c r="L72" s="44"/>
      <c r="M72" s="44"/>
      <c r="N72" s="44"/>
      <c r="O72" s="4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5"/>
      <c r="B73" s="3"/>
      <c r="C73" s="3"/>
      <c r="D73" s="3"/>
      <c r="E73" s="4"/>
      <c r="F73" s="4"/>
      <c r="G73" s="4"/>
      <c r="H73" s="4"/>
      <c r="I73" s="4"/>
      <c r="J73" s="44"/>
      <c r="K73" s="44"/>
      <c r="L73" s="44"/>
      <c r="M73" s="44"/>
      <c r="N73" s="44"/>
      <c r="O73" s="4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5"/>
      <c r="B74" s="3"/>
      <c r="C74" s="3"/>
      <c r="D74" s="3"/>
      <c r="E74" s="4"/>
      <c r="F74" s="4"/>
      <c r="G74" s="4"/>
      <c r="H74" s="4"/>
      <c r="I74" s="4"/>
      <c r="J74" s="44"/>
      <c r="K74" s="44"/>
      <c r="L74" s="44"/>
      <c r="M74" s="44"/>
      <c r="N74" s="44"/>
      <c r="O74" s="4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5"/>
      <c r="B75" s="3"/>
      <c r="C75" s="3"/>
      <c r="D75" s="3"/>
      <c r="E75" s="4"/>
      <c r="F75" s="4"/>
      <c r="G75" s="4"/>
      <c r="H75" s="4"/>
      <c r="I75" s="4"/>
      <c r="J75" s="44"/>
      <c r="K75" s="44"/>
      <c r="L75" s="44"/>
      <c r="M75" s="44"/>
      <c r="N75" s="44"/>
      <c r="O75" s="4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5"/>
      <c r="B76" s="3"/>
      <c r="C76" s="3"/>
      <c r="D76" s="3"/>
      <c r="E76" s="4"/>
      <c r="F76" s="4"/>
      <c r="G76" s="4"/>
      <c r="H76" s="4"/>
      <c r="I76" s="4"/>
      <c r="J76" s="44"/>
      <c r="K76" s="44"/>
      <c r="L76" s="44"/>
      <c r="M76" s="44"/>
      <c r="N76" s="44"/>
      <c r="O76" s="4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5"/>
      <c r="B77" s="3"/>
      <c r="C77" s="3"/>
      <c r="D77" s="3"/>
      <c r="E77" s="4"/>
      <c r="F77" s="4"/>
      <c r="G77" s="4"/>
      <c r="H77" s="4"/>
      <c r="I77" s="4"/>
      <c r="J77" s="44"/>
      <c r="K77" s="44"/>
      <c r="L77" s="44"/>
      <c r="M77" s="44"/>
      <c r="N77" s="44"/>
      <c r="O77" s="4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5"/>
      <c r="B78" s="3"/>
      <c r="C78" s="3"/>
      <c r="D78" s="3"/>
      <c r="E78" s="4"/>
      <c r="F78" s="4"/>
      <c r="G78" s="4"/>
      <c r="H78" s="4"/>
      <c r="I78" s="4"/>
      <c r="J78" s="44"/>
      <c r="K78" s="44"/>
      <c r="L78" s="44"/>
      <c r="M78" s="44"/>
      <c r="N78" s="44"/>
      <c r="O78" s="4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5"/>
      <c r="B79" s="3"/>
      <c r="C79" s="3"/>
      <c r="D79" s="3"/>
      <c r="E79" s="4"/>
      <c r="F79" s="4"/>
      <c r="G79" s="4"/>
      <c r="H79" s="4"/>
      <c r="I79" s="4"/>
      <c r="J79" s="44"/>
      <c r="K79" s="44"/>
      <c r="L79" s="44"/>
      <c r="M79" s="44"/>
      <c r="N79" s="44"/>
      <c r="O79" s="4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5"/>
      <c r="B80" s="3"/>
      <c r="C80" s="3"/>
      <c r="D80" s="3"/>
      <c r="E80" s="4"/>
      <c r="F80" s="4"/>
      <c r="G80" s="4"/>
      <c r="H80" s="4"/>
      <c r="I80" s="4"/>
      <c r="J80" s="44"/>
      <c r="K80" s="44"/>
      <c r="L80" s="44"/>
      <c r="M80" s="44"/>
      <c r="N80" s="44"/>
      <c r="O80" s="4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5"/>
      <c r="B81" s="3"/>
      <c r="C81" s="3"/>
      <c r="D81" s="3"/>
      <c r="E81" s="4"/>
      <c r="F81" s="4"/>
      <c r="G81" s="4"/>
      <c r="H81" s="4"/>
      <c r="I81" s="4"/>
      <c r="J81" s="44"/>
      <c r="K81" s="44"/>
      <c r="L81" s="44"/>
      <c r="M81" s="44"/>
      <c r="N81" s="44"/>
      <c r="O81" s="4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5"/>
      <c r="B82" s="3"/>
      <c r="C82" s="3"/>
      <c r="D82" s="3"/>
      <c r="E82" s="4"/>
      <c r="F82" s="4"/>
      <c r="G82" s="4"/>
      <c r="H82" s="4"/>
      <c r="I82" s="4"/>
      <c r="J82" s="44"/>
      <c r="K82" s="44"/>
      <c r="L82" s="44"/>
      <c r="M82" s="44"/>
      <c r="N82" s="44"/>
      <c r="O82" s="4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5"/>
      <c r="B83" s="3"/>
      <c r="C83" s="3"/>
      <c r="D83" s="3"/>
      <c r="E83" s="4"/>
      <c r="F83" s="4"/>
      <c r="G83" s="4"/>
      <c r="H83" s="4"/>
      <c r="I83" s="4"/>
      <c r="J83" s="44"/>
      <c r="K83" s="44"/>
      <c r="L83" s="44"/>
      <c r="M83" s="44"/>
      <c r="N83" s="44"/>
      <c r="O83" s="4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5"/>
      <c r="B84" s="3"/>
      <c r="C84" s="3"/>
      <c r="D84" s="3"/>
      <c r="E84" s="4"/>
      <c r="F84" s="4"/>
      <c r="G84" s="4"/>
      <c r="H84" s="4"/>
      <c r="I84" s="4"/>
      <c r="J84" s="44"/>
      <c r="K84" s="44"/>
      <c r="L84" s="44"/>
      <c r="M84" s="44"/>
      <c r="N84" s="44"/>
      <c r="O84" s="4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5"/>
      <c r="B85" s="3"/>
      <c r="C85" s="3"/>
      <c r="D85" s="3"/>
      <c r="E85" s="4"/>
      <c r="F85" s="4"/>
      <c r="G85" s="4"/>
      <c r="H85" s="4"/>
      <c r="I85" s="4"/>
      <c r="J85" s="44"/>
      <c r="K85" s="44"/>
      <c r="L85" s="44"/>
      <c r="M85" s="44"/>
      <c r="N85" s="44"/>
      <c r="O85" s="4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5"/>
      <c r="B86" s="3"/>
      <c r="C86" s="3"/>
      <c r="D86" s="3"/>
      <c r="E86" s="4"/>
      <c r="F86" s="4"/>
      <c r="G86" s="4"/>
      <c r="H86" s="4"/>
      <c r="I86" s="4"/>
      <c r="J86" s="44"/>
      <c r="K86" s="44"/>
      <c r="L86" s="44"/>
      <c r="M86" s="44"/>
      <c r="N86" s="44"/>
      <c r="O86" s="4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5"/>
      <c r="B87" s="3"/>
      <c r="C87" s="3"/>
      <c r="D87" s="3"/>
      <c r="E87" s="4"/>
      <c r="F87" s="4"/>
      <c r="G87" s="4"/>
      <c r="H87" s="4"/>
      <c r="I87" s="4"/>
      <c r="J87" s="44"/>
      <c r="K87" s="44"/>
      <c r="L87" s="44"/>
      <c r="M87" s="44"/>
      <c r="N87" s="44"/>
      <c r="O87" s="4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5"/>
      <c r="B88" s="3"/>
      <c r="C88" s="3"/>
      <c r="D88" s="3"/>
      <c r="E88" s="4"/>
      <c r="F88" s="4"/>
      <c r="G88" s="4"/>
      <c r="H88" s="4"/>
      <c r="I88" s="4"/>
      <c r="J88" s="44"/>
      <c r="K88" s="44"/>
      <c r="L88" s="44"/>
      <c r="M88" s="44"/>
      <c r="N88" s="44"/>
      <c r="O88" s="4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5"/>
      <c r="B89" s="3"/>
      <c r="C89" s="3"/>
      <c r="D89" s="3"/>
      <c r="E89" s="4"/>
      <c r="F89" s="4"/>
      <c r="G89" s="4"/>
      <c r="H89" s="4"/>
      <c r="I89" s="4"/>
      <c r="J89" s="44"/>
      <c r="K89" s="44"/>
      <c r="L89" s="44"/>
      <c r="M89" s="44"/>
      <c r="N89" s="44"/>
      <c r="O89" s="4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5"/>
      <c r="B90" s="3"/>
      <c r="C90" s="3"/>
      <c r="D90" s="3"/>
      <c r="E90" s="4"/>
      <c r="F90" s="4"/>
      <c r="G90" s="4"/>
      <c r="H90" s="4"/>
      <c r="I90" s="4"/>
      <c r="J90" s="44"/>
      <c r="K90" s="44"/>
      <c r="L90" s="44"/>
      <c r="M90" s="44"/>
      <c r="N90" s="44"/>
      <c r="O90" s="4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5"/>
      <c r="B91" s="3"/>
      <c r="C91" s="3"/>
      <c r="D91" s="3"/>
      <c r="E91" s="4"/>
      <c r="F91" s="4"/>
      <c r="G91" s="4"/>
      <c r="H91" s="4"/>
      <c r="I91" s="4"/>
      <c r="J91" s="44"/>
      <c r="K91" s="44"/>
      <c r="L91" s="44"/>
      <c r="M91" s="44"/>
      <c r="N91" s="44"/>
      <c r="O91" s="4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5"/>
      <c r="B92" s="3"/>
      <c r="C92" s="3"/>
      <c r="D92" s="3"/>
      <c r="E92" s="4"/>
      <c r="F92" s="4"/>
      <c r="G92" s="4"/>
      <c r="H92" s="4"/>
      <c r="I92" s="4"/>
      <c r="J92" s="44"/>
      <c r="K92" s="44"/>
      <c r="L92" s="44"/>
      <c r="M92" s="44"/>
      <c r="N92" s="44"/>
      <c r="O92" s="4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5"/>
      <c r="B93" s="3"/>
      <c r="C93" s="3"/>
      <c r="D93" s="3"/>
      <c r="E93" s="4"/>
      <c r="F93" s="4"/>
      <c r="G93" s="4"/>
      <c r="H93" s="4"/>
      <c r="I93" s="4"/>
      <c r="J93" s="44"/>
      <c r="K93" s="44"/>
      <c r="L93" s="44"/>
      <c r="M93" s="44"/>
      <c r="N93" s="44"/>
      <c r="O93" s="4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5"/>
      <c r="B94" s="3"/>
      <c r="C94" s="3"/>
      <c r="D94" s="3"/>
      <c r="E94" s="4"/>
      <c r="F94" s="4"/>
      <c r="G94" s="4"/>
      <c r="H94" s="4"/>
      <c r="I94" s="4"/>
      <c r="J94" s="44"/>
      <c r="K94" s="44"/>
      <c r="L94" s="44"/>
      <c r="M94" s="44"/>
      <c r="N94" s="44"/>
      <c r="O94" s="4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5"/>
      <c r="B95" s="3"/>
      <c r="C95" s="3"/>
      <c r="D95" s="3"/>
      <c r="E95" s="4"/>
      <c r="F95" s="4"/>
      <c r="G95" s="4"/>
      <c r="H95" s="4"/>
      <c r="I95" s="4"/>
      <c r="J95" s="44"/>
      <c r="K95" s="44"/>
      <c r="L95" s="44"/>
      <c r="M95" s="44"/>
      <c r="N95" s="44"/>
      <c r="O95" s="4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5"/>
      <c r="B96" s="3"/>
      <c r="C96" s="3"/>
      <c r="D96" s="3"/>
      <c r="E96" s="4"/>
      <c r="F96" s="4"/>
      <c r="G96" s="4"/>
      <c r="H96" s="4"/>
      <c r="I96" s="4"/>
      <c r="J96" s="44"/>
      <c r="K96" s="44"/>
      <c r="L96" s="44"/>
      <c r="M96" s="44"/>
      <c r="N96" s="44"/>
      <c r="O96" s="4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5"/>
      <c r="B97" s="3"/>
      <c r="C97" s="3"/>
      <c r="D97" s="3"/>
      <c r="E97" s="4"/>
      <c r="F97" s="4"/>
      <c r="G97" s="4"/>
      <c r="H97" s="4"/>
      <c r="I97" s="4"/>
      <c r="J97" s="44"/>
      <c r="K97" s="44"/>
      <c r="L97" s="44"/>
      <c r="M97" s="44"/>
      <c r="N97" s="44"/>
      <c r="O97" s="4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5"/>
      <c r="B98" s="3"/>
      <c r="C98" s="3"/>
      <c r="D98" s="3"/>
      <c r="E98" s="4"/>
      <c r="F98" s="4"/>
      <c r="G98" s="4"/>
      <c r="H98" s="4"/>
      <c r="I98" s="4"/>
      <c r="J98" s="44"/>
      <c r="K98" s="44"/>
      <c r="L98" s="44"/>
      <c r="M98" s="44"/>
      <c r="N98" s="44"/>
      <c r="O98" s="4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5"/>
      <c r="B99" s="3"/>
      <c r="C99" s="3"/>
      <c r="D99" s="3"/>
      <c r="E99" s="4"/>
      <c r="F99" s="4"/>
      <c r="G99" s="4"/>
      <c r="H99" s="4"/>
      <c r="I99" s="4"/>
      <c r="J99" s="44"/>
      <c r="K99" s="44"/>
      <c r="L99" s="44"/>
      <c r="M99" s="44"/>
      <c r="N99" s="44"/>
      <c r="O99" s="4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5"/>
      <c r="B100" s="3"/>
      <c r="C100" s="3"/>
      <c r="D100" s="3"/>
      <c r="E100" s="4"/>
      <c r="F100" s="4"/>
      <c r="G100" s="4"/>
      <c r="H100" s="4"/>
      <c r="I100" s="4"/>
      <c r="J100" s="44"/>
      <c r="K100" s="44"/>
      <c r="L100" s="44"/>
      <c r="M100" s="44"/>
      <c r="N100" s="44"/>
      <c r="O100" s="4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5"/>
      <c r="B101" s="3"/>
      <c r="C101" s="3"/>
      <c r="D101" s="3"/>
      <c r="E101" s="4"/>
      <c r="F101" s="4"/>
      <c r="G101" s="4"/>
      <c r="H101" s="4"/>
      <c r="I101" s="4"/>
      <c r="J101" s="44"/>
      <c r="K101" s="44"/>
      <c r="L101" s="44"/>
      <c r="M101" s="44"/>
      <c r="N101" s="44"/>
      <c r="O101" s="4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5"/>
      <c r="B102" s="3"/>
      <c r="C102" s="3"/>
      <c r="D102" s="3"/>
      <c r="E102" s="4"/>
      <c r="F102" s="4"/>
      <c r="G102" s="4"/>
      <c r="H102" s="4"/>
      <c r="I102" s="4"/>
      <c r="J102" s="44"/>
      <c r="K102" s="44"/>
      <c r="L102" s="44"/>
      <c r="M102" s="44"/>
      <c r="N102" s="44"/>
      <c r="O102" s="4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5"/>
      <c r="B103" s="3"/>
      <c r="C103" s="3"/>
      <c r="D103" s="3"/>
      <c r="E103" s="4"/>
      <c r="F103" s="4"/>
      <c r="G103" s="4"/>
      <c r="H103" s="4"/>
      <c r="I103" s="4"/>
      <c r="J103" s="44"/>
      <c r="K103" s="44"/>
      <c r="L103" s="44"/>
      <c r="M103" s="44"/>
      <c r="N103" s="44"/>
      <c r="O103" s="4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5"/>
      <c r="B104" s="3"/>
      <c r="C104" s="3"/>
      <c r="D104" s="3"/>
      <c r="E104" s="4"/>
      <c r="F104" s="4"/>
      <c r="G104" s="4"/>
      <c r="H104" s="4"/>
      <c r="I104" s="4"/>
      <c r="J104" s="44"/>
      <c r="K104" s="44"/>
      <c r="L104" s="44"/>
      <c r="M104" s="44"/>
      <c r="N104" s="44"/>
      <c r="O104" s="4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5"/>
      <c r="B105" s="3"/>
      <c r="C105" s="3"/>
      <c r="D105" s="3"/>
      <c r="E105" s="4"/>
      <c r="F105" s="4"/>
      <c r="G105" s="4"/>
      <c r="H105" s="4"/>
      <c r="I105" s="4"/>
      <c r="J105" s="44"/>
      <c r="K105" s="44"/>
      <c r="L105" s="44"/>
      <c r="M105" s="44"/>
      <c r="N105" s="44"/>
      <c r="O105" s="4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5"/>
      <c r="B106" s="3"/>
      <c r="C106" s="3"/>
      <c r="D106" s="3"/>
      <c r="E106" s="4"/>
      <c r="F106" s="4"/>
      <c r="G106" s="4"/>
      <c r="H106" s="4"/>
      <c r="I106" s="4"/>
      <c r="J106" s="44"/>
      <c r="K106" s="44"/>
      <c r="L106" s="44"/>
      <c r="M106" s="44"/>
      <c r="N106" s="44"/>
      <c r="O106" s="4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5"/>
      <c r="B107" s="3"/>
      <c r="C107" s="3"/>
      <c r="D107" s="3"/>
      <c r="E107" s="4"/>
      <c r="F107" s="4"/>
      <c r="G107" s="4"/>
      <c r="H107" s="4"/>
      <c r="I107" s="4"/>
      <c r="J107" s="44"/>
      <c r="K107" s="44"/>
      <c r="L107" s="44"/>
      <c r="M107" s="44"/>
      <c r="N107" s="44"/>
      <c r="O107" s="4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5"/>
      <c r="B108" s="3"/>
      <c r="C108" s="3"/>
      <c r="D108" s="3"/>
      <c r="E108" s="4"/>
      <c r="F108" s="4"/>
      <c r="G108" s="4"/>
      <c r="H108" s="4"/>
      <c r="I108" s="4"/>
      <c r="J108" s="44"/>
      <c r="K108" s="44"/>
      <c r="L108" s="44"/>
      <c r="M108" s="44"/>
      <c r="N108" s="44"/>
      <c r="O108" s="4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5"/>
      <c r="B109" s="3"/>
      <c r="C109" s="3"/>
      <c r="D109" s="3"/>
      <c r="E109" s="4"/>
      <c r="F109" s="4"/>
      <c r="G109" s="4"/>
      <c r="H109" s="4"/>
      <c r="I109" s="4"/>
      <c r="J109" s="44"/>
      <c r="K109" s="44"/>
      <c r="L109" s="44"/>
      <c r="M109" s="44"/>
      <c r="N109" s="44"/>
      <c r="O109" s="4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5"/>
      <c r="B110" s="3"/>
      <c r="C110" s="3"/>
      <c r="D110" s="3"/>
      <c r="E110" s="4"/>
      <c r="F110" s="4"/>
      <c r="G110" s="4"/>
      <c r="H110" s="4"/>
      <c r="I110" s="4"/>
      <c r="J110" s="44"/>
      <c r="K110" s="44"/>
      <c r="L110" s="44"/>
      <c r="M110" s="44"/>
      <c r="N110" s="44"/>
      <c r="O110" s="4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5"/>
      <c r="B111" s="3"/>
      <c r="C111" s="3"/>
      <c r="D111" s="3"/>
      <c r="E111" s="4"/>
      <c r="F111" s="4"/>
      <c r="G111" s="4"/>
      <c r="H111" s="4"/>
      <c r="I111" s="4"/>
      <c r="J111" s="44"/>
      <c r="K111" s="44"/>
      <c r="L111" s="44"/>
      <c r="M111" s="44"/>
      <c r="N111" s="44"/>
      <c r="O111" s="4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5"/>
      <c r="B112" s="3"/>
      <c r="C112" s="3"/>
      <c r="D112" s="3"/>
      <c r="E112" s="4"/>
      <c r="F112" s="4"/>
      <c r="G112" s="4"/>
      <c r="H112" s="4"/>
      <c r="I112" s="4"/>
      <c r="J112" s="44"/>
      <c r="K112" s="44"/>
      <c r="L112" s="44"/>
      <c r="M112" s="44"/>
      <c r="N112" s="44"/>
      <c r="O112" s="4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5"/>
      <c r="B113" s="3"/>
      <c r="C113" s="3"/>
      <c r="D113" s="3"/>
      <c r="E113" s="4"/>
      <c r="F113" s="4"/>
      <c r="G113" s="4"/>
      <c r="H113" s="4"/>
      <c r="I113" s="4"/>
      <c r="J113" s="44"/>
      <c r="K113" s="44"/>
      <c r="L113" s="44"/>
      <c r="M113" s="44"/>
      <c r="N113" s="44"/>
      <c r="O113" s="4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5"/>
      <c r="B114" s="3"/>
      <c r="C114" s="3"/>
      <c r="D114" s="3"/>
      <c r="E114" s="4"/>
      <c r="F114" s="4"/>
      <c r="G114" s="4"/>
      <c r="H114" s="4"/>
      <c r="I114" s="4"/>
      <c r="J114" s="44"/>
      <c r="K114" s="44"/>
      <c r="L114" s="44"/>
      <c r="M114" s="44"/>
      <c r="N114" s="44"/>
      <c r="O114" s="4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5"/>
      <c r="B115" s="3"/>
      <c r="C115" s="3"/>
      <c r="D115" s="3"/>
      <c r="E115" s="4"/>
      <c r="F115" s="4"/>
      <c r="G115" s="4"/>
      <c r="H115" s="4"/>
      <c r="I115" s="4"/>
      <c r="J115" s="44"/>
      <c r="K115" s="44"/>
      <c r="L115" s="44"/>
      <c r="M115" s="44"/>
      <c r="N115" s="44"/>
      <c r="O115" s="4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5"/>
      <c r="B116" s="3"/>
      <c r="C116" s="3"/>
      <c r="D116" s="3"/>
      <c r="E116" s="4"/>
      <c r="F116" s="4"/>
      <c r="G116" s="4"/>
      <c r="H116" s="4"/>
      <c r="I116" s="4"/>
      <c r="J116" s="44"/>
      <c r="K116" s="44"/>
      <c r="L116" s="44"/>
      <c r="M116" s="44"/>
      <c r="N116" s="44"/>
      <c r="O116" s="4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5"/>
      <c r="B117" s="3"/>
      <c r="C117" s="3"/>
      <c r="D117" s="3"/>
      <c r="E117" s="4"/>
      <c r="F117" s="4"/>
      <c r="G117" s="4"/>
      <c r="H117" s="4"/>
      <c r="I117" s="4"/>
      <c r="J117" s="44"/>
      <c r="K117" s="44"/>
      <c r="L117" s="44"/>
      <c r="M117" s="44"/>
      <c r="N117" s="44"/>
      <c r="O117" s="4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5"/>
      <c r="B118" s="3"/>
      <c r="C118" s="3"/>
      <c r="D118" s="3"/>
      <c r="E118" s="4"/>
      <c r="F118" s="4"/>
      <c r="G118" s="4"/>
      <c r="H118" s="4"/>
      <c r="I118" s="4"/>
      <c r="J118" s="44"/>
      <c r="K118" s="44"/>
      <c r="L118" s="44"/>
      <c r="M118" s="44"/>
      <c r="N118" s="44"/>
      <c r="O118" s="4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5"/>
      <c r="B119" s="3"/>
      <c r="C119" s="3"/>
      <c r="D119" s="3"/>
      <c r="E119" s="4"/>
      <c r="F119" s="4"/>
      <c r="G119" s="4"/>
      <c r="H119" s="4"/>
      <c r="I119" s="4"/>
      <c r="J119" s="44"/>
      <c r="K119" s="44"/>
      <c r="L119" s="44"/>
      <c r="M119" s="44"/>
      <c r="N119" s="44"/>
      <c r="O119" s="4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5"/>
      <c r="B120" s="3"/>
      <c r="C120" s="3"/>
      <c r="D120" s="3"/>
      <c r="E120" s="4"/>
      <c r="F120" s="4"/>
      <c r="G120" s="4"/>
      <c r="H120" s="4"/>
      <c r="I120" s="4"/>
      <c r="J120" s="44"/>
      <c r="K120" s="44"/>
      <c r="L120" s="44"/>
      <c r="M120" s="44"/>
      <c r="N120" s="44"/>
      <c r="O120" s="4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5"/>
      <c r="B121" s="3"/>
      <c r="C121" s="3"/>
      <c r="D121" s="3"/>
      <c r="E121" s="4"/>
      <c r="F121" s="4"/>
      <c r="G121" s="4"/>
      <c r="H121" s="4"/>
      <c r="I121" s="4"/>
      <c r="J121" s="44"/>
      <c r="K121" s="44"/>
      <c r="L121" s="44"/>
      <c r="M121" s="44"/>
      <c r="N121" s="44"/>
      <c r="O121" s="4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5"/>
      <c r="B122" s="3"/>
      <c r="C122" s="3"/>
      <c r="D122" s="3"/>
      <c r="E122" s="4"/>
      <c r="F122" s="4"/>
      <c r="G122" s="4"/>
      <c r="H122" s="4"/>
      <c r="I122" s="4"/>
      <c r="J122" s="44"/>
      <c r="K122" s="44"/>
      <c r="L122" s="44"/>
      <c r="M122" s="44"/>
      <c r="N122" s="44"/>
      <c r="O122" s="4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5"/>
      <c r="B123" s="3"/>
      <c r="C123" s="3"/>
      <c r="D123" s="3"/>
      <c r="E123" s="4"/>
      <c r="F123" s="4"/>
      <c r="G123" s="4"/>
      <c r="H123" s="4"/>
      <c r="I123" s="4"/>
      <c r="J123" s="44"/>
      <c r="K123" s="44"/>
      <c r="L123" s="44"/>
      <c r="M123" s="44"/>
      <c r="N123" s="44"/>
      <c r="O123" s="4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5"/>
      <c r="B124" s="3"/>
      <c r="C124" s="3"/>
      <c r="D124" s="3"/>
      <c r="E124" s="4"/>
      <c r="F124" s="4"/>
      <c r="G124" s="4"/>
      <c r="H124" s="4"/>
      <c r="I124" s="4"/>
      <c r="J124" s="44"/>
      <c r="K124" s="44"/>
      <c r="L124" s="44"/>
      <c r="M124" s="44"/>
      <c r="N124" s="44"/>
      <c r="O124" s="4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5"/>
      <c r="B125" s="3"/>
      <c r="C125" s="3"/>
      <c r="D125" s="3"/>
      <c r="E125" s="4"/>
      <c r="F125" s="4"/>
      <c r="G125" s="4"/>
      <c r="H125" s="4"/>
      <c r="I125" s="4"/>
      <c r="J125" s="44"/>
      <c r="K125" s="44"/>
      <c r="L125" s="44"/>
      <c r="M125" s="44"/>
      <c r="N125" s="44"/>
      <c r="O125" s="4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5"/>
      <c r="B126" s="3"/>
      <c r="C126" s="3"/>
      <c r="D126" s="3"/>
      <c r="E126" s="4"/>
      <c r="F126" s="4"/>
      <c r="G126" s="4"/>
      <c r="H126" s="4"/>
      <c r="I126" s="4"/>
      <c r="J126" s="44"/>
      <c r="K126" s="44"/>
      <c r="L126" s="44"/>
      <c r="M126" s="44"/>
      <c r="N126" s="44"/>
      <c r="O126" s="4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5"/>
      <c r="B127" s="3"/>
      <c r="C127" s="3"/>
      <c r="D127" s="3"/>
      <c r="E127" s="4"/>
      <c r="F127" s="4"/>
      <c r="G127" s="4"/>
      <c r="H127" s="4"/>
      <c r="I127" s="4"/>
      <c r="J127" s="44"/>
      <c r="K127" s="44"/>
      <c r="L127" s="44"/>
      <c r="M127" s="44"/>
      <c r="N127" s="44"/>
      <c r="O127" s="4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5"/>
      <c r="B128" s="3"/>
      <c r="C128" s="3"/>
      <c r="D128" s="3"/>
      <c r="E128" s="4"/>
      <c r="F128" s="4"/>
      <c r="G128" s="4"/>
      <c r="H128" s="4"/>
      <c r="I128" s="4"/>
      <c r="J128" s="44"/>
      <c r="K128" s="44"/>
      <c r="L128" s="44"/>
      <c r="M128" s="44"/>
      <c r="N128" s="44"/>
      <c r="O128" s="4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5"/>
      <c r="B129" s="3"/>
      <c r="C129" s="3"/>
      <c r="D129" s="3"/>
      <c r="E129" s="4"/>
      <c r="F129" s="4"/>
      <c r="G129" s="4"/>
      <c r="H129" s="4"/>
      <c r="I129" s="4"/>
      <c r="J129" s="44"/>
      <c r="K129" s="44"/>
      <c r="L129" s="44"/>
      <c r="M129" s="44"/>
      <c r="N129" s="44"/>
      <c r="O129" s="4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5"/>
      <c r="B130" s="3"/>
      <c r="C130" s="3"/>
      <c r="D130" s="3"/>
      <c r="E130" s="4"/>
      <c r="F130" s="4"/>
      <c r="G130" s="4"/>
      <c r="H130" s="4"/>
      <c r="I130" s="4"/>
      <c r="J130" s="44"/>
      <c r="K130" s="44"/>
      <c r="L130" s="44"/>
      <c r="M130" s="44"/>
      <c r="N130" s="44"/>
      <c r="O130" s="4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5"/>
      <c r="B131" s="3"/>
      <c r="C131" s="3"/>
      <c r="D131" s="3"/>
      <c r="E131" s="4"/>
      <c r="F131" s="4"/>
      <c r="G131" s="4"/>
      <c r="H131" s="4"/>
      <c r="I131" s="4"/>
      <c r="J131" s="44"/>
      <c r="K131" s="44"/>
      <c r="L131" s="44"/>
      <c r="M131" s="44"/>
      <c r="N131" s="44"/>
      <c r="O131" s="4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5"/>
      <c r="B132" s="3"/>
      <c r="C132" s="3"/>
      <c r="D132" s="3"/>
      <c r="E132" s="4"/>
      <c r="F132" s="4"/>
      <c r="G132" s="4"/>
      <c r="H132" s="4"/>
      <c r="I132" s="4"/>
      <c r="J132" s="44"/>
      <c r="K132" s="44"/>
      <c r="L132" s="44"/>
      <c r="M132" s="44"/>
      <c r="N132" s="44"/>
      <c r="O132" s="4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5"/>
      <c r="B133" s="3"/>
      <c r="C133" s="3"/>
      <c r="D133" s="3"/>
      <c r="E133" s="4"/>
      <c r="F133" s="4"/>
      <c r="G133" s="4"/>
      <c r="H133" s="4"/>
      <c r="I133" s="4"/>
      <c r="J133" s="44"/>
      <c r="K133" s="44"/>
      <c r="L133" s="44"/>
      <c r="M133" s="44"/>
      <c r="N133" s="44"/>
      <c r="O133" s="4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5"/>
      <c r="B134" s="3"/>
      <c r="C134" s="3"/>
      <c r="D134" s="3"/>
      <c r="E134" s="4"/>
      <c r="F134" s="4"/>
      <c r="G134" s="4"/>
      <c r="H134" s="4"/>
      <c r="I134" s="4"/>
      <c r="J134" s="44"/>
      <c r="K134" s="44"/>
      <c r="L134" s="44"/>
      <c r="M134" s="44"/>
      <c r="N134" s="44"/>
      <c r="O134" s="4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5"/>
      <c r="B135" s="3"/>
      <c r="C135" s="3"/>
      <c r="D135" s="3"/>
      <c r="E135" s="4"/>
      <c r="F135" s="4"/>
      <c r="G135" s="4"/>
      <c r="H135" s="4"/>
      <c r="I135" s="4"/>
      <c r="J135" s="44"/>
      <c r="K135" s="44"/>
      <c r="L135" s="44"/>
      <c r="M135" s="44"/>
      <c r="N135" s="44"/>
      <c r="O135" s="4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5"/>
      <c r="B136" s="3"/>
      <c r="C136" s="3"/>
      <c r="D136" s="3"/>
      <c r="E136" s="4"/>
      <c r="F136" s="4"/>
      <c r="G136" s="4"/>
      <c r="H136" s="4"/>
      <c r="I136" s="4"/>
      <c r="J136" s="44"/>
      <c r="K136" s="44"/>
      <c r="L136" s="44"/>
      <c r="M136" s="44"/>
      <c r="N136" s="44"/>
      <c r="O136" s="4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5"/>
      <c r="B137" s="3"/>
      <c r="C137" s="3"/>
      <c r="D137" s="3"/>
      <c r="E137" s="4"/>
      <c r="F137" s="4"/>
      <c r="G137" s="4"/>
      <c r="H137" s="4"/>
      <c r="I137" s="4"/>
      <c r="J137" s="44"/>
      <c r="K137" s="44"/>
      <c r="L137" s="44"/>
      <c r="M137" s="44"/>
      <c r="N137" s="44"/>
      <c r="O137" s="4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5"/>
      <c r="B138" s="3"/>
      <c r="C138" s="3"/>
      <c r="D138" s="3"/>
      <c r="E138" s="4"/>
      <c r="F138" s="4"/>
      <c r="G138" s="4"/>
      <c r="H138" s="4"/>
      <c r="I138" s="4"/>
      <c r="J138" s="44"/>
      <c r="K138" s="44"/>
      <c r="L138" s="44"/>
      <c r="M138" s="44"/>
      <c r="N138" s="44"/>
      <c r="O138" s="4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5"/>
      <c r="B139" s="3"/>
      <c r="C139" s="3"/>
      <c r="D139" s="3"/>
      <c r="E139" s="4"/>
      <c r="F139" s="4"/>
      <c r="G139" s="4"/>
      <c r="H139" s="4"/>
      <c r="I139" s="4"/>
      <c r="J139" s="44"/>
      <c r="K139" s="44"/>
      <c r="L139" s="44"/>
      <c r="M139" s="44"/>
      <c r="N139" s="44"/>
      <c r="O139" s="4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5"/>
      <c r="B140" s="3"/>
      <c r="C140" s="3"/>
      <c r="D140" s="3"/>
      <c r="E140" s="4"/>
      <c r="F140" s="4"/>
      <c r="G140" s="4"/>
      <c r="H140" s="4"/>
      <c r="I140" s="4"/>
      <c r="J140" s="44"/>
      <c r="K140" s="44"/>
      <c r="L140" s="44"/>
      <c r="M140" s="44"/>
      <c r="N140" s="44"/>
      <c r="O140" s="4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5"/>
      <c r="B141" s="3"/>
      <c r="C141" s="3"/>
      <c r="D141" s="3"/>
      <c r="E141" s="4"/>
      <c r="F141" s="4"/>
      <c r="G141" s="4"/>
      <c r="H141" s="4"/>
      <c r="I141" s="4"/>
      <c r="J141" s="44"/>
      <c r="K141" s="44"/>
      <c r="L141" s="44"/>
      <c r="M141" s="44"/>
      <c r="N141" s="44"/>
      <c r="O141" s="4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5"/>
      <c r="B142" s="3"/>
      <c r="C142" s="3"/>
      <c r="D142" s="3"/>
      <c r="E142" s="4"/>
      <c r="F142" s="4"/>
      <c r="G142" s="4"/>
      <c r="H142" s="4"/>
      <c r="I142" s="4"/>
      <c r="J142" s="44"/>
      <c r="K142" s="44"/>
      <c r="L142" s="44"/>
      <c r="M142" s="44"/>
      <c r="N142" s="44"/>
      <c r="O142" s="4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5"/>
      <c r="B143" s="3"/>
      <c r="C143" s="3"/>
      <c r="D143" s="3"/>
      <c r="E143" s="4"/>
      <c r="F143" s="4"/>
      <c r="G143" s="4"/>
      <c r="H143" s="4"/>
      <c r="I143" s="4"/>
      <c r="J143" s="44"/>
      <c r="K143" s="44"/>
      <c r="L143" s="44"/>
      <c r="M143" s="44"/>
      <c r="N143" s="44"/>
      <c r="O143" s="4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5"/>
      <c r="B144" s="3"/>
      <c r="C144" s="3"/>
      <c r="D144" s="3"/>
      <c r="E144" s="4"/>
      <c r="F144" s="4"/>
      <c r="G144" s="4"/>
      <c r="H144" s="4"/>
      <c r="I144" s="4"/>
      <c r="J144" s="44"/>
      <c r="K144" s="44"/>
      <c r="L144" s="44"/>
      <c r="M144" s="44"/>
      <c r="N144" s="44"/>
      <c r="O144" s="4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5"/>
      <c r="B145" s="3"/>
      <c r="C145" s="3"/>
      <c r="D145" s="3"/>
      <c r="E145" s="4"/>
      <c r="F145" s="4"/>
      <c r="G145" s="4"/>
      <c r="H145" s="4"/>
      <c r="I145" s="4"/>
      <c r="J145" s="44"/>
      <c r="K145" s="44"/>
      <c r="L145" s="44"/>
      <c r="M145" s="44"/>
      <c r="N145" s="44"/>
      <c r="O145" s="4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5"/>
      <c r="B146" s="3"/>
      <c r="C146" s="3"/>
      <c r="D146" s="3"/>
      <c r="E146" s="4"/>
      <c r="F146" s="4"/>
      <c r="G146" s="4"/>
      <c r="H146" s="4"/>
      <c r="I146" s="4"/>
      <c r="J146" s="44"/>
      <c r="K146" s="44"/>
      <c r="L146" s="44"/>
      <c r="M146" s="44"/>
      <c r="N146" s="44"/>
      <c r="O146" s="4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5"/>
      <c r="B147" s="3"/>
      <c r="C147" s="3"/>
      <c r="D147" s="3"/>
      <c r="E147" s="4"/>
      <c r="F147" s="4"/>
      <c r="G147" s="4"/>
      <c r="H147" s="4"/>
      <c r="I147" s="4"/>
      <c r="J147" s="44"/>
      <c r="K147" s="44"/>
      <c r="L147" s="44"/>
      <c r="M147" s="44"/>
      <c r="N147" s="44"/>
      <c r="O147" s="4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5"/>
      <c r="B148" s="3"/>
      <c r="C148" s="3"/>
      <c r="D148" s="3"/>
      <c r="E148" s="4"/>
      <c r="F148" s="4"/>
      <c r="G148" s="4"/>
      <c r="H148" s="4"/>
      <c r="I148" s="4"/>
      <c r="J148" s="44"/>
      <c r="K148" s="44"/>
      <c r="L148" s="44"/>
      <c r="M148" s="44"/>
      <c r="N148" s="44"/>
      <c r="O148" s="4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5"/>
      <c r="B149" s="3"/>
      <c r="C149" s="3"/>
      <c r="D149" s="3"/>
      <c r="E149" s="4"/>
      <c r="F149" s="4"/>
      <c r="G149" s="4"/>
      <c r="H149" s="4"/>
      <c r="I149" s="4"/>
      <c r="J149" s="44"/>
      <c r="K149" s="44"/>
      <c r="L149" s="44"/>
      <c r="M149" s="44"/>
      <c r="N149" s="44"/>
      <c r="O149" s="4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5"/>
      <c r="B150" s="3"/>
      <c r="C150" s="3"/>
      <c r="D150" s="3"/>
      <c r="E150" s="4"/>
      <c r="F150" s="4"/>
      <c r="G150" s="4"/>
      <c r="H150" s="4"/>
      <c r="I150" s="4"/>
      <c r="J150" s="44"/>
      <c r="K150" s="44"/>
      <c r="L150" s="44"/>
      <c r="M150" s="44"/>
      <c r="N150" s="44"/>
      <c r="O150" s="4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5"/>
      <c r="B151" s="3"/>
      <c r="C151" s="3"/>
      <c r="D151" s="3"/>
      <c r="E151" s="4"/>
      <c r="F151" s="4"/>
      <c r="G151" s="4"/>
      <c r="H151" s="4"/>
      <c r="I151" s="4"/>
      <c r="J151" s="44"/>
      <c r="K151" s="44"/>
      <c r="L151" s="44"/>
      <c r="M151" s="44"/>
      <c r="N151" s="44"/>
      <c r="O151" s="4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5"/>
      <c r="B152" s="3"/>
      <c r="C152" s="3"/>
      <c r="D152" s="3"/>
      <c r="E152" s="4"/>
      <c r="F152" s="4"/>
      <c r="G152" s="4"/>
      <c r="H152" s="4"/>
      <c r="I152" s="4"/>
      <c r="J152" s="44"/>
      <c r="K152" s="44"/>
      <c r="L152" s="44"/>
      <c r="M152" s="44"/>
      <c r="N152" s="44"/>
      <c r="O152" s="4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5"/>
      <c r="B153" s="3"/>
      <c r="C153" s="3"/>
      <c r="D153" s="3"/>
      <c r="E153" s="4"/>
      <c r="F153" s="4"/>
      <c r="G153" s="4"/>
      <c r="H153" s="4"/>
      <c r="I153" s="4"/>
      <c r="J153" s="44"/>
      <c r="K153" s="44"/>
      <c r="L153" s="44"/>
      <c r="M153" s="44"/>
      <c r="N153" s="44"/>
      <c r="O153" s="4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5"/>
      <c r="B154" s="3"/>
      <c r="C154" s="3"/>
      <c r="D154" s="3"/>
      <c r="E154" s="4"/>
      <c r="F154" s="4"/>
      <c r="G154" s="4"/>
      <c r="H154" s="4"/>
      <c r="I154" s="4"/>
      <c r="J154" s="44"/>
      <c r="K154" s="44"/>
      <c r="L154" s="44"/>
      <c r="M154" s="44"/>
      <c r="N154" s="44"/>
      <c r="O154" s="4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5"/>
      <c r="B155" s="3"/>
      <c r="C155" s="3"/>
      <c r="D155" s="3"/>
      <c r="E155" s="4"/>
      <c r="F155" s="4"/>
      <c r="G155" s="4"/>
      <c r="H155" s="4"/>
      <c r="I155" s="4"/>
      <c r="J155" s="44"/>
      <c r="K155" s="44"/>
      <c r="L155" s="44"/>
      <c r="M155" s="44"/>
      <c r="N155" s="44"/>
      <c r="O155" s="4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5"/>
      <c r="B156" s="3"/>
      <c r="C156" s="3"/>
      <c r="D156" s="3"/>
      <c r="E156" s="4"/>
      <c r="F156" s="4"/>
      <c r="G156" s="4"/>
      <c r="H156" s="4"/>
      <c r="I156" s="4"/>
      <c r="J156" s="44"/>
      <c r="K156" s="44"/>
      <c r="L156" s="44"/>
      <c r="M156" s="44"/>
      <c r="N156" s="44"/>
      <c r="O156" s="4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5"/>
      <c r="B157" s="3"/>
      <c r="C157" s="3"/>
      <c r="D157" s="3"/>
      <c r="E157" s="4"/>
      <c r="F157" s="4"/>
      <c r="G157" s="4"/>
      <c r="H157" s="4"/>
      <c r="I157" s="4"/>
      <c r="J157" s="44"/>
      <c r="K157" s="44"/>
      <c r="L157" s="44"/>
      <c r="M157" s="44"/>
      <c r="N157" s="44"/>
      <c r="O157" s="4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5"/>
      <c r="B158" s="3"/>
      <c r="C158" s="3"/>
      <c r="D158" s="3"/>
      <c r="E158" s="4"/>
      <c r="F158" s="4"/>
      <c r="G158" s="4"/>
      <c r="H158" s="4"/>
      <c r="I158" s="4"/>
      <c r="J158" s="44"/>
      <c r="K158" s="44"/>
      <c r="L158" s="44"/>
      <c r="M158" s="44"/>
      <c r="N158" s="44"/>
      <c r="O158" s="4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5"/>
      <c r="B159" s="3"/>
      <c r="C159" s="3"/>
      <c r="D159" s="3"/>
      <c r="E159" s="4"/>
      <c r="F159" s="4"/>
      <c r="G159" s="4"/>
      <c r="H159" s="4"/>
      <c r="I159" s="4"/>
      <c r="J159" s="44"/>
      <c r="K159" s="44"/>
      <c r="L159" s="44"/>
      <c r="M159" s="44"/>
      <c r="N159" s="44"/>
      <c r="O159" s="4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5"/>
      <c r="B160" s="3"/>
      <c r="C160" s="3"/>
      <c r="D160" s="3"/>
      <c r="E160" s="4"/>
      <c r="F160" s="4"/>
      <c r="G160" s="4"/>
      <c r="H160" s="4"/>
      <c r="I160" s="4"/>
      <c r="J160" s="44"/>
      <c r="K160" s="44"/>
      <c r="L160" s="44"/>
      <c r="M160" s="44"/>
      <c r="N160" s="44"/>
      <c r="O160" s="4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5"/>
      <c r="B161" s="3"/>
      <c r="C161" s="3"/>
      <c r="D161" s="3"/>
      <c r="E161" s="4"/>
      <c r="F161" s="4"/>
      <c r="G161" s="4"/>
      <c r="H161" s="4"/>
      <c r="I161" s="4"/>
      <c r="J161" s="44"/>
      <c r="K161" s="44"/>
      <c r="L161" s="44"/>
      <c r="M161" s="44"/>
      <c r="N161" s="44"/>
      <c r="O161" s="4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5"/>
      <c r="B162" s="3"/>
      <c r="C162" s="3"/>
      <c r="D162" s="3"/>
      <c r="E162" s="4"/>
      <c r="F162" s="4"/>
      <c r="G162" s="4"/>
      <c r="H162" s="4"/>
      <c r="I162" s="4"/>
      <c r="J162" s="44"/>
      <c r="K162" s="44"/>
      <c r="L162" s="44"/>
      <c r="M162" s="44"/>
      <c r="N162" s="44"/>
      <c r="O162" s="4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5"/>
      <c r="B163" s="3"/>
      <c r="C163" s="3"/>
      <c r="D163" s="3"/>
      <c r="E163" s="4"/>
      <c r="F163" s="4"/>
      <c r="G163" s="4"/>
      <c r="H163" s="4"/>
      <c r="I163" s="4"/>
      <c r="J163" s="44"/>
      <c r="K163" s="44"/>
      <c r="L163" s="44"/>
      <c r="M163" s="44"/>
      <c r="N163" s="44"/>
      <c r="O163" s="4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5"/>
      <c r="B164" s="3"/>
      <c r="C164" s="3"/>
      <c r="D164" s="3"/>
      <c r="E164" s="4"/>
      <c r="F164" s="4"/>
      <c r="G164" s="4"/>
      <c r="H164" s="4"/>
      <c r="I164" s="4"/>
      <c r="J164" s="44"/>
      <c r="K164" s="44"/>
      <c r="L164" s="44"/>
      <c r="M164" s="44"/>
      <c r="N164" s="44"/>
      <c r="O164" s="4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5"/>
      <c r="B165" s="3"/>
      <c r="C165" s="3"/>
      <c r="D165" s="3"/>
      <c r="E165" s="4"/>
      <c r="F165" s="4"/>
      <c r="G165" s="4"/>
      <c r="H165" s="4"/>
      <c r="I165" s="4"/>
      <c r="J165" s="44"/>
      <c r="K165" s="44"/>
      <c r="L165" s="44"/>
      <c r="M165" s="44"/>
      <c r="N165" s="44"/>
      <c r="O165" s="4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5"/>
      <c r="B166" s="3"/>
      <c r="C166" s="3"/>
      <c r="D166" s="3"/>
      <c r="E166" s="4"/>
      <c r="F166" s="4"/>
      <c r="G166" s="4"/>
      <c r="H166" s="4"/>
      <c r="I166" s="4"/>
      <c r="J166" s="44"/>
      <c r="K166" s="44"/>
      <c r="L166" s="44"/>
      <c r="M166" s="44"/>
      <c r="N166" s="44"/>
      <c r="O166" s="4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5"/>
      <c r="B167" s="3"/>
      <c r="C167" s="3"/>
      <c r="D167" s="3"/>
      <c r="E167" s="4"/>
      <c r="F167" s="4"/>
      <c r="G167" s="4"/>
      <c r="H167" s="4"/>
      <c r="I167" s="4"/>
      <c r="J167" s="44"/>
      <c r="K167" s="44"/>
      <c r="L167" s="44"/>
      <c r="M167" s="44"/>
      <c r="N167" s="44"/>
      <c r="O167" s="4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5"/>
      <c r="B168" s="3"/>
      <c r="C168" s="3"/>
      <c r="D168" s="3"/>
      <c r="E168" s="4"/>
      <c r="F168" s="4"/>
      <c r="G168" s="4"/>
      <c r="H168" s="4"/>
      <c r="I168" s="4"/>
      <c r="J168" s="44"/>
      <c r="K168" s="44"/>
      <c r="L168" s="44"/>
      <c r="M168" s="44"/>
      <c r="N168" s="44"/>
      <c r="O168" s="4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5"/>
      <c r="B169" s="3"/>
      <c r="C169" s="3"/>
      <c r="D169" s="3"/>
      <c r="E169" s="4"/>
      <c r="F169" s="4"/>
      <c r="G169" s="4"/>
      <c r="H169" s="4"/>
      <c r="I169" s="4"/>
      <c r="J169" s="44"/>
      <c r="K169" s="44"/>
      <c r="L169" s="44"/>
      <c r="M169" s="44"/>
      <c r="N169" s="44"/>
      <c r="O169" s="4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5"/>
      <c r="B170" s="3"/>
      <c r="C170" s="3"/>
      <c r="D170" s="3"/>
      <c r="E170" s="4"/>
      <c r="F170" s="4"/>
      <c r="G170" s="4"/>
      <c r="H170" s="4"/>
      <c r="I170" s="4"/>
      <c r="J170" s="44"/>
      <c r="K170" s="44"/>
      <c r="L170" s="44"/>
      <c r="M170" s="44"/>
      <c r="N170" s="44"/>
      <c r="O170" s="4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5"/>
      <c r="B171" s="3"/>
      <c r="C171" s="3"/>
      <c r="D171" s="3"/>
      <c r="E171" s="4"/>
      <c r="F171" s="4"/>
      <c r="G171" s="4"/>
      <c r="H171" s="4"/>
      <c r="I171" s="4"/>
      <c r="J171" s="44"/>
      <c r="K171" s="44"/>
      <c r="L171" s="44"/>
      <c r="M171" s="44"/>
      <c r="N171" s="44"/>
      <c r="O171" s="4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5"/>
      <c r="B172" s="3"/>
      <c r="C172" s="3"/>
      <c r="D172" s="3"/>
      <c r="E172" s="4"/>
      <c r="F172" s="4"/>
      <c r="G172" s="4"/>
      <c r="H172" s="4"/>
      <c r="I172" s="4"/>
      <c r="J172" s="44"/>
      <c r="K172" s="44"/>
      <c r="L172" s="44"/>
      <c r="M172" s="44"/>
      <c r="N172" s="44"/>
      <c r="O172" s="4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5"/>
      <c r="B173" s="3"/>
      <c r="C173" s="3"/>
      <c r="D173" s="3"/>
      <c r="E173" s="4"/>
      <c r="F173" s="4"/>
      <c r="G173" s="4"/>
      <c r="H173" s="4"/>
      <c r="I173" s="4"/>
      <c r="J173" s="44"/>
      <c r="K173" s="44"/>
      <c r="L173" s="44"/>
      <c r="M173" s="44"/>
      <c r="N173" s="44"/>
      <c r="O173" s="4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5"/>
      <c r="B174" s="3"/>
      <c r="C174" s="3"/>
      <c r="D174" s="3"/>
      <c r="E174" s="4"/>
      <c r="F174" s="4"/>
      <c r="G174" s="4"/>
      <c r="H174" s="4"/>
      <c r="I174" s="4"/>
      <c r="J174" s="44"/>
      <c r="K174" s="44"/>
      <c r="L174" s="44"/>
      <c r="M174" s="44"/>
      <c r="N174" s="44"/>
      <c r="O174" s="4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5"/>
      <c r="B175" s="3"/>
      <c r="C175" s="3"/>
      <c r="D175" s="3"/>
      <c r="E175" s="4"/>
      <c r="F175" s="4"/>
      <c r="G175" s="4"/>
      <c r="H175" s="4"/>
      <c r="I175" s="4"/>
      <c r="J175" s="44"/>
      <c r="K175" s="44"/>
      <c r="L175" s="44"/>
      <c r="M175" s="44"/>
      <c r="N175" s="44"/>
      <c r="O175" s="4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5"/>
      <c r="B176" s="3"/>
      <c r="C176" s="3"/>
      <c r="D176" s="3"/>
      <c r="E176" s="4"/>
      <c r="F176" s="4"/>
      <c r="G176" s="4"/>
      <c r="H176" s="4"/>
      <c r="I176" s="4"/>
      <c r="J176" s="44"/>
      <c r="K176" s="44"/>
      <c r="L176" s="44"/>
      <c r="M176" s="44"/>
      <c r="N176" s="44"/>
      <c r="O176" s="4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5"/>
      <c r="B177" s="3"/>
      <c r="C177" s="3"/>
      <c r="D177" s="3"/>
      <c r="E177" s="4"/>
      <c r="F177" s="4"/>
      <c r="G177" s="4"/>
      <c r="H177" s="4"/>
      <c r="I177" s="4"/>
      <c r="J177" s="44"/>
      <c r="K177" s="44"/>
      <c r="L177" s="44"/>
      <c r="M177" s="44"/>
      <c r="N177" s="44"/>
      <c r="O177" s="4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5"/>
      <c r="B178" s="3"/>
      <c r="C178" s="3"/>
      <c r="D178" s="3"/>
      <c r="E178" s="4"/>
      <c r="F178" s="4"/>
      <c r="G178" s="4"/>
      <c r="H178" s="4"/>
      <c r="I178" s="4"/>
      <c r="J178" s="44"/>
      <c r="K178" s="44"/>
      <c r="L178" s="44"/>
      <c r="M178" s="44"/>
      <c r="N178" s="44"/>
      <c r="O178" s="4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5"/>
      <c r="B179" s="3"/>
      <c r="C179" s="3"/>
      <c r="D179" s="3"/>
      <c r="E179" s="4"/>
      <c r="F179" s="4"/>
      <c r="G179" s="4"/>
      <c r="H179" s="4"/>
      <c r="I179" s="4"/>
      <c r="J179" s="44"/>
      <c r="K179" s="44"/>
      <c r="L179" s="44"/>
      <c r="M179" s="44"/>
      <c r="N179" s="44"/>
      <c r="O179" s="4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5"/>
      <c r="B180" s="3"/>
      <c r="C180" s="3"/>
      <c r="D180" s="3"/>
      <c r="E180" s="4"/>
      <c r="F180" s="4"/>
      <c r="G180" s="4"/>
      <c r="H180" s="4"/>
      <c r="I180" s="4"/>
      <c r="J180" s="44"/>
      <c r="K180" s="44"/>
      <c r="L180" s="44"/>
      <c r="M180" s="44"/>
      <c r="N180" s="44"/>
      <c r="O180" s="4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5"/>
      <c r="B181" s="3"/>
      <c r="C181" s="3"/>
      <c r="D181" s="3"/>
      <c r="E181" s="4"/>
      <c r="F181" s="4"/>
      <c r="G181" s="4"/>
      <c r="H181" s="4"/>
      <c r="I181" s="4"/>
      <c r="J181" s="44"/>
      <c r="K181" s="44"/>
      <c r="L181" s="44"/>
      <c r="M181" s="44"/>
      <c r="N181" s="44"/>
      <c r="O181" s="4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5"/>
      <c r="B182" s="3"/>
      <c r="C182" s="3"/>
      <c r="D182" s="3"/>
      <c r="E182" s="4"/>
      <c r="F182" s="4"/>
      <c r="G182" s="4"/>
      <c r="H182" s="4"/>
      <c r="I182" s="4"/>
      <c r="J182" s="44"/>
      <c r="K182" s="44"/>
      <c r="L182" s="44"/>
      <c r="M182" s="44"/>
      <c r="N182" s="44"/>
      <c r="O182" s="4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5"/>
      <c r="B183" s="3"/>
      <c r="C183" s="3"/>
      <c r="D183" s="3"/>
      <c r="E183" s="4"/>
      <c r="F183" s="4"/>
      <c r="G183" s="4"/>
      <c r="H183" s="4"/>
      <c r="I183" s="4"/>
      <c r="J183" s="44"/>
      <c r="K183" s="44"/>
      <c r="L183" s="44"/>
      <c r="M183" s="44"/>
      <c r="N183" s="44"/>
      <c r="O183" s="4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5"/>
      <c r="B184" s="3"/>
      <c r="C184" s="3"/>
      <c r="D184" s="3"/>
      <c r="E184" s="4"/>
      <c r="F184" s="4"/>
      <c r="G184" s="4"/>
      <c r="H184" s="4"/>
      <c r="I184" s="4"/>
      <c r="J184" s="44"/>
      <c r="K184" s="44"/>
      <c r="L184" s="44"/>
      <c r="M184" s="44"/>
      <c r="N184" s="44"/>
      <c r="O184" s="4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5"/>
      <c r="B185" s="3"/>
      <c r="C185" s="3"/>
      <c r="D185" s="3"/>
      <c r="E185" s="4"/>
      <c r="F185" s="4"/>
      <c r="G185" s="4"/>
      <c r="H185" s="4"/>
      <c r="I185" s="4"/>
      <c r="J185" s="44"/>
      <c r="K185" s="44"/>
      <c r="L185" s="44"/>
      <c r="M185" s="44"/>
      <c r="N185" s="44"/>
      <c r="O185" s="4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5"/>
      <c r="B186" s="3"/>
      <c r="C186" s="3"/>
      <c r="D186" s="3"/>
      <c r="E186" s="4"/>
      <c r="F186" s="4"/>
      <c r="G186" s="4"/>
      <c r="H186" s="4"/>
      <c r="I186" s="4"/>
      <c r="J186" s="44"/>
      <c r="K186" s="44"/>
      <c r="L186" s="44"/>
      <c r="M186" s="44"/>
      <c r="N186" s="44"/>
      <c r="O186" s="4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5"/>
      <c r="B187" s="3"/>
      <c r="C187" s="3"/>
      <c r="D187" s="3"/>
      <c r="E187" s="4"/>
      <c r="F187" s="4"/>
      <c r="G187" s="4"/>
      <c r="H187" s="4"/>
      <c r="I187" s="4"/>
      <c r="J187" s="44"/>
      <c r="K187" s="44"/>
      <c r="L187" s="44"/>
      <c r="M187" s="44"/>
      <c r="N187" s="44"/>
      <c r="O187" s="4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5"/>
      <c r="B188" s="3"/>
      <c r="C188" s="3"/>
      <c r="D188" s="3"/>
      <c r="E188" s="4"/>
      <c r="F188" s="4"/>
      <c r="G188" s="4"/>
      <c r="H188" s="4"/>
      <c r="I188" s="4"/>
      <c r="J188" s="44"/>
      <c r="K188" s="44"/>
      <c r="L188" s="44"/>
      <c r="M188" s="44"/>
      <c r="N188" s="44"/>
      <c r="O188" s="4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5"/>
      <c r="B189" s="3"/>
      <c r="C189" s="3"/>
      <c r="D189" s="3"/>
      <c r="E189" s="4"/>
      <c r="F189" s="4"/>
      <c r="G189" s="4"/>
      <c r="H189" s="4"/>
      <c r="I189" s="4"/>
      <c r="J189" s="44"/>
      <c r="K189" s="44"/>
      <c r="L189" s="44"/>
      <c r="M189" s="44"/>
      <c r="N189" s="44"/>
      <c r="O189" s="4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5"/>
      <c r="B190" s="3"/>
      <c r="C190" s="3"/>
      <c r="D190" s="3"/>
      <c r="E190" s="4"/>
      <c r="F190" s="4"/>
      <c r="G190" s="4"/>
      <c r="H190" s="4"/>
      <c r="I190" s="4"/>
      <c r="J190" s="44"/>
      <c r="K190" s="44"/>
      <c r="L190" s="44"/>
      <c r="M190" s="44"/>
      <c r="N190" s="44"/>
      <c r="O190" s="4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5"/>
      <c r="B191" s="3"/>
      <c r="C191" s="3"/>
      <c r="D191" s="3"/>
      <c r="E191" s="4"/>
      <c r="F191" s="4"/>
      <c r="G191" s="4"/>
      <c r="H191" s="4"/>
      <c r="I191" s="4"/>
      <c r="J191" s="44"/>
      <c r="K191" s="44"/>
      <c r="L191" s="44"/>
      <c r="M191" s="44"/>
      <c r="N191" s="44"/>
      <c r="O191" s="4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5"/>
      <c r="B192" s="3"/>
      <c r="C192" s="3"/>
      <c r="D192" s="3"/>
      <c r="E192" s="4"/>
      <c r="F192" s="4"/>
      <c r="G192" s="4"/>
      <c r="H192" s="4"/>
      <c r="I192" s="4"/>
      <c r="J192" s="44"/>
      <c r="K192" s="44"/>
      <c r="L192" s="44"/>
      <c r="M192" s="44"/>
      <c r="N192" s="44"/>
      <c r="O192" s="4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5"/>
      <c r="B193" s="3"/>
      <c r="C193" s="3"/>
      <c r="D193" s="3"/>
      <c r="E193" s="4"/>
      <c r="F193" s="4"/>
      <c r="G193" s="4"/>
      <c r="H193" s="4"/>
      <c r="I193" s="4"/>
      <c r="J193" s="44"/>
      <c r="K193" s="44"/>
      <c r="L193" s="44"/>
      <c r="M193" s="44"/>
      <c r="N193" s="44"/>
      <c r="O193" s="4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5"/>
      <c r="B194" s="3"/>
      <c r="C194" s="3"/>
      <c r="D194" s="3"/>
      <c r="E194" s="4"/>
      <c r="F194" s="4"/>
      <c r="G194" s="4"/>
      <c r="H194" s="4"/>
      <c r="I194" s="4"/>
      <c r="J194" s="44"/>
      <c r="K194" s="44"/>
      <c r="L194" s="44"/>
      <c r="M194" s="44"/>
      <c r="N194" s="44"/>
      <c r="O194" s="4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5"/>
      <c r="B195" s="3"/>
      <c r="C195" s="3"/>
      <c r="D195" s="3"/>
      <c r="E195" s="4"/>
      <c r="F195" s="4"/>
      <c r="G195" s="4"/>
      <c r="H195" s="4"/>
      <c r="I195" s="4"/>
      <c r="J195" s="44"/>
      <c r="K195" s="44"/>
      <c r="L195" s="44"/>
      <c r="M195" s="44"/>
      <c r="N195" s="44"/>
      <c r="O195" s="4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5"/>
      <c r="B196" s="3"/>
      <c r="C196" s="3"/>
      <c r="D196" s="3"/>
      <c r="E196" s="4"/>
      <c r="F196" s="4"/>
      <c r="G196" s="4"/>
      <c r="H196" s="4"/>
      <c r="I196" s="4"/>
      <c r="J196" s="44"/>
      <c r="K196" s="44"/>
      <c r="L196" s="44"/>
      <c r="M196" s="44"/>
      <c r="N196" s="44"/>
      <c r="O196" s="4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5"/>
      <c r="B197" s="3"/>
      <c r="C197" s="3"/>
      <c r="D197" s="3"/>
      <c r="E197" s="4"/>
      <c r="F197" s="4"/>
      <c r="G197" s="4"/>
      <c r="H197" s="4"/>
      <c r="I197" s="4"/>
      <c r="J197" s="44"/>
      <c r="K197" s="44"/>
      <c r="L197" s="44"/>
      <c r="M197" s="44"/>
      <c r="N197" s="44"/>
      <c r="O197" s="4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5"/>
      <c r="B198" s="3"/>
      <c r="C198" s="3"/>
      <c r="D198" s="3"/>
      <c r="E198" s="4"/>
      <c r="F198" s="4"/>
      <c r="G198" s="4"/>
      <c r="H198" s="4"/>
      <c r="I198" s="4"/>
      <c r="J198" s="44"/>
      <c r="K198" s="44"/>
      <c r="L198" s="44"/>
      <c r="M198" s="44"/>
      <c r="N198" s="44"/>
      <c r="O198" s="4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5"/>
      <c r="B199" s="3"/>
      <c r="C199" s="3"/>
      <c r="D199" s="3"/>
      <c r="E199" s="4"/>
      <c r="F199" s="4"/>
      <c r="G199" s="4"/>
      <c r="H199" s="4"/>
      <c r="I199" s="4"/>
      <c r="J199" s="44"/>
      <c r="K199" s="44"/>
      <c r="L199" s="44"/>
      <c r="M199" s="44"/>
      <c r="N199" s="44"/>
      <c r="O199" s="4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5"/>
      <c r="B200" s="3"/>
      <c r="C200" s="3"/>
      <c r="D200" s="3"/>
      <c r="E200" s="4"/>
      <c r="F200" s="4"/>
      <c r="G200" s="4"/>
      <c r="H200" s="4"/>
      <c r="I200" s="4"/>
      <c r="J200" s="44"/>
      <c r="K200" s="44"/>
      <c r="L200" s="44"/>
      <c r="M200" s="44"/>
      <c r="N200" s="44"/>
      <c r="O200" s="4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5"/>
      <c r="B201" s="3"/>
      <c r="C201" s="3"/>
      <c r="D201" s="3"/>
      <c r="E201" s="4"/>
      <c r="F201" s="4"/>
      <c r="G201" s="4"/>
      <c r="H201" s="4"/>
      <c r="I201" s="4"/>
      <c r="J201" s="44"/>
      <c r="K201" s="44"/>
      <c r="L201" s="44"/>
      <c r="M201" s="44"/>
      <c r="N201" s="44"/>
      <c r="O201" s="4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5"/>
      <c r="B202" s="3"/>
      <c r="C202" s="3"/>
      <c r="D202" s="3"/>
      <c r="E202" s="4"/>
      <c r="F202" s="4"/>
      <c r="G202" s="4"/>
      <c r="H202" s="4"/>
      <c r="I202" s="4"/>
      <c r="J202" s="44"/>
      <c r="K202" s="44"/>
      <c r="L202" s="44"/>
      <c r="M202" s="44"/>
      <c r="N202" s="44"/>
      <c r="O202" s="4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5"/>
      <c r="B203" s="3"/>
      <c r="C203" s="3"/>
      <c r="D203" s="3"/>
      <c r="E203" s="4"/>
      <c r="F203" s="4"/>
      <c r="G203" s="4"/>
      <c r="H203" s="4"/>
      <c r="I203" s="4"/>
      <c r="J203" s="44"/>
      <c r="K203" s="44"/>
      <c r="L203" s="44"/>
      <c r="M203" s="44"/>
      <c r="N203" s="44"/>
      <c r="O203" s="4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5"/>
      <c r="B204" s="3"/>
      <c r="C204" s="3"/>
      <c r="D204" s="3"/>
      <c r="E204" s="4"/>
      <c r="F204" s="4"/>
      <c r="G204" s="4"/>
      <c r="H204" s="4"/>
      <c r="I204" s="4"/>
      <c r="J204" s="44"/>
      <c r="K204" s="44"/>
      <c r="L204" s="44"/>
      <c r="M204" s="44"/>
      <c r="N204" s="44"/>
      <c r="O204" s="4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5"/>
      <c r="B205" s="3"/>
      <c r="C205" s="3"/>
      <c r="D205" s="3"/>
      <c r="E205" s="4"/>
      <c r="F205" s="4"/>
      <c r="G205" s="4"/>
      <c r="H205" s="4"/>
      <c r="I205" s="4"/>
      <c r="J205" s="44"/>
      <c r="K205" s="44"/>
      <c r="L205" s="44"/>
      <c r="M205" s="44"/>
      <c r="N205" s="44"/>
      <c r="O205" s="4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5"/>
      <c r="B206" s="3"/>
      <c r="C206" s="3"/>
      <c r="D206" s="3"/>
      <c r="E206" s="4"/>
      <c r="F206" s="4"/>
      <c r="G206" s="4"/>
      <c r="H206" s="4"/>
      <c r="I206" s="4"/>
      <c r="J206" s="44"/>
      <c r="K206" s="44"/>
      <c r="L206" s="44"/>
      <c r="M206" s="44"/>
      <c r="N206" s="44"/>
      <c r="O206" s="4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5"/>
      <c r="B207" s="3"/>
      <c r="C207" s="3"/>
      <c r="D207" s="3"/>
      <c r="E207" s="4"/>
      <c r="F207" s="4"/>
      <c r="G207" s="4"/>
      <c r="H207" s="4"/>
      <c r="I207" s="4"/>
      <c r="J207" s="44"/>
      <c r="K207" s="44"/>
      <c r="L207" s="44"/>
      <c r="M207" s="44"/>
      <c r="N207" s="44"/>
      <c r="O207" s="4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5"/>
      <c r="B208" s="3"/>
      <c r="C208" s="3"/>
      <c r="D208" s="3"/>
      <c r="E208" s="4"/>
      <c r="F208" s="4"/>
      <c r="G208" s="4"/>
      <c r="H208" s="4"/>
      <c r="I208" s="4"/>
      <c r="J208" s="44"/>
      <c r="K208" s="44"/>
      <c r="L208" s="44"/>
      <c r="M208" s="44"/>
      <c r="N208" s="44"/>
      <c r="O208" s="4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5"/>
      <c r="B209" s="3"/>
      <c r="C209" s="3"/>
      <c r="D209" s="3"/>
      <c r="E209" s="4"/>
      <c r="F209" s="4"/>
      <c r="G209" s="4"/>
      <c r="H209" s="4"/>
      <c r="I209" s="4"/>
      <c r="J209" s="44"/>
      <c r="K209" s="44"/>
      <c r="L209" s="44"/>
      <c r="M209" s="44"/>
      <c r="N209" s="44"/>
      <c r="O209" s="4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5"/>
      <c r="B210" s="3"/>
      <c r="C210" s="3"/>
      <c r="D210" s="3"/>
      <c r="E210" s="4"/>
      <c r="F210" s="4"/>
      <c r="G210" s="4"/>
      <c r="H210" s="4"/>
      <c r="I210" s="4"/>
      <c r="J210" s="44"/>
      <c r="K210" s="44"/>
      <c r="L210" s="44"/>
      <c r="M210" s="44"/>
      <c r="N210" s="44"/>
      <c r="O210" s="4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5"/>
      <c r="B211" s="3"/>
      <c r="C211" s="3"/>
      <c r="D211" s="3"/>
      <c r="E211" s="4"/>
      <c r="F211" s="4"/>
      <c r="G211" s="4"/>
      <c r="H211" s="4"/>
      <c r="I211" s="4"/>
      <c r="J211" s="44"/>
      <c r="K211" s="44"/>
      <c r="L211" s="44"/>
      <c r="M211" s="44"/>
      <c r="N211" s="44"/>
      <c r="O211" s="4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5"/>
      <c r="B212" s="3"/>
      <c r="C212" s="3"/>
      <c r="D212" s="3"/>
      <c r="E212" s="4"/>
      <c r="F212" s="4"/>
      <c r="G212" s="4"/>
      <c r="H212" s="4"/>
      <c r="I212" s="4"/>
      <c r="J212" s="44"/>
      <c r="K212" s="44"/>
      <c r="L212" s="44"/>
      <c r="M212" s="44"/>
      <c r="N212" s="44"/>
      <c r="O212" s="4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5"/>
      <c r="B213" s="3"/>
      <c r="C213" s="3"/>
      <c r="D213" s="3"/>
      <c r="E213" s="4"/>
      <c r="F213" s="4"/>
      <c r="G213" s="4"/>
      <c r="H213" s="4"/>
      <c r="I213" s="4"/>
      <c r="J213" s="44"/>
      <c r="K213" s="44"/>
      <c r="L213" s="44"/>
      <c r="M213" s="44"/>
      <c r="N213" s="44"/>
      <c r="O213" s="4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5"/>
      <c r="B214" s="3"/>
      <c r="C214" s="3"/>
      <c r="D214" s="3"/>
      <c r="E214" s="4"/>
      <c r="F214" s="4"/>
      <c r="G214" s="4"/>
      <c r="H214" s="4"/>
      <c r="I214" s="4"/>
      <c r="J214" s="44"/>
      <c r="K214" s="44"/>
      <c r="L214" s="44"/>
      <c r="M214" s="44"/>
      <c r="N214" s="44"/>
      <c r="O214" s="4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5"/>
      <c r="B215" s="3"/>
      <c r="C215" s="3"/>
      <c r="D215" s="3"/>
      <c r="E215" s="4"/>
      <c r="F215" s="4"/>
      <c r="G215" s="4"/>
      <c r="H215" s="4"/>
      <c r="I215" s="4"/>
      <c r="J215" s="44"/>
      <c r="K215" s="44"/>
      <c r="L215" s="44"/>
      <c r="M215" s="44"/>
      <c r="N215" s="44"/>
      <c r="O215" s="4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5"/>
      <c r="B216" s="3"/>
      <c r="C216" s="3"/>
      <c r="D216" s="3"/>
      <c r="E216" s="4"/>
      <c r="F216" s="4"/>
      <c r="G216" s="4"/>
      <c r="H216" s="4"/>
      <c r="I216" s="4"/>
      <c r="J216" s="44"/>
      <c r="K216" s="44"/>
      <c r="L216" s="44"/>
      <c r="M216" s="44"/>
      <c r="N216" s="44"/>
      <c r="O216" s="4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5"/>
      <c r="B217" s="3"/>
      <c r="C217" s="3"/>
      <c r="D217" s="3"/>
      <c r="E217" s="4"/>
      <c r="F217" s="4"/>
      <c r="G217" s="4"/>
      <c r="H217" s="4"/>
      <c r="I217" s="4"/>
      <c r="J217" s="44"/>
      <c r="K217" s="44"/>
      <c r="L217" s="44"/>
      <c r="M217" s="44"/>
      <c r="N217" s="44"/>
      <c r="O217" s="4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5"/>
      <c r="B218" s="3"/>
      <c r="C218" s="3"/>
      <c r="D218" s="3"/>
      <c r="E218" s="4"/>
      <c r="F218" s="4"/>
      <c r="G218" s="4"/>
      <c r="H218" s="4"/>
      <c r="I218" s="4"/>
      <c r="J218" s="44"/>
      <c r="K218" s="44"/>
      <c r="L218" s="44"/>
      <c r="M218" s="44"/>
      <c r="N218" s="44"/>
      <c r="O218" s="4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5"/>
      <c r="B219" s="3"/>
      <c r="C219" s="3"/>
      <c r="D219" s="3"/>
      <c r="E219" s="4"/>
      <c r="F219" s="4"/>
      <c r="G219" s="4"/>
      <c r="H219" s="4"/>
      <c r="I219" s="4"/>
      <c r="J219" s="44"/>
      <c r="K219" s="44"/>
      <c r="L219" s="44"/>
      <c r="M219" s="44"/>
      <c r="N219" s="44"/>
      <c r="O219" s="4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5"/>
      <c r="B220" s="3"/>
      <c r="C220" s="3"/>
      <c r="D220" s="3"/>
      <c r="E220" s="4"/>
      <c r="F220" s="4"/>
      <c r="G220" s="4"/>
      <c r="H220" s="4"/>
      <c r="I220" s="4"/>
      <c r="J220" s="44"/>
      <c r="K220" s="44"/>
      <c r="L220" s="44"/>
      <c r="M220" s="44"/>
      <c r="N220" s="44"/>
      <c r="O220" s="4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5"/>
      <c r="B221" s="3"/>
      <c r="C221" s="3"/>
      <c r="D221" s="3"/>
      <c r="E221" s="4"/>
      <c r="F221" s="4"/>
      <c r="G221" s="4"/>
      <c r="H221" s="4"/>
      <c r="I221" s="4"/>
      <c r="J221" s="44"/>
      <c r="K221" s="44"/>
      <c r="L221" s="44"/>
      <c r="M221" s="44"/>
      <c r="N221" s="44"/>
      <c r="O221" s="4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5"/>
      <c r="B222" s="3"/>
      <c r="C222" s="3"/>
      <c r="D222" s="3"/>
      <c r="E222" s="4"/>
      <c r="F222" s="4"/>
      <c r="G222" s="4"/>
      <c r="H222" s="4"/>
      <c r="I222" s="4"/>
      <c r="J222" s="44"/>
      <c r="K222" s="44"/>
      <c r="L222" s="44"/>
      <c r="M222" s="44"/>
      <c r="N222" s="44"/>
      <c r="O222" s="4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5"/>
      <c r="B223" s="3"/>
      <c r="C223" s="3"/>
      <c r="D223" s="3"/>
      <c r="E223" s="4"/>
      <c r="F223" s="4"/>
      <c r="G223" s="4"/>
      <c r="H223" s="4"/>
      <c r="I223" s="4"/>
      <c r="J223" s="44"/>
      <c r="K223" s="44"/>
      <c r="L223" s="44"/>
      <c r="M223" s="44"/>
      <c r="N223" s="44"/>
      <c r="O223" s="4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5"/>
      <c r="B224" s="3"/>
      <c r="C224" s="3"/>
      <c r="D224" s="3"/>
      <c r="E224" s="4"/>
      <c r="F224" s="4"/>
      <c r="G224" s="4"/>
      <c r="H224" s="4"/>
      <c r="I224" s="4"/>
      <c r="J224" s="44"/>
      <c r="K224" s="44"/>
      <c r="L224" s="44"/>
      <c r="M224" s="44"/>
      <c r="N224" s="44"/>
      <c r="O224" s="4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5"/>
      <c r="B225" s="3"/>
      <c r="C225" s="3"/>
      <c r="D225" s="3"/>
      <c r="E225" s="4"/>
      <c r="F225" s="4"/>
      <c r="G225" s="4"/>
      <c r="H225" s="4"/>
      <c r="I225" s="4"/>
      <c r="J225" s="44"/>
      <c r="K225" s="44"/>
      <c r="L225" s="44"/>
      <c r="M225" s="44"/>
      <c r="N225" s="44"/>
      <c r="O225" s="4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5"/>
      <c r="B226" s="3"/>
      <c r="C226" s="3"/>
      <c r="D226" s="3"/>
      <c r="E226" s="4"/>
      <c r="F226" s="4"/>
      <c r="G226" s="4"/>
      <c r="H226" s="4"/>
      <c r="I226" s="4"/>
      <c r="J226" s="44"/>
      <c r="K226" s="44"/>
      <c r="L226" s="44"/>
      <c r="M226" s="44"/>
      <c r="N226" s="44"/>
      <c r="O226" s="4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5"/>
      <c r="B227" s="3"/>
      <c r="C227" s="3"/>
      <c r="D227" s="3"/>
      <c r="E227" s="4"/>
      <c r="F227" s="4"/>
      <c r="G227" s="4"/>
      <c r="H227" s="4"/>
      <c r="I227" s="4"/>
      <c r="J227" s="44"/>
      <c r="K227" s="44"/>
      <c r="L227" s="44"/>
      <c r="M227" s="44"/>
      <c r="N227" s="44"/>
      <c r="O227" s="4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5"/>
      <c r="B228" s="3"/>
      <c r="C228" s="3"/>
      <c r="D228" s="3"/>
      <c r="E228" s="4"/>
      <c r="F228" s="4"/>
      <c r="G228" s="4"/>
      <c r="H228" s="4"/>
      <c r="I228" s="4"/>
      <c r="J228" s="44"/>
      <c r="K228" s="44"/>
      <c r="L228" s="44"/>
      <c r="M228" s="44"/>
      <c r="N228" s="44"/>
      <c r="O228" s="4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5"/>
      <c r="B229" s="3"/>
      <c r="C229" s="3"/>
      <c r="D229" s="3"/>
      <c r="E229" s="4"/>
      <c r="F229" s="4"/>
      <c r="G229" s="4"/>
      <c r="H229" s="4"/>
      <c r="I229" s="4"/>
      <c r="J229" s="44"/>
      <c r="K229" s="44"/>
      <c r="L229" s="44"/>
      <c r="M229" s="44"/>
      <c r="N229" s="44"/>
      <c r="O229" s="4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5"/>
      <c r="B230" s="3"/>
      <c r="C230" s="3"/>
      <c r="D230" s="3"/>
      <c r="E230" s="4"/>
      <c r="F230" s="4"/>
      <c r="G230" s="4"/>
      <c r="H230" s="4"/>
      <c r="I230" s="4"/>
      <c r="J230" s="44"/>
      <c r="K230" s="44"/>
      <c r="L230" s="44"/>
      <c r="M230" s="44"/>
      <c r="N230" s="44"/>
      <c r="O230" s="4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5"/>
      <c r="B231" s="3"/>
      <c r="C231" s="3"/>
      <c r="D231" s="3"/>
      <c r="E231" s="4"/>
      <c r="F231" s="4"/>
      <c r="G231" s="4"/>
      <c r="H231" s="4"/>
      <c r="I231" s="4"/>
      <c r="J231" s="44"/>
      <c r="K231" s="44"/>
      <c r="L231" s="44"/>
      <c r="M231" s="44"/>
      <c r="N231" s="44"/>
      <c r="O231" s="4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5"/>
      <c r="B232" s="3"/>
      <c r="C232" s="3"/>
      <c r="D232" s="3"/>
      <c r="E232" s="4"/>
      <c r="F232" s="4"/>
      <c r="G232" s="4"/>
      <c r="H232" s="4"/>
      <c r="I232" s="4"/>
      <c r="J232" s="44"/>
      <c r="K232" s="44"/>
      <c r="L232" s="44"/>
      <c r="M232" s="44"/>
      <c r="N232" s="44"/>
      <c r="O232" s="4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5"/>
      <c r="B233" s="3"/>
      <c r="C233" s="3"/>
      <c r="D233" s="3"/>
      <c r="E233" s="4"/>
      <c r="F233" s="4"/>
      <c r="G233" s="4"/>
      <c r="H233" s="4"/>
      <c r="I233" s="4"/>
      <c r="J233" s="44"/>
      <c r="K233" s="44"/>
      <c r="L233" s="44"/>
      <c r="M233" s="44"/>
      <c r="N233" s="44"/>
      <c r="O233" s="4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5"/>
      <c r="B234" s="3"/>
      <c r="C234" s="3"/>
      <c r="D234" s="3"/>
      <c r="E234" s="4"/>
      <c r="F234" s="4"/>
      <c r="G234" s="4"/>
      <c r="H234" s="4"/>
      <c r="I234" s="4"/>
      <c r="J234" s="44"/>
      <c r="K234" s="44"/>
      <c r="L234" s="44"/>
      <c r="M234" s="44"/>
      <c r="N234" s="44"/>
      <c r="O234" s="4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5"/>
      <c r="B235" s="3"/>
      <c r="C235" s="3"/>
      <c r="D235" s="3"/>
      <c r="E235" s="4"/>
      <c r="F235" s="4"/>
      <c r="G235" s="4"/>
      <c r="H235" s="4"/>
      <c r="I235" s="4"/>
      <c r="J235" s="44"/>
      <c r="K235" s="44"/>
      <c r="L235" s="44"/>
      <c r="M235" s="44"/>
      <c r="N235" s="44"/>
      <c r="O235" s="4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5"/>
      <c r="B236" s="3"/>
      <c r="C236" s="3"/>
      <c r="D236" s="3"/>
      <c r="E236" s="4"/>
      <c r="F236" s="4"/>
      <c r="G236" s="4"/>
      <c r="H236" s="4"/>
      <c r="I236" s="4"/>
      <c r="J236" s="44"/>
      <c r="K236" s="44"/>
      <c r="L236" s="44"/>
      <c r="M236" s="44"/>
      <c r="N236" s="44"/>
      <c r="O236" s="4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5"/>
      <c r="B237" s="3"/>
      <c r="C237" s="3"/>
      <c r="D237" s="3"/>
      <c r="E237" s="4"/>
      <c r="F237" s="4"/>
      <c r="G237" s="4"/>
      <c r="H237" s="4"/>
      <c r="I237" s="4"/>
      <c r="J237" s="44"/>
      <c r="K237" s="44"/>
      <c r="L237" s="44"/>
      <c r="M237" s="44"/>
      <c r="N237" s="44"/>
      <c r="O237" s="4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5"/>
      <c r="B238" s="3"/>
      <c r="C238" s="3"/>
      <c r="D238" s="3"/>
      <c r="E238" s="4"/>
      <c r="F238" s="4"/>
      <c r="G238" s="4"/>
      <c r="H238" s="4"/>
      <c r="I238" s="4"/>
      <c r="J238" s="44"/>
      <c r="K238" s="44"/>
      <c r="L238" s="44"/>
      <c r="M238" s="44"/>
      <c r="N238" s="44"/>
      <c r="O238" s="4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5"/>
      <c r="B239" s="3"/>
      <c r="C239" s="3"/>
      <c r="D239" s="3"/>
      <c r="E239" s="4"/>
      <c r="F239" s="4"/>
      <c r="G239" s="4"/>
      <c r="H239" s="4"/>
      <c r="I239" s="4"/>
      <c r="J239" s="44"/>
      <c r="K239" s="44"/>
      <c r="L239" s="44"/>
      <c r="M239" s="44"/>
      <c r="N239" s="44"/>
      <c r="O239" s="4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5"/>
      <c r="B240" s="3"/>
      <c r="C240" s="3"/>
      <c r="D240" s="3"/>
      <c r="E240" s="4"/>
      <c r="F240" s="4"/>
      <c r="G240" s="4"/>
      <c r="H240" s="4"/>
      <c r="I240" s="4"/>
      <c r="J240" s="44"/>
      <c r="K240" s="44"/>
      <c r="L240" s="44"/>
      <c r="M240" s="44"/>
      <c r="N240" s="44"/>
      <c r="O240" s="4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5"/>
      <c r="B241" s="3"/>
      <c r="C241" s="3"/>
      <c r="D241" s="3"/>
      <c r="E241" s="4"/>
      <c r="F241" s="4"/>
      <c r="G241" s="4"/>
      <c r="H241" s="4"/>
      <c r="I241" s="4"/>
      <c r="J241" s="44"/>
      <c r="K241" s="44"/>
      <c r="L241" s="44"/>
      <c r="M241" s="44"/>
      <c r="N241" s="44"/>
      <c r="O241" s="4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5"/>
      <c r="B242" s="3"/>
      <c r="C242" s="3"/>
      <c r="D242" s="3"/>
      <c r="E242" s="4"/>
      <c r="F242" s="4"/>
      <c r="G242" s="4"/>
      <c r="H242" s="4"/>
      <c r="I242" s="4"/>
      <c r="J242" s="44"/>
      <c r="K242" s="44"/>
      <c r="L242" s="44"/>
      <c r="M242" s="44"/>
      <c r="N242" s="44"/>
      <c r="O242" s="4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5"/>
      <c r="B243" s="3"/>
      <c r="C243" s="3"/>
      <c r="D243" s="3"/>
      <c r="E243" s="4"/>
      <c r="F243" s="4"/>
      <c r="G243" s="4"/>
      <c r="H243" s="4"/>
      <c r="I243" s="4"/>
      <c r="J243" s="44"/>
      <c r="K243" s="44"/>
      <c r="L243" s="44"/>
      <c r="M243" s="44"/>
      <c r="N243" s="44"/>
      <c r="O243" s="4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5"/>
      <c r="B244" s="3"/>
      <c r="C244" s="3"/>
      <c r="D244" s="3"/>
      <c r="E244" s="4"/>
      <c r="F244" s="4"/>
      <c r="G244" s="4"/>
      <c r="H244" s="4"/>
      <c r="I244" s="4"/>
      <c r="J244" s="44"/>
      <c r="K244" s="44"/>
      <c r="L244" s="44"/>
      <c r="M244" s="44"/>
      <c r="N244" s="44"/>
      <c r="O244" s="4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5"/>
      <c r="B245" s="3"/>
      <c r="C245" s="3"/>
      <c r="D245" s="3"/>
      <c r="E245" s="4"/>
      <c r="F245" s="4"/>
      <c r="G245" s="4"/>
      <c r="H245" s="4"/>
      <c r="I245" s="4"/>
      <c r="J245" s="44"/>
      <c r="K245" s="44"/>
      <c r="L245" s="44"/>
      <c r="M245" s="44"/>
      <c r="N245" s="44"/>
      <c r="O245" s="4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5"/>
      <c r="B246" s="3"/>
      <c r="C246" s="3"/>
      <c r="D246" s="3"/>
      <c r="E246" s="4"/>
      <c r="F246" s="4"/>
      <c r="G246" s="4"/>
      <c r="H246" s="4"/>
      <c r="I246" s="4"/>
      <c r="J246" s="44"/>
      <c r="K246" s="44"/>
      <c r="L246" s="44"/>
      <c r="M246" s="44"/>
      <c r="N246" s="44"/>
      <c r="O246" s="4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5"/>
      <c r="B247" s="3"/>
      <c r="C247" s="3"/>
      <c r="D247" s="3"/>
      <c r="E247" s="4"/>
      <c r="F247" s="4"/>
      <c r="G247" s="4"/>
      <c r="H247" s="4"/>
      <c r="I247" s="4"/>
      <c r="J247" s="44"/>
      <c r="K247" s="44"/>
      <c r="L247" s="44"/>
      <c r="M247" s="44"/>
      <c r="N247" s="44"/>
      <c r="O247" s="4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5"/>
      <c r="B248" s="3"/>
      <c r="C248" s="3"/>
      <c r="D248" s="3"/>
      <c r="E248" s="4"/>
      <c r="F248" s="4"/>
      <c r="G248" s="4"/>
      <c r="H248" s="4"/>
      <c r="I248" s="4"/>
      <c r="J248" s="44"/>
      <c r="K248" s="44"/>
      <c r="L248" s="44"/>
      <c r="M248" s="44"/>
      <c r="N248" s="44"/>
      <c r="O248" s="4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5"/>
      <c r="B249" s="3"/>
      <c r="C249" s="3"/>
      <c r="D249" s="3"/>
      <c r="E249" s="4"/>
      <c r="F249" s="4"/>
      <c r="G249" s="4"/>
      <c r="H249" s="4"/>
      <c r="I249" s="4"/>
      <c r="J249" s="44"/>
      <c r="K249" s="44"/>
      <c r="L249" s="44"/>
      <c r="M249" s="44"/>
      <c r="N249" s="44"/>
      <c r="O249" s="4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5"/>
      <c r="B250" s="3"/>
      <c r="C250" s="3"/>
      <c r="D250" s="3"/>
      <c r="E250" s="4"/>
      <c r="F250" s="4"/>
      <c r="G250" s="4"/>
      <c r="H250" s="4"/>
      <c r="I250" s="4"/>
      <c r="J250" s="44"/>
      <c r="K250" s="44"/>
      <c r="L250" s="44"/>
      <c r="M250" s="44"/>
      <c r="N250" s="44"/>
      <c r="O250" s="4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5"/>
      <c r="B251" s="3"/>
      <c r="C251" s="3"/>
      <c r="D251" s="3"/>
      <c r="E251" s="4"/>
      <c r="F251" s="4"/>
      <c r="G251" s="4"/>
      <c r="H251" s="4"/>
      <c r="I251" s="4"/>
      <c r="J251" s="44"/>
      <c r="K251" s="44"/>
      <c r="L251" s="44"/>
      <c r="M251" s="44"/>
      <c r="N251" s="44"/>
      <c r="O251" s="4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5"/>
      <c r="B252" s="3"/>
      <c r="C252" s="3"/>
      <c r="D252" s="3"/>
      <c r="E252" s="4"/>
      <c r="F252" s="4"/>
      <c r="G252" s="4"/>
      <c r="H252" s="4"/>
      <c r="I252" s="4"/>
      <c r="J252" s="44"/>
      <c r="K252" s="44"/>
      <c r="L252" s="44"/>
      <c r="M252" s="44"/>
      <c r="N252" s="44"/>
      <c r="O252" s="4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5"/>
      <c r="B253" s="3"/>
      <c r="C253" s="3"/>
      <c r="D253" s="3"/>
      <c r="E253" s="4"/>
      <c r="F253" s="4"/>
      <c r="G253" s="4"/>
      <c r="H253" s="4"/>
      <c r="I253" s="4"/>
      <c r="J253" s="44"/>
      <c r="K253" s="44"/>
      <c r="L253" s="44"/>
      <c r="M253" s="44"/>
      <c r="N253" s="44"/>
      <c r="O253" s="4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5"/>
      <c r="B254" s="3"/>
      <c r="C254" s="3"/>
      <c r="D254" s="3"/>
      <c r="E254" s="4"/>
      <c r="F254" s="4"/>
      <c r="G254" s="4"/>
      <c r="H254" s="4"/>
      <c r="I254" s="4"/>
      <c r="J254" s="44"/>
      <c r="K254" s="44"/>
      <c r="L254" s="44"/>
      <c r="M254" s="44"/>
      <c r="N254" s="44"/>
      <c r="O254" s="4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5"/>
      <c r="B255" s="3"/>
      <c r="C255" s="3"/>
      <c r="D255" s="3"/>
      <c r="E255" s="4"/>
      <c r="F255" s="4"/>
      <c r="G255" s="4"/>
      <c r="H255" s="4"/>
      <c r="I255" s="4"/>
      <c r="J255" s="44"/>
      <c r="K255" s="44"/>
      <c r="L255" s="44"/>
      <c r="M255" s="44"/>
      <c r="N255" s="44"/>
      <c r="O255" s="4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5"/>
      <c r="B256" s="3"/>
      <c r="C256" s="3"/>
      <c r="D256" s="3"/>
      <c r="E256" s="4"/>
      <c r="F256" s="4"/>
      <c r="G256" s="4"/>
      <c r="H256" s="4"/>
      <c r="I256" s="4"/>
      <c r="J256" s="44"/>
      <c r="K256" s="44"/>
      <c r="L256" s="44"/>
      <c r="M256" s="44"/>
      <c r="N256" s="44"/>
      <c r="O256" s="4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5"/>
      <c r="B257" s="3"/>
      <c r="C257" s="3"/>
      <c r="D257" s="3"/>
      <c r="E257" s="4"/>
      <c r="F257" s="4"/>
      <c r="G257" s="4"/>
      <c r="H257" s="4"/>
      <c r="I257" s="4"/>
      <c r="J257" s="44"/>
      <c r="K257" s="44"/>
      <c r="L257" s="44"/>
      <c r="M257" s="44"/>
      <c r="N257" s="44"/>
      <c r="O257" s="4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5"/>
      <c r="B258" s="3"/>
      <c r="C258" s="3"/>
      <c r="D258" s="3"/>
      <c r="E258" s="4"/>
      <c r="F258" s="4"/>
      <c r="G258" s="4"/>
      <c r="H258" s="4"/>
      <c r="I258" s="4"/>
      <c r="J258" s="44"/>
      <c r="K258" s="44"/>
      <c r="L258" s="44"/>
      <c r="M258" s="44"/>
      <c r="N258" s="44"/>
      <c r="O258" s="4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5"/>
      <c r="B259" s="3"/>
      <c r="C259" s="3"/>
      <c r="D259" s="3"/>
      <c r="E259" s="4"/>
      <c r="F259" s="4"/>
      <c r="G259" s="4"/>
      <c r="H259" s="4"/>
      <c r="I259" s="4"/>
      <c r="J259" s="44"/>
      <c r="K259" s="44"/>
      <c r="L259" s="44"/>
      <c r="M259" s="44"/>
      <c r="N259" s="44"/>
      <c r="O259" s="4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5"/>
      <c r="B260" s="3"/>
      <c r="C260" s="3"/>
      <c r="D260" s="3"/>
      <c r="E260" s="4"/>
      <c r="F260" s="4"/>
      <c r="G260" s="4"/>
      <c r="H260" s="4"/>
      <c r="I260" s="4"/>
      <c r="J260" s="44"/>
      <c r="K260" s="44"/>
      <c r="L260" s="44"/>
      <c r="M260" s="44"/>
      <c r="N260" s="44"/>
      <c r="O260" s="4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5"/>
      <c r="B261" s="3"/>
      <c r="C261" s="3"/>
      <c r="D261" s="3"/>
      <c r="E261" s="4"/>
      <c r="F261" s="4"/>
      <c r="G261" s="4"/>
      <c r="H261" s="4"/>
      <c r="I261" s="4"/>
      <c r="J261" s="44"/>
      <c r="K261" s="44"/>
      <c r="L261" s="44"/>
      <c r="M261" s="44"/>
      <c r="N261" s="44"/>
      <c r="O261" s="4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5"/>
      <c r="B262" s="3"/>
      <c r="C262" s="3"/>
      <c r="D262" s="3"/>
      <c r="E262" s="4"/>
      <c r="F262" s="4"/>
      <c r="G262" s="4"/>
      <c r="H262" s="4"/>
      <c r="I262" s="4"/>
      <c r="J262" s="44"/>
      <c r="K262" s="44"/>
      <c r="L262" s="44"/>
      <c r="M262" s="44"/>
      <c r="N262" s="44"/>
      <c r="O262" s="4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H2:H3"/>
    <mergeCell ref="I2:I3"/>
    <mergeCell ref="J2:O2"/>
    <mergeCell ref="P2:P3"/>
    <mergeCell ref="Q2:Q3"/>
    <mergeCell ref="R2:R3"/>
    <mergeCell ref="S2:S3"/>
    <mergeCell ref="T2:T3"/>
    <mergeCell ref="U2:U3"/>
    <mergeCell ref="V2:X2"/>
    <mergeCell ref="G1:O1"/>
    <mergeCell ref="P1:T1"/>
    <mergeCell ref="U1:Z1"/>
    <mergeCell ref="AA1:AB2"/>
    <mergeCell ref="C2:C3"/>
    <mergeCell ref="D2:D3"/>
    <mergeCell ref="E2:E3"/>
    <mergeCell ref="Y2:Z2"/>
    <mergeCell ref="A32:A37"/>
    <mergeCell ref="A38:A43"/>
    <mergeCell ref="B38:B43"/>
    <mergeCell ref="A44:A50"/>
    <mergeCell ref="C54:D54"/>
    <mergeCell ref="C59:D59"/>
    <mergeCell ref="F2:F3"/>
    <mergeCell ref="G2:G3"/>
    <mergeCell ref="A4:A21"/>
    <mergeCell ref="B4:B21"/>
    <mergeCell ref="A22:A31"/>
    <mergeCell ref="B22:B31"/>
    <mergeCell ref="B32:B37"/>
  </mergeCells>
  <hyperlinks>
    <hyperlink r:id="rId1" ref="X5"/>
    <hyperlink r:id="rId2" ref="X6"/>
    <hyperlink r:id="rId3" ref="X7"/>
    <hyperlink r:id="rId4" ref="X8"/>
    <hyperlink r:id="rId5" ref="X9"/>
    <hyperlink r:id="rId6" ref="X10"/>
    <hyperlink r:id="rId7" ref="X11"/>
    <hyperlink r:id="rId8" ref="X12"/>
    <hyperlink r:id="rId9" ref="X16"/>
    <hyperlink r:id="rId10" ref="X26"/>
    <hyperlink r:id="rId11" ref="X32"/>
    <hyperlink r:id="rId12" ref="X33"/>
    <hyperlink r:id="rId13" ref="X36"/>
  </hyperlinks>
  <printOptions/>
  <pageMargins bottom="0.75" footer="0.0" header="0.0" left="0.7" right="0.7" top="0.75"/>
  <pageSetup paperSize="9" orientation="portrait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2.63" defaultRowHeight="15.0"/>
  <cols>
    <col customWidth="1" min="1" max="1" width="9.13"/>
    <col customWidth="1" min="2" max="2" width="15.5"/>
    <col customWidth="1" min="3" max="3" width="22.88"/>
    <col customWidth="1" min="4" max="4" width="14.5"/>
    <col customWidth="1" min="5" max="6" width="12.5"/>
    <col customWidth="1" min="7" max="7" width="6.38"/>
    <col customWidth="1" min="8" max="8" width="7.0"/>
    <col customWidth="1" min="9" max="9" width="6.38"/>
    <col customWidth="1" min="10" max="10" width="6.88"/>
    <col customWidth="1" min="11" max="17" width="9.13"/>
    <col customWidth="1" min="18" max="18" width="14.5"/>
    <col customWidth="1" min="19" max="19" width="7.63"/>
    <col customWidth="1" min="20" max="20" width="8.63"/>
    <col customWidth="1" min="21" max="25" width="7.88"/>
    <col customWidth="1" min="26" max="26" width="7.63"/>
    <col customWidth="1" min="27" max="27" width="8.63"/>
    <col customWidth="1" min="28" max="32" width="7.88"/>
    <col customWidth="1" min="33" max="33" width="7.63"/>
    <col customWidth="1" min="34" max="34" width="8.63"/>
    <col customWidth="1" min="35" max="42" width="7.88"/>
    <col customWidth="1" min="43" max="43" width="11.63"/>
    <col customWidth="1" min="44" max="46" width="7.88"/>
    <col customWidth="1" min="47" max="56" width="14.5"/>
    <col customWidth="1" min="57" max="57" width="28.75"/>
    <col customWidth="1" min="58" max="59" width="14.5"/>
    <col customWidth="1" min="60" max="60" width="31.13"/>
    <col customWidth="1" min="61" max="70" width="14.5"/>
  </cols>
  <sheetData>
    <row r="1" ht="15.75" customHeight="1">
      <c r="A1" s="48" t="s">
        <v>164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</row>
    <row r="2" ht="15.75" customHeight="1">
      <c r="A2" s="48" t="s">
        <v>165</v>
      </c>
      <c r="B2" s="50">
        <v>44676.0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</row>
    <row r="3" ht="15.7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 t="s">
        <v>166</v>
      </c>
      <c r="U3" s="49" t="s">
        <v>166</v>
      </c>
      <c r="V3" s="49" t="s">
        <v>167</v>
      </c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</row>
    <row r="4" ht="15.75" customHeight="1">
      <c r="A4" s="49"/>
      <c r="B4" s="49"/>
      <c r="C4" s="49"/>
      <c r="D4" s="49"/>
      <c r="E4" s="51"/>
      <c r="F4" s="49"/>
      <c r="G4" s="52" t="s">
        <v>168</v>
      </c>
      <c r="H4" s="53"/>
      <c r="I4" s="53"/>
      <c r="J4" s="53"/>
      <c r="K4" s="53"/>
      <c r="L4" s="53"/>
      <c r="M4" s="53"/>
      <c r="N4" s="53"/>
      <c r="O4" s="53"/>
      <c r="P4" s="53"/>
      <c r="Q4" s="54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</row>
    <row r="5" ht="14.25" customHeight="1">
      <c r="A5" s="49"/>
      <c r="B5" s="49"/>
      <c r="C5" s="55" t="s">
        <v>8</v>
      </c>
      <c r="D5" s="55" t="s">
        <v>9</v>
      </c>
      <c r="E5" s="56" t="s">
        <v>169</v>
      </c>
      <c r="F5" s="57" t="s">
        <v>11</v>
      </c>
      <c r="G5" s="58" t="s">
        <v>170</v>
      </c>
      <c r="H5" s="59" t="s">
        <v>171</v>
      </c>
      <c r="I5" s="58" t="s">
        <v>14</v>
      </c>
      <c r="J5" s="59" t="s">
        <v>171</v>
      </c>
      <c r="K5" s="60" t="s">
        <v>15</v>
      </c>
      <c r="L5" s="7"/>
      <c r="M5" s="7"/>
      <c r="N5" s="7"/>
      <c r="O5" s="7"/>
      <c r="P5" s="7"/>
      <c r="Q5" s="8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</row>
    <row r="6" ht="15.75" customHeight="1">
      <c r="A6" s="49"/>
      <c r="B6" s="49"/>
      <c r="C6" s="22"/>
      <c r="D6" s="22"/>
      <c r="E6" s="22"/>
      <c r="F6" s="20"/>
      <c r="G6" s="61"/>
      <c r="H6" s="62"/>
      <c r="I6" s="61"/>
      <c r="J6" s="62"/>
      <c r="K6" s="63" t="s">
        <v>25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172</v>
      </c>
      <c r="Q6" s="32" t="s">
        <v>30</v>
      </c>
      <c r="R6" s="49"/>
      <c r="S6" s="64" t="s">
        <v>173</v>
      </c>
      <c r="T6" s="65" t="s">
        <v>174</v>
      </c>
      <c r="U6" s="65" t="s">
        <v>175</v>
      </c>
      <c r="V6" s="65" t="s">
        <v>176</v>
      </c>
      <c r="W6" s="65" t="s">
        <v>177</v>
      </c>
      <c r="X6" s="65" t="s">
        <v>178</v>
      </c>
      <c r="Y6" s="66" t="s">
        <v>179</v>
      </c>
      <c r="Z6" s="64" t="s">
        <v>173</v>
      </c>
      <c r="AA6" s="65" t="s">
        <v>174</v>
      </c>
      <c r="AB6" s="65" t="s">
        <v>175</v>
      </c>
      <c r="AC6" s="65" t="s">
        <v>176</v>
      </c>
      <c r="AD6" s="65" t="s">
        <v>177</v>
      </c>
      <c r="AE6" s="65" t="s">
        <v>178</v>
      </c>
      <c r="AF6" s="66" t="s">
        <v>179</v>
      </c>
      <c r="AG6" s="64" t="s">
        <v>173</v>
      </c>
      <c r="AH6" s="65" t="s">
        <v>174</v>
      </c>
      <c r="AI6" s="65" t="s">
        <v>175</v>
      </c>
      <c r="AJ6" s="65" t="s">
        <v>176</v>
      </c>
      <c r="AK6" s="65" t="s">
        <v>177</v>
      </c>
      <c r="AL6" s="65" t="s">
        <v>178</v>
      </c>
      <c r="AM6" s="66" t="s">
        <v>179</v>
      </c>
      <c r="AN6" s="64" t="s">
        <v>173</v>
      </c>
      <c r="AO6" s="65" t="s">
        <v>174</v>
      </c>
      <c r="AP6" s="65" t="s">
        <v>175</v>
      </c>
      <c r="AQ6" s="65" t="s">
        <v>176</v>
      </c>
      <c r="AR6" s="65" t="s">
        <v>177</v>
      </c>
      <c r="AS6" s="65" t="s">
        <v>178</v>
      </c>
      <c r="AT6" s="66" t="s">
        <v>179</v>
      </c>
      <c r="AU6" s="64" t="s">
        <v>173</v>
      </c>
      <c r="AV6" s="65" t="s">
        <v>174</v>
      </c>
      <c r="AW6" s="65" t="s">
        <v>175</v>
      </c>
      <c r="AX6" s="65" t="s">
        <v>176</v>
      </c>
      <c r="AY6" s="65" t="s">
        <v>177</v>
      </c>
      <c r="AZ6" s="65" t="s">
        <v>178</v>
      </c>
      <c r="BA6" s="66" t="s">
        <v>179</v>
      </c>
      <c r="BB6" s="64" t="s">
        <v>173</v>
      </c>
      <c r="BC6" s="65" t="s">
        <v>174</v>
      </c>
      <c r="BD6" s="65" t="s">
        <v>175</v>
      </c>
      <c r="BE6" s="65" t="s">
        <v>176</v>
      </c>
      <c r="BF6" s="65" t="s">
        <v>177</v>
      </c>
      <c r="BG6" s="65" t="s">
        <v>178</v>
      </c>
      <c r="BH6" s="66" t="s">
        <v>179</v>
      </c>
      <c r="BI6" s="49"/>
      <c r="BJ6" s="49"/>
      <c r="BK6" s="49"/>
      <c r="BL6" s="49"/>
      <c r="BM6" s="49"/>
      <c r="BN6" s="49"/>
      <c r="BO6" s="49"/>
      <c r="BP6" s="49"/>
      <c r="BQ6" s="49"/>
      <c r="BR6" s="49"/>
    </row>
    <row r="7" ht="15.75" customHeight="1">
      <c r="A7" s="67" t="s">
        <v>38</v>
      </c>
      <c r="B7" s="68" t="s">
        <v>39</v>
      </c>
      <c r="C7" s="27" t="s">
        <v>40</v>
      </c>
      <c r="D7" s="69" t="s">
        <v>41</v>
      </c>
      <c r="E7" s="70">
        <v>2.0</v>
      </c>
      <c r="F7" s="71"/>
      <c r="G7" s="72">
        <v>16.0</v>
      </c>
      <c r="H7" s="73">
        <v>0.4</v>
      </c>
      <c r="I7" s="72">
        <v>8.0</v>
      </c>
      <c r="J7" s="73"/>
      <c r="K7" s="63">
        <v>97.3</v>
      </c>
      <c r="L7" s="32">
        <v>49.9</v>
      </c>
      <c r="M7" s="32">
        <v>4000.0</v>
      </c>
      <c r="N7" s="32" t="s">
        <v>42</v>
      </c>
      <c r="O7" s="32" t="s">
        <v>42</v>
      </c>
      <c r="P7" s="32"/>
      <c r="Q7" s="32" t="s">
        <v>42</v>
      </c>
      <c r="R7" s="49"/>
      <c r="S7" s="74" t="s">
        <v>25</v>
      </c>
      <c r="T7" s="32">
        <v>97.3</v>
      </c>
      <c r="U7" s="75">
        <v>43.4</v>
      </c>
      <c r="V7" s="76">
        <f t="shared" ref="V7:V53" si="1">1-(U7/T7)</f>
        <v>0.5539568345</v>
      </c>
      <c r="W7" s="75">
        <v>20.0</v>
      </c>
      <c r="X7" s="77">
        <v>5.0</v>
      </c>
      <c r="Y7" s="78">
        <f t="shared" ref="Y7:Y53" si="2">(T7-U7)/(X7/5)</f>
        <v>53.9</v>
      </c>
      <c r="Z7" s="74" t="s">
        <v>26</v>
      </c>
      <c r="AA7" s="32">
        <v>49.9</v>
      </c>
      <c r="AB7" s="75">
        <v>15.0</v>
      </c>
      <c r="AC7" s="76">
        <f t="shared" ref="AC7:AC9" si="3">1-(AB7/AA7)</f>
        <v>0.6993987976</v>
      </c>
      <c r="AD7" s="75"/>
      <c r="AE7" s="77"/>
      <c r="AF7" s="78" t="str">
        <f t="shared" ref="AF7:AF9" si="4">(AA7-AB7)/(AE7/5)</f>
        <v>#DIV/0!</v>
      </c>
      <c r="AG7" s="74" t="s">
        <v>27</v>
      </c>
      <c r="AH7" s="32">
        <v>4000.0</v>
      </c>
      <c r="AI7" s="75">
        <v>3735.0</v>
      </c>
      <c r="AJ7" s="76">
        <f>1-(AI7/AH7)</f>
        <v>0.06625</v>
      </c>
      <c r="AK7" s="75">
        <v>3735.0</v>
      </c>
      <c r="AL7" s="77">
        <v>3735.0</v>
      </c>
      <c r="AM7" s="78">
        <f>(AH7-AI7)/(AL7/5)</f>
        <v>0.3547523427</v>
      </c>
      <c r="AN7" s="49"/>
      <c r="AO7" s="49"/>
      <c r="AP7" s="49"/>
      <c r="AQ7" s="49"/>
      <c r="AR7" s="49"/>
      <c r="AS7" s="49"/>
      <c r="AT7" s="49"/>
      <c r="AU7" s="79" t="s">
        <v>28</v>
      </c>
      <c r="AV7" s="80"/>
      <c r="AW7" s="81"/>
      <c r="AX7" s="82" t="str">
        <f t="shared" ref="AX7:AX53" si="5">1-(AW7/AV7)</f>
        <v>#DIV/0!</v>
      </c>
      <c r="AY7" s="81"/>
      <c r="AZ7" s="83"/>
      <c r="BA7" s="84" t="str">
        <f t="shared" ref="BA7:BA53" si="6">(AV7-AW7)/(AZ7/5)</f>
        <v>#DIV/0!</v>
      </c>
      <c r="BB7" s="79" t="s">
        <v>172</v>
      </c>
      <c r="BC7" s="80"/>
      <c r="BD7" s="81"/>
      <c r="BE7" s="82" t="str">
        <f t="shared" ref="BE7:BE53" si="7">1-(BD7/BC7)</f>
        <v>#DIV/0!</v>
      </c>
      <c r="BF7" s="81"/>
      <c r="BG7" s="83"/>
      <c r="BH7" s="84" t="str">
        <f t="shared" ref="BH7:BH53" si="8">(BC7-BD7)/(BG7/5)</f>
        <v>#DIV/0!</v>
      </c>
      <c r="BI7" s="85"/>
      <c r="BJ7" s="85"/>
      <c r="BK7" s="85"/>
      <c r="BL7" s="85"/>
      <c r="BM7" s="85"/>
      <c r="BN7" s="85"/>
      <c r="BO7" s="85"/>
      <c r="BP7" s="85"/>
      <c r="BQ7" s="85"/>
      <c r="BR7" s="85"/>
    </row>
    <row r="8" ht="15.75" customHeight="1">
      <c r="A8" s="33"/>
      <c r="B8" s="33"/>
      <c r="C8" s="27" t="s">
        <v>43</v>
      </c>
      <c r="D8" s="69" t="s">
        <v>44</v>
      </c>
      <c r="E8" s="70">
        <v>1.0</v>
      </c>
      <c r="F8" s="71"/>
      <c r="G8" s="72">
        <v>32.0</v>
      </c>
      <c r="H8" s="73">
        <v>0.2</v>
      </c>
      <c r="I8" s="72">
        <v>16.0</v>
      </c>
      <c r="J8" s="73"/>
      <c r="K8" s="63">
        <v>159.0</v>
      </c>
      <c r="L8" s="32">
        <v>49.9</v>
      </c>
      <c r="M8" s="32" t="s">
        <v>42</v>
      </c>
      <c r="N8" s="32" t="s">
        <v>42</v>
      </c>
      <c r="O8" s="32" t="s">
        <v>42</v>
      </c>
      <c r="P8" s="32"/>
      <c r="Q8" s="32" t="s">
        <v>42</v>
      </c>
      <c r="R8" s="49"/>
      <c r="S8" s="74" t="s">
        <v>25</v>
      </c>
      <c r="T8" s="32">
        <v>159.0</v>
      </c>
      <c r="U8" s="75">
        <v>129.0</v>
      </c>
      <c r="V8" s="76">
        <f t="shared" si="1"/>
        <v>0.1886792453</v>
      </c>
      <c r="W8" s="75">
        <v>2.0</v>
      </c>
      <c r="X8" s="77">
        <v>0.2</v>
      </c>
      <c r="Y8" s="78">
        <f t="shared" si="2"/>
        <v>750</v>
      </c>
      <c r="Z8" s="74" t="s">
        <v>26</v>
      </c>
      <c r="AA8" s="32">
        <v>49.9</v>
      </c>
      <c r="AB8" s="75">
        <v>38.0</v>
      </c>
      <c r="AC8" s="76">
        <f t="shared" si="3"/>
        <v>0.2384769539</v>
      </c>
      <c r="AD8" s="75">
        <v>38.0</v>
      </c>
      <c r="AE8" s="77">
        <v>38.0</v>
      </c>
      <c r="AF8" s="78">
        <f t="shared" si="4"/>
        <v>1.565789474</v>
      </c>
      <c r="AG8" s="86"/>
      <c r="AH8" s="87"/>
      <c r="AI8" s="87"/>
      <c r="AJ8" s="87"/>
      <c r="AK8" s="87"/>
      <c r="AL8" s="88"/>
      <c r="AM8" s="78"/>
      <c r="AN8" s="49"/>
      <c r="AO8" s="49"/>
      <c r="AP8" s="49"/>
      <c r="AQ8" s="49"/>
      <c r="AR8" s="49"/>
      <c r="AS8" s="49"/>
      <c r="AT8" s="49"/>
      <c r="AU8" s="79" t="s">
        <v>28</v>
      </c>
      <c r="AV8" s="80"/>
      <c r="AW8" s="81"/>
      <c r="AX8" s="82" t="str">
        <f t="shared" si="5"/>
        <v>#DIV/0!</v>
      </c>
      <c r="AY8" s="81"/>
      <c r="AZ8" s="83"/>
      <c r="BA8" s="84" t="str">
        <f t="shared" si="6"/>
        <v>#DIV/0!</v>
      </c>
      <c r="BB8" s="79" t="s">
        <v>172</v>
      </c>
      <c r="BC8" s="80"/>
      <c r="BD8" s="81"/>
      <c r="BE8" s="82" t="str">
        <f t="shared" si="7"/>
        <v>#DIV/0!</v>
      </c>
      <c r="BF8" s="81"/>
      <c r="BG8" s="83"/>
      <c r="BH8" s="84" t="str">
        <f t="shared" si="8"/>
        <v>#DIV/0!</v>
      </c>
      <c r="BI8" s="85"/>
      <c r="BJ8" s="85"/>
      <c r="BK8" s="85"/>
      <c r="BL8" s="85"/>
      <c r="BM8" s="85"/>
      <c r="BN8" s="85"/>
      <c r="BO8" s="85"/>
      <c r="BP8" s="85"/>
      <c r="BQ8" s="85"/>
      <c r="BR8" s="85"/>
    </row>
    <row r="9" ht="15.75" customHeight="1">
      <c r="A9" s="33"/>
      <c r="B9" s="33"/>
      <c r="C9" s="27" t="s">
        <v>46</v>
      </c>
      <c r="D9" s="69" t="s">
        <v>47</v>
      </c>
      <c r="E9" s="89">
        <v>43862.0</v>
      </c>
      <c r="F9" s="71"/>
      <c r="G9" s="72">
        <v>32.0</v>
      </c>
      <c r="H9" s="73">
        <v>0.3</v>
      </c>
      <c r="I9" s="72">
        <v>16.0</v>
      </c>
      <c r="J9" s="73"/>
      <c r="K9" s="63">
        <v>159.0</v>
      </c>
      <c r="L9" s="32">
        <v>99.9</v>
      </c>
      <c r="M9" s="32" t="s">
        <v>42</v>
      </c>
      <c r="N9" s="32" t="s">
        <v>42</v>
      </c>
      <c r="O9" s="32" t="s">
        <v>42</v>
      </c>
      <c r="P9" s="32"/>
      <c r="Q9" s="32" t="s">
        <v>42</v>
      </c>
      <c r="R9" s="49"/>
      <c r="S9" s="74" t="s">
        <v>25</v>
      </c>
      <c r="T9" s="32">
        <v>159.0</v>
      </c>
      <c r="U9" s="75">
        <v>52.9</v>
      </c>
      <c r="V9" s="76">
        <f t="shared" si="1"/>
        <v>0.6672955975</v>
      </c>
      <c r="W9" s="75">
        <v>60.0</v>
      </c>
      <c r="X9" s="77">
        <v>60.0</v>
      </c>
      <c r="Y9" s="78">
        <f t="shared" si="2"/>
        <v>8.841666667</v>
      </c>
      <c r="Z9" s="74" t="s">
        <v>26</v>
      </c>
      <c r="AA9" s="32">
        <v>99.9</v>
      </c>
      <c r="AB9" s="75">
        <v>30.0</v>
      </c>
      <c r="AC9" s="76">
        <f t="shared" si="3"/>
        <v>0.6996996997</v>
      </c>
      <c r="AD9" s="75">
        <v>30.0</v>
      </c>
      <c r="AE9" s="77">
        <v>30.0</v>
      </c>
      <c r="AF9" s="78">
        <f t="shared" si="4"/>
        <v>11.65</v>
      </c>
      <c r="AG9" s="86"/>
      <c r="AH9" s="87"/>
      <c r="AI9" s="87"/>
      <c r="AJ9" s="87"/>
      <c r="AK9" s="87"/>
      <c r="AL9" s="88"/>
      <c r="AM9" s="78"/>
      <c r="AN9" s="49"/>
      <c r="AO9" s="49"/>
      <c r="AP9" s="49"/>
      <c r="AQ9" s="49"/>
      <c r="AR9" s="49"/>
      <c r="AS9" s="49"/>
      <c r="AT9" s="49"/>
      <c r="AU9" s="79" t="s">
        <v>28</v>
      </c>
      <c r="AV9" s="80"/>
      <c r="AW9" s="81"/>
      <c r="AX9" s="82" t="str">
        <f t="shared" si="5"/>
        <v>#DIV/0!</v>
      </c>
      <c r="AY9" s="81"/>
      <c r="AZ9" s="83"/>
      <c r="BA9" s="84" t="str">
        <f t="shared" si="6"/>
        <v>#DIV/0!</v>
      </c>
      <c r="BB9" s="79" t="s">
        <v>172</v>
      </c>
      <c r="BC9" s="80"/>
      <c r="BD9" s="81"/>
      <c r="BE9" s="82" t="str">
        <f t="shared" si="7"/>
        <v>#DIV/0!</v>
      </c>
      <c r="BF9" s="81"/>
      <c r="BG9" s="83"/>
      <c r="BH9" s="84" t="str">
        <f t="shared" si="8"/>
        <v>#DIV/0!</v>
      </c>
      <c r="BI9" s="85"/>
      <c r="BJ9" s="85"/>
      <c r="BK9" s="85"/>
      <c r="BL9" s="85"/>
      <c r="BM9" s="85"/>
      <c r="BN9" s="85"/>
      <c r="BO9" s="85"/>
      <c r="BP9" s="85"/>
      <c r="BQ9" s="85"/>
      <c r="BR9" s="85"/>
    </row>
    <row r="10" ht="15.75" customHeight="1">
      <c r="A10" s="33"/>
      <c r="B10" s="33"/>
      <c r="C10" s="27" t="s">
        <v>48</v>
      </c>
      <c r="D10" s="69" t="s">
        <v>49</v>
      </c>
      <c r="E10" s="70">
        <v>1.0</v>
      </c>
      <c r="F10" s="71"/>
      <c r="G10" s="72">
        <v>32.0</v>
      </c>
      <c r="H10" s="73">
        <v>0.5</v>
      </c>
      <c r="I10" s="72">
        <v>16.0</v>
      </c>
      <c r="J10" s="73"/>
      <c r="K10" s="63">
        <v>159.0</v>
      </c>
      <c r="L10" s="32" t="s">
        <v>42</v>
      </c>
      <c r="M10" s="32" t="s">
        <v>42</v>
      </c>
      <c r="N10" s="32" t="s">
        <v>42</v>
      </c>
      <c r="O10" s="32" t="s">
        <v>42</v>
      </c>
      <c r="P10" s="32"/>
      <c r="Q10" s="32" t="s">
        <v>42</v>
      </c>
      <c r="R10" s="49"/>
      <c r="S10" s="74" t="s">
        <v>25</v>
      </c>
      <c r="T10" s="32">
        <v>159.0</v>
      </c>
      <c r="U10" s="75">
        <v>137.0</v>
      </c>
      <c r="V10" s="76">
        <f t="shared" si="1"/>
        <v>0.1383647799</v>
      </c>
      <c r="W10" s="75">
        <v>137.0</v>
      </c>
      <c r="X10" s="77">
        <v>137.0</v>
      </c>
      <c r="Y10" s="78">
        <f t="shared" si="2"/>
        <v>0.802919708</v>
      </c>
      <c r="Z10" s="86"/>
      <c r="AA10" s="90" t="s">
        <v>42</v>
      </c>
      <c r="AB10" s="87"/>
      <c r="AC10" s="87"/>
      <c r="AD10" s="87"/>
      <c r="AE10" s="88"/>
      <c r="AF10" s="78"/>
      <c r="AG10" s="86"/>
      <c r="AH10" s="87"/>
      <c r="AI10" s="87"/>
      <c r="AJ10" s="87"/>
      <c r="AK10" s="87"/>
      <c r="AL10" s="88"/>
      <c r="AM10" s="78"/>
      <c r="AN10" s="49"/>
      <c r="AO10" s="49"/>
      <c r="AP10" s="49"/>
      <c r="AQ10" s="49"/>
      <c r="AR10" s="49"/>
      <c r="AS10" s="49"/>
      <c r="AT10" s="49"/>
      <c r="AU10" s="79" t="s">
        <v>28</v>
      </c>
      <c r="AV10" s="80"/>
      <c r="AW10" s="81"/>
      <c r="AX10" s="82" t="str">
        <f t="shared" si="5"/>
        <v>#DIV/0!</v>
      </c>
      <c r="AY10" s="81"/>
      <c r="AZ10" s="83"/>
      <c r="BA10" s="84" t="str">
        <f t="shared" si="6"/>
        <v>#DIV/0!</v>
      </c>
      <c r="BB10" s="79" t="s">
        <v>172</v>
      </c>
      <c r="BC10" s="80"/>
      <c r="BD10" s="81"/>
      <c r="BE10" s="82" t="str">
        <f t="shared" si="7"/>
        <v>#DIV/0!</v>
      </c>
      <c r="BF10" s="81"/>
      <c r="BG10" s="83"/>
      <c r="BH10" s="84" t="str">
        <f t="shared" si="8"/>
        <v>#DIV/0!</v>
      </c>
      <c r="BI10" s="85"/>
      <c r="BJ10" s="85"/>
      <c r="BK10" s="85"/>
      <c r="BL10" s="85"/>
      <c r="BM10" s="85"/>
      <c r="BN10" s="85"/>
      <c r="BO10" s="85"/>
      <c r="BP10" s="85"/>
      <c r="BQ10" s="85"/>
      <c r="BR10" s="85"/>
    </row>
    <row r="11" ht="15.75" customHeight="1">
      <c r="A11" s="33"/>
      <c r="B11" s="33"/>
      <c r="C11" s="27" t="s">
        <v>50</v>
      </c>
      <c r="D11" s="69" t="s">
        <v>51</v>
      </c>
      <c r="E11" s="70">
        <v>1.0</v>
      </c>
      <c r="F11" s="71"/>
      <c r="G11" s="72">
        <v>32.0</v>
      </c>
      <c r="H11" s="73">
        <v>0.7</v>
      </c>
      <c r="I11" s="72">
        <v>16.0</v>
      </c>
      <c r="J11" s="73"/>
      <c r="K11" s="63">
        <v>159.0</v>
      </c>
      <c r="L11" s="32" t="s">
        <v>42</v>
      </c>
      <c r="M11" s="32" t="s">
        <v>42</v>
      </c>
      <c r="N11" s="32" t="s">
        <v>42</v>
      </c>
      <c r="O11" s="32" t="s">
        <v>42</v>
      </c>
      <c r="P11" s="32"/>
      <c r="Q11" s="32" t="s">
        <v>42</v>
      </c>
      <c r="R11" s="49"/>
      <c r="S11" s="74" t="s">
        <v>25</v>
      </c>
      <c r="T11" s="32">
        <v>159.0</v>
      </c>
      <c r="U11" s="75">
        <v>145.0</v>
      </c>
      <c r="V11" s="76">
        <f t="shared" si="1"/>
        <v>0.08805031447</v>
      </c>
      <c r="W11" s="75">
        <v>145.0</v>
      </c>
      <c r="X11" s="77">
        <v>145.0</v>
      </c>
      <c r="Y11" s="78">
        <f t="shared" si="2"/>
        <v>0.4827586207</v>
      </c>
      <c r="Z11" s="86"/>
      <c r="AA11" s="90" t="s">
        <v>42</v>
      </c>
      <c r="AB11" s="87"/>
      <c r="AC11" s="87"/>
      <c r="AD11" s="87"/>
      <c r="AE11" s="88"/>
      <c r="AF11" s="78"/>
      <c r="AG11" s="86"/>
      <c r="AH11" s="87"/>
      <c r="AI11" s="87"/>
      <c r="AJ11" s="87"/>
      <c r="AK11" s="87"/>
      <c r="AL11" s="88"/>
      <c r="AM11" s="78"/>
      <c r="AN11" s="49"/>
      <c r="AO11" s="49"/>
      <c r="AP11" s="49"/>
      <c r="AQ11" s="49"/>
      <c r="AR11" s="49"/>
      <c r="AS11" s="49"/>
      <c r="AT11" s="49"/>
      <c r="AU11" s="79" t="s">
        <v>28</v>
      </c>
      <c r="AV11" s="80"/>
      <c r="AW11" s="81"/>
      <c r="AX11" s="82" t="str">
        <f t="shared" si="5"/>
        <v>#DIV/0!</v>
      </c>
      <c r="AY11" s="81"/>
      <c r="AZ11" s="83"/>
      <c r="BA11" s="84" t="str">
        <f t="shared" si="6"/>
        <v>#DIV/0!</v>
      </c>
      <c r="BB11" s="79" t="s">
        <v>172</v>
      </c>
      <c r="BC11" s="80"/>
      <c r="BD11" s="81"/>
      <c r="BE11" s="82" t="str">
        <f t="shared" si="7"/>
        <v>#DIV/0!</v>
      </c>
      <c r="BF11" s="81"/>
      <c r="BG11" s="83"/>
      <c r="BH11" s="84" t="str">
        <f t="shared" si="8"/>
        <v>#DIV/0!</v>
      </c>
      <c r="BI11" s="85"/>
      <c r="BJ11" s="85"/>
      <c r="BK11" s="85"/>
      <c r="BL11" s="85"/>
      <c r="BM11" s="85"/>
      <c r="BN11" s="85"/>
      <c r="BO11" s="85"/>
      <c r="BP11" s="85"/>
      <c r="BQ11" s="85"/>
      <c r="BR11" s="85"/>
    </row>
    <row r="12" ht="15.75" customHeight="1">
      <c r="A12" s="33"/>
      <c r="B12" s="33"/>
      <c r="C12" s="27" t="s">
        <v>52</v>
      </c>
      <c r="D12" s="69" t="s">
        <v>53</v>
      </c>
      <c r="E12" s="70">
        <v>1.0</v>
      </c>
      <c r="F12" s="71"/>
      <c r="G12" s="72">
        <v>32.0</v>
      </c>
      <c r="H12" s="73">
        <v>0.9</v>
      </c>
      <c r="I12" s="72">
        <v>16.0</v>
      </c>
      <c r="J12" s="73"/>
      <c r="K12" s="63">
        <v>159.0</v>
      </c>
      <c r="L12" s="32">
        <v>49.9</v>
      </c>
      <c r="M12" s="32" t="s">
        <v>42</v>
      </c>
      <c r="N12" s="32" t="s">
        <v>42</v>
      </c>
      <c r="O12" s="32" t="s">
        <v>42</v>
      </c>
      <c r="P12" s="32"/>
      <c r="Q12" s="32" t="s">
        <v>42</v>
      </c>
      <c r="R12" s="49"/>
      <c r="S12" s="74" t="s">
        <v>25</v>
      </c>
      <c r="T12" s="32">
        <v>159.0</v>
      </c>
      <c r="U12" s="75">
        <v>124.0</v>
      </c>
      <c r="V12" s="76">
        <f t="shared" si="1"/>
        <v>0.2201257862</v>
      </c>
      <c r="W12" s="75">
        <v>125.0</v>
      </c>
      <c r="X12" s="77">
        <v>125.0</v>
      </c>
      <c r="Y12" s="78">
        <f t="shared" si="2"/>
        <v>1.4</v>
      </c>
      <c r="Z12" s="74" t="s">
        <v>26</v>
      </c>
      <c r="AA12" s="32">
        <v>49.9</v>
      </c>
      <c r="AB12" s="75">
        <v>28.0</v>
      </c>
      <c r="AC12" s="76">
        <f>1-(AB12/AA12)</f>
        <v>0.4388777555</v>
      </c>
      <c r="AD12" s="75"/>
      <c r="AE12" s="77"/>
      <c r="AF12" s="78" t="str">
        <f>(AA12-AB12)/(AE12/5)</f>
        <v>#DIV/0!</v>
      </c>
      <c r="AG12" s="86"/>
      <c r="AH12" s="87"/>
      <c r="AI12" s="87"/>
      <c r="AJ12" s="87"/>
      <c r="AK12" s="87"/>
      <c r="AL12" s="88"/>
      <c r="AM12" s="78"/>
      <c r="AN12" s="49"/>
      <c r="AO12" s="49"/>
      <c r="AP12" s="49"/>
      <c r="AQ12" s="49"/>
      <c r="AR12" s="49"/>
      <c r="AS12" s="49"/>
      <c r="AT12" s="49"/>
      <c r="AU12" s="79" t="s">
        <v>28</v>
      </c>
      <c r="AV12" s="80"/>
      <c r="AW12" s="81"/>
      <c r="AX12" s="82" t="str">
        <f t="shared" si="5"/>
        <v>#DIV/0!</v>
      </c>
      <c r="AY12" s="81"/>
      <c r="AZ12" s="83"/>
      <c r="BA12" s="84" t="str">
        <f t="shared" si="6"/>
        <v>#DIV/0!</v>
      </c>
      <c r="BB12" s="79" t="s">
        <v>172</v>
      </c>
      <c r="BC12" s="80"/>
      <c r="BD12" s="81"/>
      <c r="BE12" s="82" t="str">
        <f t="shared" si="7"/>
        <v>#DIV/0!</v>
      </c>
      <c r="BF12" s="81"/>
      <c r="BG12" s="83"/>
      <c r="BH12" s="84" t="str">
        <f t="shared" si="8"/>
        <v>#DIV/0!</v>
      </c>
      <c r="BI12" s="85"/>
      <c r="BJ12" s="85"/>
      <c r="BK12" s="85"/>
      <c r="BL12" s="85"/>
      <c r="BM12" s="85"/>
      <c r="BN12" s="85"/>
      <c r="BO12" s="85"/>
      <c r="BP12" s="85"/>
      <c r="BQ12" s="85"/>
      <c r="BR12" s="85"/>
    </row>
    <row r="13" ht="15.75" customHeight="1">
      <c r="A13" s="33"/>
      <c r="B13" s="33"/>
      <c r="C13" s="27" t="s">
        <v>54</v>
      </c>
      <c r="D13" s="69" t="s">
        <v>55</v>
      </c>
      <c r="E13" s="70">
        <v>1.0</v>
      </c>
      <c r="F13" s="71"/>
      <c r="G13" s="72">
        <v>32.0</v>
      </c>
      <c r="H13" s="73">
        <v>0.3</v>
      </c>
      <c r="I13" s="72">
        <v>16.0</v>
      </c>
      <c r="J13" s="73"/>
      <c r="K13" s="63">
        <v>159.0</v>
      </c>
      <c r="L13" s="32" t="s">
        <v>42</v>
      </c>
      <c r="M13" s="32" t="s">
        <v>42</v>
      </c>
      <c r="N13" s="32" t="s">
        <v>42</v>
      </c>
      <c r="O13" s="32" t="s">
        <v>42</v>
      </c>
      <c r="P13" s="32"/>
      <c r="Q13" s="32" t="s">
        <v>42</v>
      </c>
      <c r="R13" s="49"/>
      <c r="S13" s="74" t="s">
        <v>25</v>
      </c>
      <c r="T13" s="32">
        <v>159.0</v>
      </c>
      <c r="U13" s="75">
        <v>145.0</v>
      </c>
      <c r="V13" s="76">
        <f t="shared" si="1"/>
        <v>0.08805031447</v>
      </c>
      <c r="W13" s="75">
        <v>145.0</v>
      </c>
      <c r="X13" s="77">
        <v>145.0</v>
      </c>
      <c r="Y13" s="78">
        <f t="shared" si="2"/>
        <v>0.4827586207</v>
      </c>
      <c r="Z13" s="86"/>
      <c r="AA13" s="87"/>
      <c r="AB13" s="87"/>
      <c r="AC13" s="87"/>
      <c r="AD13" s="87"/>
      <c r="AE13" s="88"/>
      <c r="AF13" s="78"/>
      <c r="AG13" s="86"/>
      <c r="AH13" s="87"/>
      <c r="AI13" s="87"/>
      <c r="AJ13" s="87"/>
      <c r="AK13" s="87"/>
      <c r="AL13" s="88"/>
      <c r="AM13" s="78"/>
      <c r="AN13" s="49"/>
      <c r="AO13" s="49"/>
      <c r="AP13" s="49"/>
      <c r="AQ13" s="49"/>
      <c r="AR13" s="49"/>
      <c r="AS13" s="49"/>
      <c r="AT13" s="49"/>
      <c r="AU13" s="79" t="s">
        <v>28</v>
      </c>
      <c r="AV13" s="80"/>
      <c r="AW13" s="81"/>
      <c r="AX13" s="82" t="str">
        <f t="shared" si="5"/>
        <v>#DIV/0!</v>
      </c>
      <c r="AY13" s="81"/>
      <c r="AZ13" s="83"/>
      <c r="BA13" s="84" t="str">
        <f t="shared" si="6"/>
        <v>#DIV/0!</v>
      </c>
      <c r="BB13" s="79" t="s">
        <v>172</v>
      </c>
      <c r="BC13" s="80"/>
      <c r="BD13" s="81"/>
      <c r="BE13" s="82" t="str">
        <f t="shared" si="7"/>
        <v>#DIV/0!</v>
      </c>
      <c r="BF13" s="81"/>
      <c r="BG13" s="83"/>
      <c r="BH13" s="84" t="str">
        <f t="shared" si="8"/>
        <v>#DIV/0!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</row>
    <row r="14" ht="15.75" customHeight="1">
      <c r="A14" s="33"/>
      <c r="B14" s="33"/>
      <c r="C14" s="27" t="s">
        <v>56</v>
      </c>
      <c r="D14" s="69" t="s">
        <v>57</v>
      </c>
      <c r="E14" s="70">
        <v>1.0</v>
      </c>
      <c r="F14" s="71"/>
      <c r="G14" s="72">
        <v>32.0</v>
      </c>
      <c r="H14" s="73">
        <v>0.4</v>
      </c>
      <c r="I14" s="72">
        <v>16.0</v>
      </c>
      <c r="J14" s="73"/>
      <c r="K14" s="63">
        <v>159.0</v>
      </c>
      <c r="L14" s="32" t="s">
        <v>42</v>
      </c>
      <c r="M14" s="32" t="s">
        <v>42</v>
      </c>
      <c r="N14" s="32" t="s">
        <v>42</v>
      </c>
      <c r="O14" s="32" t="s">
        <v>42</v>
      </c>
      <c r="P14" s="32"/>
      <c r="Q14" s="32" t="s">
        <v>42</v>
      </c>
      <c r="R14" s="49"/>
      <c r="S14" s="74" t="s">
        <v>25</v>
      </c>
      <c r="T14" s="32">
        <v>159.0</v>
      </c>
      <c r="U14" s="75">
        <v>140.0</v>
      </c>
      <c r="V14" s="76">
        <f t="shared" si="1"/>
        <v>0.1194968553</v>
      </c>
      <c r="W14" s="75">
        <v>140.0</v>
      </c>
      <c r="X14" s="77">
        <v>140.0</v>
      </c>
      <c r="Y14" s="78">
        <f t="shared" si="2"/>
        <v>0.6785714286</v>
      </c>
      <c r="Z14" s="86"/>
      <c r="AA14" s="87"/>
      <c r="AB14" s="87"/>
      <c r="AC14" s="87"/>
      <c r="AD14" s="87"/>
      <c r="AE14" s="88"/>
      <c r="AF14" s="78"/>
      <c r="AG14" s="86"/>
      <c r="AH14" s="87"/>
      <c r="AI14" s="87"/>
      <c r="AJ14" s="87"/>
      <c r="AK14" s="87"/>
      <c r="AL14" s="88"/>
      <c r="AM14" s="78"/>
      <c r="AN14" s="49"/>
      <c r="AO14" s="49"/>
      <c r="AP14" s="49"/>
      <c r="AQ14" s="49"/>
      <c r="AR14" s="49"/>
      <c r="AS14" s="49"/>
      <c r="AT14" s="49"/>
      <c r="AU14" s="79" t="s">
        <v>28</v>
      </c>
      <c r="AV14" s="80"/>
      <c r="AW14" s="81"/>
      <c r="AX14" s="82" t="str">
        <f t="shared" si="5"/>
        <v>#DIV/0!</v>
      </c>
      <c r="AY14" s="81"/>
      <c r="AZ14" s="83"/>
      <c r="BA14" s="84" t="str">
        <f t="shared" si="6"/>
        <v>#DIV/0!</v>
      </c>
      <c r="BB14" s="79" t="s">
        <v>172</v>
      </c>
      <c r="BC14" s="80"/>
      <c r="BD14" s="81"/>
      <c r="BE14" s="82" t="str">
        <f t="shared" si="7"/>
        <v>#DIV/0!</v>
      </c>
      <c r="BF14" s="81"/>
      <c r="BG14" s="83"/>
      <c r="BH14" s="84" t="str">
        <f t="shared" si="8"/>
        <v>#DIV/0!</v>
      </c>
      <c r="BI14" s="85"/>
      <c r="BJ14" s="85"/>
      <c r="BK14" s="85"/>
      <c r="BL14" s="85"/>
      <c r="BM14" s="85"/>
      <c r="BN14" s="85"/>
      <c r="BO14" s="85"/>
      <c r="BP14" s="85"/>
      <c r="BQ14" s="85"/>
      <c r="BR14" s="85"/>
    </row>
    <row r="15" ht="15.75" customHeight="1">
      <c r="A15" s="33"/>
      <c r="B15" s="33"/>
      <c r="C15" s="27" t="s">
        <v>58</v>
      </c>
      <c r="D15" s="69" t="s">
        <v>59</v>
      </c>
      <c r="E15" s="70">
        <v>1.0</v>
      </c>
      <c r="F15" s="71"/>
      <c r="G15" s="72">
        <v>32.0</v>
      </c>
      <c r="H15" s="73">
        <v>0.2</v>
      </c>
      <c r="I15" s="72">
        <v>16.0</v>
      </c>
      <c r="J15" s="73"/>
      <c r="K15" s="63">
        <v>159.0</v>
      </c>
      <c r="L15" s="32" t="s">
        <v>42</v>
      </c>
      <c r="M15" s="32" t="s">
        <v>42</v>
      </c>
      <c r="N15" s="32" t="s">
        <v>42</v>
      </c>
      <c r="O15" s="32" t="s">
        <v>42</v>
      </c>
      <c r="P15" s="32"/>
      <c r="Q15" s="32" t="s">
        <v>42</v>
      </c>
      <c r="R15" s="49"/>
      <c r="S15" s="74" t="s">
        <v>25</v>
      </c>
      <c r="T15" s="32">
        <v>159.0</v>
      </c>
      <c r="U15" s="75">
        <v>140.0</v>
      </c>
      <c r="V15" s="76">
        <f t="shared" si="1"/>
        <v>0.1194968553</v>
      </c>
      <c r="W15" s="75">
        <v>140.0</v>
      </c>
      <c r="X15" s="77">
        <v>140.0</v>
      </c>
      <c r="Y15" s="78">
        <f t="shared" si="2"/>
        <v>0.6785714286</v>
      </c>
      <c r="Z15" s="86"/>
      <c r="AA15" s="87"/>
      <c r="AB15" s="87"/>
      <c r="AC15" s="87"/>
      <c r="AD15" s="87"/>
      <c r="AE15" s="88"/>
      <c r="AF15" s="78"/>
      <c r="AG15" s="86"/>
      <c r="AH15" s="87"/>
      <c r="AI15" s="87"/>
      <c r="AJ15" s="87"/>
      <c r="AK15" s="87"/>
      <c r="AL15" s="88"/>
      <c r="AM15" s="78"/>
      <c r="AN15" s="49"/>
      <c r="AO15" s="49"/>
      <c r="AP15" s="49"/>
      <c r="AQ15" s="49"/>
      <c r="AR15" s="49"/>
      <c r="AS15" s="49"/>
      <c r="AT15" s="49"/>
      <c r="AU15" s="79" t="s">
        <v>28</v>
      </c>
      <c r="AV15" s="80"/>
      <c r="AW15" s="81"/>
      <c r="AX15" s="82" t="str">
        <f t="shared" si="5"/>
        <v>#DIV/0!</v>
      </c>
      <c r="AY15" s="81"/>
      <c r="AZ15" s="83"/>
      <c r="BA15" s="84" t="str">
        <f t="shared" si="6"/>
        <v>#DIV/0!</v>
      </c>
      <c r="BB15" s="79" t="s">
        <v>172</v>
      </c>
      <c r="BC15" s="80"/>
      <c r="BD15" s="81"/>
      <c r="BE15" s="82" t="str">
        <f t="shared" si="7"/>
        <v>#DIV/0!</v>
      </c>
      <c r="BF15" s="81"/>
      <c r="BG15" s="83"/>
      <c r="BH15" s="84" t="str">
        <f t="shared" si="8"/>
        <v>#DIV/0!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</row>
    <row r="16" ht="15.75" customHeight="1">
      <c r="A16" s="33"/>
      <c r="B16" s="33"/>
      <c r="C16" s="27" t="s">
        <v>60</v>
      </c>
      <c r="D16" s="69" t="s">
        <v>61</v>
      </c>
      <c r="E16" s="89">
        <v>43862.0</v>
      </c>
      <c r="F16" s="71"/>
      <c r="G16" s="72">
        <v>16.0</v>
      </c>
      <c r="H16" s="73">
        <v>0.2</v>
      </c>
      <c r="I16" s="72">
        <v>8.0</v>
      </c>
      <c r="J16" s="73"/>
      <c r="K16" s="63">
        <v>97.3</v>
      </c>
      <c r="L16" s="32" t="s">
        <v>42</v>
      </c>
      <c r="M16" s="32" t="s">
        <v>42</v>
      </c>
      <c r="N16" s="32" t="s">
        <v>42</v>
      </c>
      <c r="O16" s="32" t="s">
        <v>42</v>
      </c>
      <c r="P16" s="32"/>
      <c r="Q16" s="32" t="s">
        <v>42</v>
      </c>
      <c r="R16" s="49"/>
      <c r="S16" s="74" t="s">
        <v>25</v>
      </c>
      <c r="T16" s="32">
        <v>97.3</v>
      </c>
      <c r="U16" s="75">
        <v>40.0</v>
      </c>
      <c r="V16" s="76">
        <f t="shared" si="1"/>
        <v>0.5889003083</v>
      </c>
      <c r="W16" s="75">
        <v>40.0</v>
      </c>
      <c r="X16" s="77">
        <v>40.0</v>
      </c>
      <c r="Y16" s="78">
        <f t="shared" si="2"/>
        <v>7.1625</v>
      </c>
      <c r="Z16" s="86"/>
      <c r="AA16" s="87"/>
      <c r="AB16" s="87"/>
      <c r="AC16" s="87"/>
      <c r="AD16" s="87"/>
      <c r="AE16" s="88"/>
      <c r="AF16" s="78"/>
      <c r="AG16" s="86"/>
      <c r="AH16" s="87"/>
      <c r="AI16" s="87"/>
      <c r="AJ16" s="87"/>
      <c r="AK16" s="87"/>
      <c r="AL16" s="88"/>
      <c r="AM16" s="78"/>
      <c r="AN16" s="49"/>
      <c r="AO16" s="49"/>
      <c r="AP16" s="49"/>
      <c r="AQ16" s="49"/>
      <c r="AR16" s="49"/>
      <c r="AS16" s="49"/>
      <c r="AT16" s="49"/>
      <c r="AU16" s="79" t="s">
        <v>28</v>
      </c>
      <c r="AV16" s="80"/>
      <c r="AW16" s="81"/>
      <c r="AX16" s="82" t="str">
        <f t="shared" si="5"/>
        <v>#DIV/0!</v>
      </c>
      <c r="AY16" s="81"/>
      <c r="AZ16" s="83"/>
      <c r="BA16" s="84" t="str">
        <f t="shared" si="6"/>
        <v>#DIV/0!</v>
      </c>
      <c r="BB16" s="79" t="s">
        <v>172</v>
      </c>
      <c r="BC16" s="80"/>
      <c r="BD16" s="81"/>
      <c r="BE16" s="82" t="str">
        <f t="shared" si="7"/>
        <v>#DIV/0!</v>
      </c>
      <c r="BF16" s="81"/>
      <c r="BG16" s="83"/>
      <c r="BH16" s="84" t="str">
        <f t="shared" si="8"/>
        <v>#DIV/0!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</row>
    <row r="17" ht="15.75" customHeight="1">
      <c r="A17" s="33"/>
      <c r="B17" s="33"/>
      <c r="C17" s="27" t="s">
        <v>62</v>
      </c>
      <c r="D17" s="69" t="s">
        <v>63</v>
      </c>
      <c r="E17" s="70">
        <v>1.0</v>
      </c>
      <c r="F17" s="71"/>
      <c r="G17" s="72">
        <v>16.0</v>
      </c>
      <c r="H17" s="73">
        <v>0.2</v>
      </c>
      <c r="I17" s="72">
        <v>8.0</v>
      </c>
      <c r="J17" s="73"/>
      <c r="K17" s="63">
        <v>97.3</v>
      </c>
      <c r="L17" s="32" t="s">
        <v>42</v>
      </c>
      <c r="M17" s="32" t="s">
        <v>42</v>
      </c>
      <c r="N17" s="32" t="s">
        <v>42</v>
      </c>
      <c r="O17" s="32" t="s">
        <v>42</v>
      </c>
      <c r="P17" s="32"/>
      <c r="Q17" s="32" t="s">
        <v>42</v>
      </c>
      <c r="R17" s="49"/>
      <c r="S17" s="74" t="s">
        <v>25</v>
      </c>
      <c r="T17" s="32">
        <v>97.3</v>
      </c>
      <c r="U17" s="75">
        <v>88.2</v>
      </c>
      <c r="V17" s="76">
        <f t="shared" si="1"/>
        <v>0.09352517986</v>
      </c>
      <c r="W17" s="75">
        <v>87.0</v>
      </c>
      <c r="X17" s="77">
        <v>87.0</v>
      </c>
      <c r="Y17" s="78">
        <f t="shared" si="2"/>
        <v>0.5229885057</v>
      </c>
      <c r="Z17" s="86"/>
      <c r="AA17" s="87"/>
      <c r="AB17" s="87"/>
      <c r="AC17" s="87"/>
      <c r="AD17" s="87"/>
      <c r="AE17" s="88"/>
      <c r="AF17" s="78"/>
      <c r="AG17" s="86"/>
      <c r="AH17" s="87"/>
      <c r="AI17" s="87"/>
      <c r="AJ17" s="87"/>
      <c r="AK17" s="87"/>
      <c r="AL17" s="88"/>
      <c r="AM17" s="78"/>
      <c r="AN17" s="49"/>
      <c r="AO17" s="49"/>
      <c r="AP17" s="49"/>
      <c r="AQ17" s="49"/>
      <c r="AR17" s="49"/>
      <c r="AS17" s="49"/>
      <c r="AT17" s="49"/>
      <c r="AU17" s="79" t="s">
        <v>28</v>
      </c>
      <c r="AV17" s="80"/>
      <c r="AW17" s="81"/>
      <c r="AX17" s="82" t="str">
        <f t="shared" si="5"/>
        <v>#DIV/0!</v>
      </c>
      <c r="AY17" s="81"/>
      <c r="AZ17" s="83"/>
      <c r="BA17" s="84" t="str">
        <f t="shared" si="6"/>
        <v>#DIV/0!</v>
      </c>
      <c r="BB17" s="79" t="s">
        <v>172</v>
      </c>
      <c r="BC17" s="80"/>
      <c r="BD17" s="81"/>
      <c r="BE17" s="82" t="str">
        <f t="shared" si="7"/>
        <v>#DIV/0!</v>
      </c>
      <c r="BF17" s="81"/>
      <c r="BG17" s="83"/>
      <c r="BH17" s="84" t="str">
        <f t="shared" si="8"/>
        <v>#DIV/0!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</row>
    <row r="18" ht="15.75" customHeight="1">
      <c r="A18" s="33"/>
      <c r="B18" s="33"/>
      <c r="C18" s="27" t="s">
        <v>64</v>
      </c>
      <c r="D18" s="69" t="s">
        <v>65</v>
      </c>
      <c r="E18" s="70">
        <v>1.0</v>
      </c>
      <c r="F18" s="71"/>
      <c r="G18" s="72">
        <v>16.0</v>
      </c>
      <c r="H18" s="73">
        <v>0.3</v>
      </c>
      <c r="I18" s="72">
        <v>8.0</v>
      </c>
      <c r="J18" s="73"/>
      <c r="K18" s="63">
        <v>97.3</v>
      </c>
      <c r="L18" s="32" t="s">
        <v>42</v>
      </c>
      <c r="M18" s="32" t="s">
        <v>42</v>
      </c>
      <c r="N18" s="32" t="s">
        <v>42</v>
      </c>
      <c r="O18" s="32" t="s">
        <v>42</v>
      </c>
      <c r="P18" s="32"/>
      <c r="Q18" s="32" t="s">
        <v>42</v>
      </c>
      <c r="R18" s="49"/>
      <c r="S18" s="74" t="s">
        <v>25</v>
      </c>
      <c r="T18" s="32">
        <v>97.3</v>
      </c>
      <c r="U18" s="75">
        <v>22.0</v>
      </c>
      <c r="V18" s="76">
        <f t="shared" si="1"/>
        <v>0.7738951696</v>
      </c>
      <c r="W18" s="75">
        <v>20.0</v>
      </c>
      <c r="X18" s="77">
        <v>20.0</v>
      </c>
      <c r="Y18" s="78">
        <f t="shared" si="2"/>
        <v>18.825</v>
      </c>
      <c r="Z18" s="86"/>
      <c r="AA18" s="87"/>
      <c r="AB18" s="87"/>
      <c r="AC18" s="87"/>
      <c r="AD18" s="87"/>
      <c r="AE18" s="88"/>
      <c r="AF18" s="78"/>
      <c r="AG18" s="86"/>
      <c r="AH18" s="87"/>
      <c r="AI18" s="87"/>
      <c r="AJ18" s="87"/>
      <c r="AK18" s="87"/>
      <c r="AL18" s="88"/>
      <c r="AM18" s="78"/>
      <c r="AN18" s="49"/>
      <c r="AO18" s="49"/>
      <c r="AP18" s="49"/>
      <c r="AQ18" s="49"/>
      <c r="AR18" s="49"/>
      <c r="AS18" s="49"/>
      <c r="AT18" s="49"/>
      <c r="AU18" s="79" t="s">
        <v>28</v>
      </c>
      <c r="AV18" s="80"/>
      <c r="AW18" s="81"/>
      <c r="AX18" s="82" t="str">
        <f t="shared" si="5"/>
        <v>#DIV/0!</v>
      </c>
      <c r="AY18" s="81"/>
      <c r="AZ18" s="83"/>
      <c r="BA18" s="84" t="str">
        <f t="shared" si="6"/>
        <v>#DIV/0!</v>
      </c>
      <c r="BB18" s="79" t="s">
        <v>172</v>
      </c>
      <c r="BC18" s="80"/>
      <c r="BD18" s="81"/>
      <c r="BE18" s="82" t="str">
        <f t="shared" si="7"/>
        <v>#DIV/0!</v>
      </c>
      <c r="BF18" s="81"/>
      <c r="BG18" s="83"/>
      <c r="BH18" s="84" t="str">
        <f t="shared" si="8"/>
        <v>#DIV/0!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</row>
    <row r="19" ht="15.75" customHeight="1">
      <c r="A19" s="33"/>
      <c r="B19" s="33"/>
      <c r="C19" s="91" t="s">
        <v>66</v>
      </c>
      <c r="D19" s="92" t="s">
        <v>67</v>
      </c>
      <c r="E19" s="93">
        <v>43862.0</v>
      </c>
      <c r="F19" s="94"/>
      <c r="G19" s="95">
        <v>16.0</v>
      </c>
      <c r="H19" s="96">
        <v>0.3</v>
      </c>
      <c r="I19" s="97">
        <v>8.0</v>
      </c>
      <c r="J19" s="96"/>
      <c r="K19" s="98">
        <v>49.6</v>
      </c>
      <c r="L19" s="80" t="s">
        <v>42</v>
      </c>
      <c r="M19" s="80">
        <v>300.0</v>
      </c>
      <c r="N19" s="80" t="s">
        <v>42</v>
      </c>
      <c r="O19" s="80">
        <v>39.9</v>
      </c>
      <c r="P19" s="80"/>
      <c r="Q19" s="80" t="s">
        <v>42</v>
      </c>
      <c r="R19" s="85"/>
      <c r="S19" s="79" t="s">
        <v>25</v>
      </c>
      <c r="T19" s="80">
        <v>49.6</v>
      </c>
      <c r="U19" s="81">
        <v>38.8</v>
      </c>
      <c r="V19" s="82">
        <f t="shared" si="1"/>
        <v>0.2177419355</v>
      </c>
      <c r="W19" s="81">
        <v>39.0</v>
      </c>
      <c r="X19" s="83">
        <v>39.0</v>
      </c>
      <c r="Y19" s="84">
        <f t="shared" si="2"/>
        <v>1.384615385</v>
      </c>
      <c r="Z19" s="74" t="s">
        <v>26</v>
      </c>
      <c r="AA19" s="80"/>
      <c r="AB19" s="81"/>
      <c r="AC19" s="76" t="str">
        <f t="shared" ref="AC19:AC53" si="9">1-(AB19/AA19)</f>
        <v>#DIV/0!</v>
      </c>
      <c r="AD19" s="81"/>
      <c r="AE19" s="83"/>
      <c r="AF19" s="84" t="str">
        <f t="shared" ref="AF19:AF53" si="10">(AA19-AB19)/(AE19/5)</f>
        <v>#DIV/0!</v>
      </c>
      <c r="AG19" s="79" t="s">
        <v>27</v>
      </c>
      <c r="AH19" s="80">
        <v>300.0</v>
      </c>
      <c r="AI19" s="81">
        <v>250.0</v>
      </c>
      <c r="AJ19" s="76">
        <f t="shared" ref="AJ19:AJ53" si="11">1-(AI19/AH19)</f>
        <v>0.1666666667</v>
      </c>
      <c r="AK19" s="81">
        <v>250.0</v>
      </c>
      <c r="AL19" s="83">
        <v>250.0</v>
      </c>
      <c r="AM19" s="84">
        <f t="shared" ref="AM19:AM53" si="12">(AH19-AI19)/(AL19/5)</f>
        <v>1</v>
      </c>
      <c r="AN19" s="79" t="s">
        <v>29</v>
      </c>
      <c r="AO19" s="80">
        <v>19.9</v>
      </c>
      <c r="AP19" s="81"/>
      <c r="AQ19" s="82">
        <f t="shared" ref="AQ19:AQ53" si="13">1-(AP19/AO19)</f>
        <v>1</v>
      </c>
      <c r="AR19" s="81"/>
      <c r="AS19" s="83"/>
      <c r="AT19" s="84" t="str">
        <f t="shared" ref="AT19:AT53" si="14">(AO19-AP19)/(AS19/5)</f>
        <v>#DIV/0!</v>
      </c>
      <c r="AU19" s="79" t="s">
        <v>28</v>
      </c>
      <c r="AV19" s="80"/>
      <c r="AW19" s="81"/>
      <c r="AX19" s="82" t="str">
        <f t="shared" si="5"/>
        <v>#DIV/0!</v>
      </c>
      <c r="AY19" s="81"/>
      <c r="AZ19" s="83"/>
      <c r="BA19" s="84" t="str">
        <f t="shared" si="6"/>
        <v>#DIV/0!</v>
      </c>
      <c r="BB19" s="79" t="s">
        <v>172</v>
      </c>
      <c r="BC19" s="80"/>
      <c r="BD19" s="81"/>
      <c r="BE19" s="82" t="str">
        <f t="shared" si="7"/>
        <v>#DIV/0!</v>
      </c>
      <c r="BF19" s="81"/>
      <c r="BG19" s="83"/>
      <c r="BH19" s="84" t="str">
        <f t="shared" si="8"/>
        <v>#DIV/0!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</row>
    <row r="20" ht="15.75" customHeight="1">
      <c r="A20" s="33"/>
      <c r="B20" s="33"/>
      <c r="C20" s="99" t="s">
        <v>69</v>
      </c>
      <c r="D20" s="100" t="s">
        <v>70</v>
      </c>
      <c r="E20" s="101">
        <v>3.0</v>
      </c>
      <c r="F20" s="102" t="s">
        <v>71</v>
      </c>
      <c r="G20" s="103">
        <v>128.0</v>
      </c>
      <c r="H20" s="104"/>
      <c r="I20" s="103">
        <v>16.0</v>
      </c>
      <c r="J20" s="104"/>
      <c r="K20" s="105">
        <v>74.6</v>
      </c>
      <c r="L20" s="106" t="s">
        <v>42</v>
      </c>
      <c r="M20" s="106">
        <v>304.0</v>
      </c>
      <c r="N20" s="106">
        <v>49.9</v>
      </c>
      <c r="O20" s="106">
        <v>700.0</v>
      </c>
      <c r="P20" s="106">
        <v>100.0</v>
      </c>
      <c r="Q20" s="106" t="s">
        <v>42</v>
      </c>
      <c r="R20" s="49"/>
      <c r="S20" s="79" t="s">
        <v>25</v>
      </c>
      <c r="T20" s="105">
        <v>74.6</v>
      </c>
      <c r="U20" s="81">
        <v>64.8</v>
      </c>
      <c r="V20" s="82">
        <f t="shared" si="1"/>
        <v>0.1313672922</v>
      </c>
      <c r="W20" s="81">
        <v>64.0</v>
      </c>
      <c r="X20" s="83">
        <v>64.0</v>
      </c>
      <c r="Y20" s="84">
        <f t="shared" si="2"/>
        <v>0.765625</v>
      </c>
      <c r="Z20" s="74" t="s">
        <v>26</v>
      </c>
      <c r="AA20" s="106"/>
      <c r="AB20" s="81"/>
      <c r="AC20" s="76" t="str">
        <f t="shared" si="9"/>
        <v>#DIV/0!</v>
      </c>
      <c r="AD20" s="81"/>
      <c r="AE20" s="83"/>
      <c r="AF20" s="84" t="str">
        <f t="shared" si="10"/>
        <v>#DIV/0!</v>
      </c>
      <c r="AG20" s="79" t="s">
        <v>27</v>
      </c>
      <c r="AH20" s="106">
        <v>304.0</v>
      </c>
      <c r="AI20" s="81">
        <v>260.0</v>
      </c>
      <c r="AJ20" s="76">
        <f t="shared" si="11"/>
        <v>0.1447368421</v>
      </c>
      <c r="AK20" s="81">
        <v>260.0</v>
      </c>
      <c r="AL20" s="83">
        <v>260.0</v>
      </c>
      <c r="AM20" s="84">
        <f t="shared" si="12"/>
        <v>0.8461538462</v>
      </c>
      <c r="AN20" s="79" t="s">
        <v>29</v>
      </c>
      <c r="AO20" s="80">
        <v>700.0</v>
      </c>
      <c r="AP20" s="81">
        <v>635.0</v>
      </c>
      <c r="AQ20" s="82">
        <f t="shared" si="13"/>
        <v>0.09285714286</v>
      </c>
      <c r="AR20" s="81">
        <v>635.0</v>
      </c>
      <c r="AS20" s="83">
        <v>635.0</v>
      </c>
      <c r="AT20" s="84">
        <f t="shared" si="14"/>
        <v>0.5118110236</v>
      </c>
      <c r="AU20" s="79" t="s">
        <v>28</v>
      </c>
      <c r="AV20" s="80">
        <v>50.0</v>
      </c>
      <c r="AW20" s="81">
        <v>30.0</v>
      </c>
      <c r="AX20" s="82">
        <f t="shared" si="5"/>
        <v>0.4</v>
      </c>
      <c r="AY20" s="81">
        <v>30.0</v>
      </c>
      <c r="AZ20" s="83">
        <v>30.0</v>
      </c>
      <c r="BA20" s="84">
        <f t="shared" si="6"/>
        <v>3.333333333</v>
      </c>
      <c r="BB20" s="79" t="s">
        <v>172</v>
      </c>
      <c r="BC20" s="80">
        <v>100.0</v>
      </c>
      <c r="BD20" s="81">
        <v>60.0</v>
      </c>
      <c r="BE20" s="82">
        <f t="shared" si="7"/>
        <v>0.4</v>
      </c>
      <c r="BF20" s="81">
        <v>60.0</v>
      </c>
      <c r="BG20" s="83">
        <v>60.0</v>
      </c>
      <c r="BH20" s="84">
        <f t="shared" si="8"/>
        <v>3.333333333</v>
      </c>
      <c r="BI20" s="49"/>
      <c r="BJ20" s="49"/>
      <c r="BK20" s="49"/>
      <c r="BL20" s="49"/>
      <c r="BM20" s="49"/>
      <c r="BN20" s="49"/>
      <c r="BO20" s="49"/>
      <c r="BP20" s="49"/>
      <c r="BQ20" s="49"/>
      <c r="BR20" s="49"/>
    </row>
    <row r="21" ht="15.75" customHeight="1">
      <c r="A21" s="33"/>
      <c r="B21" s="33"/>
      <c r="C21" s="27" t="s">
        <v>72</v>
      </c>
      <c r="D21" s="100" t="s">
        <v>73</v>
      </c>
      <c r="E21" s="107">
        <v>3.0</v>
      </c>
      <c r="F21" s="77" t="s">
        <v>74</v>
      </c>
      <c r="G21" s="72">
        <v>32.0</v>
      </c>
      <c r="H21" s="108"/>
      <c r="I21" s="72">
        <v>8.0</v>
      </c>
      <c r="J21" s="108"/>
      <c r="K21" s="63">
        <v>59.6</v>
      </c>
      <c r="L21" s="32">
        <v>209.0</v>
      </c>
      <c r="M21" s="32">
        <v>200.0</v>
      </c>
      <c r="N21" s="32" t="s">
        <v>42</v>
      </c>
      <c r="O21" s="32" t="s">
        <v>42</v>
      </c>
      <c r="P21" s="32" t="s">
        <v>42</v>
      </c>
      <c r="Q21" s="32" t="s">
        <v>42</v>
      </c>
      <c r="R21" s="49"/>
      <c r="S21" s="79" t="s">
        <v>25</v>
      </c>
      <c r="T21" s="80">
        <v>60.0</v>
      </c>
      <c r="U21" s="81">
        <v>49.2</v>
      </c>
      <c r="V21" s="82">
        <f t="shared" si="1"/>
        <v>0.18</v>
      </c>
      <c r="W21" s="81">
        <v>49.0</v>
      </c>
      <c r="X21" s="83">
        <v>49.0</v>
      </c>
      <c r="Y21" s="84">
        <f t="shared" si="2"/>
        <v>1.102040816</v>
      </c>
      <c r="Z21" s="74" t="s">
        <v>26</v>
      </c>
      <c r="AA21" s="80">
        <v>209.0</v>
      </c>
      <c r="AB21" s="81">
        <v>105.0</v>
      </c>
      <c r="AC21" s="76">
        <f t="shared" si="9"/>
        <v>0.4976076555</v>
      </c>
      <c r="AD21" s="81">
        <v>105.0</v>
      </c>
      <c r="AE21" s="83">
        <v>105.0</v>
      </c>
      <c r="AF21" s="84">
        <f t="shared" si="10"/>
        <v>4.952380952</v>
      </c>
      <c r="AG21" s="79" t="s">
        <v>27</v>
      </c>
      <c r="AH21" s="80">
        <v>200.0</v>
      </c>
      <c r="AI21" s="81">
        <v>110.0</v>
      </c>
      <c r="AJ21" s="76">
        <f t="shared" si="11"/>
        <v>0.45</v>
      </c>
      <c r="AK21" s="81">
        <v>110.0</v>
      </c>
      <c r="AL21" s="83">
        <v>110.0</v>
      </c>
      <c r="AM21" s="84">
        <f t="shared" si="12"/>
        <v>4.090909091</v>
      </c>
      <c r="AN21" s="79" t="s">
        <v>29</v>
      </c>
      <c r="AO21" s="80"/>
      <c r="AP21" s="81"/>
      <c r="AQ21" s="82" t="str">
        <f t="shared" si="13"/>
        <v>#DIV/0!</v>
      </c>
      <c r="AR21" s="81"/>
      <c r="AS21" s="83"/>
      <c r="AT21" s="84" t="str">
        <f t="shared" si="14"/>
        <v>#DIV/0!</v>
      </c>
      <c r="AU21" s="79" t="s">
        <v>28</v>
      </c>
      <c r="AV21" s="80"/>
      <c r="AW21" s="81"/>
      <c r="AX21" s="82" t="str">
        <f t="shared" si="5"/>
        <v>#DIV/0!</v>
      </c>
      <c r="AY21" s="81"/>
      <c r="AZ21" s="83"/>
      <c r="BA21" s="84" t="str">
        <f t="shared" si="6"/>
        <v>#DIV/0!</v>
      </c>
      <c r="BB21" s="79" t="s">
        <v>172</v>
      </c>
      <c r="BC21" s="80"/>
      <c r="BD21" s="81"/>
      <c r="BE21" s="82" t="str">
        <f t="shared" si="7"/>
        <v>#DIV/0!</v>
      </c>
      <c r="BF21" s="81"/>
      <c r="BG21" s="83"/>
      <c r="BH21" s="84" t="str">
        <f t="shared" si="8"/>
        <v>#DIV/0!</v>
      </c>
      <c r="BI21" s="49"/>
      <c r="BJ21" s="49"/>
      <c r="BK21" s="49"/>
      <c r="BL21" s="49"/>
      <c r="BM21" s="49"/>
      <c r="BN21" s="49"/>
      <c r="BO21" s="49"/>
      <c r="BP21" s="49"/>
      <c r="BQ21" s="49"/>
      <c r="BR21" s="49"/>
    </row>
    <row r="22" ht="15.75" customHeight="1">
      <c r="A22" s="33"/>
      <c r="B22" s="33"/>
      <c r="C22" s="27" t="s">
        <v>75</v>
      </c>
      <c r="D22" s="100" t="s">
        <v>76</v>
      </c>
      <c r="E22" s="107">
        <v>3.0</v>
      </c>
      <c r="F22" s="77" t="s">
        <v>74</v>
      </c>
      <c r="G22" s="72">
        <v>16.0</v>
      </c>
      <c r="H22" s="108"/>
      <c r="I22" s="72">
        <v>4.0</v>
      </c>
      <c r="J22" s="108"/>
      <c r="K22" s="63" t="s">
        <v>77</v>
      </c>
      <c r="L22" s="32">
        <v>700.0</v>
      </c>
      <c r="M22" s="32" t="s">
        <v>42</v>
      </c>
      <c r="N22" s="32" t="s">
        <v>42</v>
      </c>
      <c r="O22" s="32" t="s">
        <v>42</v>
      </c>
      <c r="P22" s="32" t="s">
        <v>42</v>
      </c>
      <c r="Q22" s="32" t="s">
        <v>42</v>
      </c>
      <c r="R22" s="49"/>
      <c r="S22" s="79" t="s">
        <v>25</v>
      </c>
      <c r="T22" s="80">
        <v>40.0</v>
      </c>
      <c r="U22" s="81">
        <v>32.3</v>
      </c>
      <c r="V22" s="82">
        <f t="shared" si="1"/>
        <v>0.1925</v>
      </c>
      <c r="W22" s="81">
        <v>32.0</v>
      </c>
      <c r="X22" s="83">
        <v>32.0</v>
      </c>
      <c r="Y22" s="84">
        <f t="shared" si="2"/>
        <v>1.203125</v>
      </c>
      <c r="Z22" s="74" t="s">
        <v>26</v>
      </c>
      <c r="AA22" s="80">
        <v>700.0</v>
      </c>
      <c r="AB22" s="81">
        <v>340.0</v>
      </c>
      <c r="AC22" s="76">
        <f t="shared" si="9"/>
        <v>0.5142857143</v>
      </c>
      <c r="AD22" s="81">
        <v>340.0</v>
      </c>
      <c r="AE22" s="83">
        <v>340.0</v>
      </c>
      <c r="AF22" s="84">
        <f t="shared" si="10"/>
        <v>5.294117647</v>
      </c>
      <c r="AG22" s="79" t="s">
        <v>27</v>
      </c>
      <c r="AH22" s="80"/>
      <c r="AI22" s="81"/>
      <c r="AJ22" s="76" t="str">
        <f t="shared" si="11"/>
        <v>#DIV/0!</v>
      </c>
      <c r="AK22" s="81"/>
      <c r="AL22" s="83"/>
      <c r="AM22" s="84" t="str">
        <f t="shared" si="12"/>
        <v>#DIV/0!</v>
      </c>
      <c r="AN22" s="79" t="s">
        <v>29</v>
      </c>
      <c r="AO22" s="80"/>
      <c r="AP22" s="81"/>
      <c r="AQ22" s="82" t="str">
        <f t="shared" si="13"/>
        <v>#DIV/0!</v>
      </c>
      <c r="AR22" s="81"/>
      <c r="AS22" s="83"/>
      <c r="AT22" s="84" t="str">
        <f t="shared" si="14"/>
        <v>#DIV/0!</v>
      </c>
      <c r="AU22" s="79" t="s">
        <v>28</v>
      </c>
      <c r="AV22" s="80"/>
      <c r="AW22" s="81"/>
      <c r="AX22" s="82" t="str">
        <f t="shared" si="5"/>
        <v>#DIV/0!</v>
      </c>
      <c r="AY22" s="81"/>
      <c r="AZ22" s="83"/>
      <c r="BA22" s="84" t="str">
        <f t="shared" si="6"/>
        <v>#DIV/0!</v>
      </c>
      <c r="BB22" s="79" t="s">
        <v>172</v>
      </c>
      <c r="BC22" s="80"/>
      <c r="BD22" s="81"/>
      <c r="BE22" s="82" t="str">
        <f t="shared" si="7"/>
        <v>#DIV/0!</v>
      </c>
      <c r="BF22" s="81"/>
      <c r="BG22" s="83"/>
      <c r="BH22" s="84" t="str">
        <f t="shared" si="8"/>
        <v>#DIV/0!</v>
      </c>
      <c r="BI22" s="49"/>
      <c r="BJ22" s="49"/>
      <c r="BK22" s="49"/>
      <c r="BL22" s="49"/>
      <c r="BM22" s="49"/>
      <c r="BN22" s="49"/>
      <c r="BO22" s="49"/>
      <c r="BP22" s="49"/>
      <c r="BQ22" s="49"/>
      <c r="BR22" s="49"/>
    </row>
    <row r="23" ht="15.75" customHeight="1">
      <c r="A23" s="33"/>
      <c r="B23" s="33"/>
      <c r="C23" s="27" t="s">
        <v>78</v>
      </c>
      <c r="D23" s="100" t="s">
        <v>79</v>
      </c>
      <c r="E23" s="107">
        <v>3.0</v>
      </c>
      <c r="F23" s="77" t="s">
        <v>80</v>
      </c>
      <c r="G23" s="72">
        <v>16.0</v>
      </c>
      <c r="H23" s="108"/>
      <c r="I23" s="72">
        <v>4.0</v>
      </c>
      <c r="J23" s="108"/>
      <c r="K23" s="63">
        <v>97.3</v>
      </c>
      <c r="L23" s="32">
        <v>39.8</v>
      </c>
      <c r="M23" s="32">
        <v>39.8</v>
      </c>
      <c r="N23" s="32" t="s">
        <v>42</v>
      </c>
      <c r="O23" s="32" t="s">
        <v>42</v>
      </c>
      <c r="P23" s="32" t="s">
        <v>42</v>
      </c>
      <c r="Q23" s="32" t="s">
        <v>42</v>
      </c>
      <c r="R23" s="49"/>
      <c r="S23" s="79" t="s">
        <v>25</v>
      </c>
      <c r="T23" s="80">
        <v>97.3</v>
      </c>
      <c r="U23" s="81">
        <v>15.1</v>
      </c>
      <c r="V23" s="82">
        <f t="shared" si="1"/>
        <v>0.8448098664</v>
      </c>
      <c r="W23" s="81">
        <v>47.0</v>
      </c>
      <c r="X23" s="83">
        <v>47.0</v>
      </c>
      <c r="Y23" s="84">
        <f t="shared" si="2"/>
        <v>8.744680851</v>
      </c>
      <c r="Z23" s="74" t="s">
        <v>26</v>
      </c>
      <c r="AA23" s="80">
        <v>39.8</v>
      </c>
      <c r="AB23" s="81">
        <v>25.0</v>
      </c>
      <c r="AC23" s="76">
        <f t="shared" si="9"/>
        <v>0.3718592965</v>
      </c>
      <c r="AD23" s="81">
        <v>25.0</v>
      </c>
      <c r="AE23" s="83">
        <v>25.0</v>
      </c>
      <c r="AF23" s="84">
        <f t="shared" si="10"/>
        <v>2.96</v>
      </c>
      <c r="AG23" s="79" t="s">
        <v>27</v>
      </c>
      <c r="AH23" s="80">
        <v>39.8</v>
      </c>
      <c r="AI23" s="81">
        <v>34.0</v>
      </c>
      <c r="AJ23" s="76">
        <f t="shared" si="11"/>
        <v>0.1457286432</v>
      </c>
      <c r="AK23" s="81">
        <v>34.0</v>
      </c>
      <c r="AL23" s="83">
        <v>34.0</v>
      </c>
      <c r="AM23" s="84">
        <f t="shared" si="12"/>
        <v>0.8529411765</v>
      </c>
      <c r="AN23" s="79" t="s">
        <v>29</v>
      </c>
      <c r="AO23" s="80">
        <v>0.0</v>
      </c>
      <c r="AP23" s="81">
        <v>0.0</v>
      </c>
      <c r="AQ23" s="82" t="str">
        <f t="shared" si="13"/>
        <v>#DIV/0!</v>
      </c>
      <c r="AR23" s="81"/>
      <c r="AS23" s="83"/>
      <c r="AT23" s="84" t="str">
        <f t="shared" si="14"/>
        <v>#DIV/0!</v>
      </c>
      <c r="AU23" s="79" t="s">
        <v>28</v>
      </c>
      <c r="AV23" s="80"/>
      <c r="AW23" s="81"/>
      <c r="AX23" s="82" t="str">
        <f t="shared" si="5"/>
        <v>#DIV/0!</v>
      </c>
      <c r="AY23" s="81"/>
      <c r="AZ23" s="83"/>
      <c r="BA23" s="84" t="str">
        <f t="shared" si="6"/>
        <v>#DIV/0!</v>
      </c>
      <c r="BB23" s="79" t="s">
        <v>172</v>
      </c>
      <c r="BC23" s="80"/>
      <c r="BD23" s="81"/>
      <c r="BE23" s="82" t="str">
        <f t="shared" si="7"/>
        <v>#DIV/0!</v>
      </c>
      <c r="BF23" s="81"/>
      <c r="BG23" s="83"/>
      <c r="BH23" s="84" t="str">
        <f t="shared" si="8"/>
        <v>#DIV/0!</v>
      </c>
      <c r="BI23" s="49"/>
      <c r="BJ23" s="49"/>
      <c r="BK23" s="49"/>
      <c r="BL23" s="49"/>
      <c r="BM23" s="49"/>
      <c r="BN23" s="49"/>
      <c r="BO23" s="49"/>
      <c r="BP23" s="49"/>
      <c r="BQ23" s="49"/>
      <c r="BR23" s="49"/>
    </row>
    <row r="24" ht="15.75" customHeight="1">
      <c r="A24" s="109"/>
      <c r="B24" s="109"/>
      <c r="C24" s="91" t="s">
        <v>81</v>
      </c>
      <c r="D24" s="110" t="s">
        <v>82</v>
      </c>
      <c r="E24" s="111">
        <v>3.0</v>
      </c>
      <c r="F24" s="83" t="s">
        <v>80</v>
      </c>
      <c r="G24" s="97">
        <v>32.0</v>
      </c>
      <c r="H24" s="112"/>
      <c r="I24" s="97">
        <v>8.0</v>
      </c>
      <c r="J24" s="112"/>
      <c r="K24" s="98">
        <v>97.3</v>
      </c>
      <c r="L24" s="80">
        <v>39.8</v>
      </c>
      <c r="M24" s="80">
        <v>39.8</v>
      </c>
      <c r="N24" s="80" t="s">
        <v>42</v>
      </c>
      <c r="O24" s="80" t="s">
        <v>42</v>
      </c>
      <c r="P24" s="32" t="s">
        <v>42</v>
      </c>
      <c r="Q24" s="80" t="s">
        <v>42</v>
      </c>
      <c r="R24" s="85"/>
      <c r="S24" s="79" t="s">
        <v>25</v>
      </c>
      <c r="T24" s="80">
        <v>97.3</v>
      </c>
      <c r="U24" s="81">
        <v>24.8</v>
      </c>
      <c r="V24" s="82">
        <f t="shared" si="1"/>
        <v>0.7451181912</v>
      </c>
      <c r="W24" s="81">
        <v>25.0</v>
      </c>
      <c r="X24" s="83">
        <v>25.0</v>
      </c>
      <c r="Y24" s="84">
        <f t="shared" si="2"/>
        <v>14.5</v>
      </c>
      <c r="Z24" s="74" t="s">
        <v>26</v>
      </c>
      <c r="AA24" s="80">
        <v>39.8</v>
      </c>
      <c r="AB24" s="81">
        <v>13.0</v>
      </c>
      <c r="AC24" s="76">
        <f t="shared" si="9"/>
        <v>0.6733668342</v>
      </c>
      <c r="AD24" s="81">
        <v>13.0</v>
      </c>
      <c r="AE24" s="83">
        <v>13.0</v>
      </c>
      <c r="AF24" s="84">
        <f t="shared" si="10"/>
        <v>10.30769231</v>
      </c>
      <c r="AG24" s="79" t="s">
        <v>27</v>
      </c>
      <c r="AH24" s="80">
        <v>39.8</v>
      </c>
      <c r="AI24" s="81">
        <v>29.0</v>
      </c>
      <c r="AJ24" s="76">
        <f t="shared" si="11"/>
        <v>0.2713567839</v>
      </c>
      <c r="AK24" s="81">
        <v>29.0</v>
      </c>
      <c r="AL24" s="83">
        <v>29.0</v>
      </c>
      <c r="AM24" s="84">
        <f t="shared" si="12"/>
        <v>1.862068966</v>
      </c>
      <c r="AN24" s="79" t="s">
        <v>29</v>
      </c>
      <c r="AO24" s="80"/>
      <c r="AP24" s="81"/>
      <c r="AQ24" s="82" t="str">
        <f t="shared" si="13"/>
        <v>#DIV/0!</v>
      </c>
      <c r="AR24" s="81"/>
      <c r="AS24" s="83"/>
      <c r="AT24" s="84" t="str">
        <f t="shared" si="14"/>
        <v>#DIV/0!</v>
      </c>
      <c r="AU24" s="79" t="s">
        <v>28</v>
      </c>
      <c r="AV24" s="80"/>
      <c r="AW24" s="81"/>
      <c r="AX24" s="82" t="str">
        <f t="shared" si="5"/>
        <v>#DIV/0!</v>
      </c>
      <c r="AY24" s="81"/>
      <c r="AZ24" s="83"/>
      <c r="BA24" s="84" t="str">
        <f t="shared" si="6"/>
        <v>#DIV/0!</v>
      </c>
      <c r="BB24" s="79" t="s">
        <v>172</v>
      </c>
      <c r="BC24" s="80"/>
      <c r="BD24" s="81"/>
      <c r="BE24" s="82" t="str">
        <f t="shared" si="7"/>
        <v>#DIV/0!</v>
      </c>
      <c r="BF24" s="81"/>
      <c r="BG24" s="83"/>
      <c r="BH24" s="84" t="str">
        <f t="shared" si="8"/>
        <v>#DIV/0!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</row>
    <row r="25" ht="15.75" customHeight="1">
      <c r="A25" s="113" t="s">
        <v>83</v>
      </c>
      <c r="B25" s="113" t="s">
        <v>39</v>
      </c>
      <c r="C25" s="114" t="s">
        <v>84</v>
      </c>
      <c r="D25" s="115" t="s">
        <v>85</v>
      </c>
      <c r="E25" s="116">
        <v>43862.0</v>
      </c>
      <c r="F25" s="117"/>
      <c r="G25" s="118">
        <v>8.0</v>
      </c>
      <c r="H25" s="118"/>
      <c r="I25" s="118">
        <v>4.0</v>
      </c>
      <c r="J25" s="118"/>
      <c r="K25" s="106">
        <v>39.9</v>
      </c>
      <c r="L25" s="106" t="s">
        <v>42</v>
      </c>
      <c r="M25" s="106" t="s">
        <v>42</v>
      </c>
      <c r="N25" s="106" t="s">
        <v>42</v>
      </c>
      <c r="O25" s="106" t="s">
        <v>42</v>
      </c>
      <c r="P25" s="32" t="s">
        <v>42</v>
      </c>
      <c r="Q25" s="106" t="s">
        <v>42</v>
      </c>
      <c r="R25" s="49"/>
      <c r="S25" s="79" t="s">
        <v>25</v>
      </c>
      <c r="T25" s="80"/>
      <c r="U25" s="81"/>
      <c r="V25" s="82" t="str">
        <f t="shared" si="1"/>
        <v>#DIV/0!</v>
      </c>
      <c r="W25" s="81"/>
      <c r="X25" s="83"/>
      <c r="Y25" s="84" t="str">
        <f t="shared" si="2"/>
        <v>#DIV/0!</v>
      </c>
      <c r="Z25" s="74" t="s">
        <v>26</v>
      </c>
      <c r="AA25" s="80"/>
      <c r="AB25" s="81"/>
      <c r="AC25" s="76" t="str">
        <f t="shared" si="9"/>
        <v>#DIV/0!</v>
      </c>
      <c r="AD25" s="81"/>
      <c r="AE25" s="83"/>
      <c r="AF25" s="84" t="str">
        <f t="shared" si="10"/>
        <v>#DIV/0!</v>
      </c>
      <c r="AG25" s="79" t="s">
        <v>27</v>
      </c>
      <c r="AH25" s="80"/>
      <c r="AI25" s="81"/>
      <c r="AJ25" s="76" t="str">
        <f t="shared" si="11"/>
        <v>#DIV/0!</v>
      </c>
      <c r="AK25" s="81"/>
      <c r="AL25" s="83"/>
      <c r="AM25" s="84" t="str">
        <f t="shared" si="12"/>
        <v>#DIV/0!</v>
      </c>
      <c r="AN25" s="79" t="s">
        <v>29</v>
      </c>
      <c r="AO25" s="80"/>
      <c r="AP25" s="81"/>
      <c r="AQ25" s="82" t="str">
        <f t="shared" si="13"/>
        <v>#DIV/0!</v>
      </c>
      <c r="AR25" s="81"/>
      <c r="AS25" s="83"/>
      <c r="AT25" s="84" t="str">
        <f t="shared" si="14"/>
        <v>#DIV/0!</v>
      </c>
      <c r="AU25" s="79" t="s">
        <v>28</v>
      </c>
      <c r="AV25" s="80"/>
      <c r="AW25" s="81"/>
      <c r="AX25" s="82" t="str">
        <f t="shared" si="5"/>
        <v>#DIV/0!</v>
      </c>
      <c r="AY25" s="81"/>
      <c r="AZ25" s="83"/>
      <c r="BA25" s="84" t="str">
        <f t="shared" si="6"/>
        <v>#DIV/0!</v>
      </c>
      <c r="BB25" s="79" t="s">
        <v>172</v>
      </c>
      <c r="BC25" s="80"/>
      <c r="BD25" s="81"/>
      <c r="BE25" s="82" t="str">
        <f t="shared" si="7"/>
        <v>#DIV/0!</v>
      </c>
      <c r="BF25" s="81"/>
      <c r="BG25" s="83"/>
      <c r="BH25" s="84" t="str">
        <f t="shared" si="8"/>
        <v>#DIV/0!</v>
      </c>
      <c r="BI25" s="49"/>
      <c r="BJ25" s="49"/>
      <c r="BK25" s="49"/>
      <c r="BL25" s="49"/>
      <c r="BM25" s="49"/>
      <c r="BN25" s="49"/>
      <c r="BO25" s="49"/>
      <c r="BP25" s="49"/>
      <c r="BQ25" s="49"/>
      <c r="BR25" s="49"/>
    </row>
    <row r="26" ht="15.75" customHeight="1">
      <c r="A26" s="33"/>
      <c r="B26" s="33"/>
      <c r="C26" s="119" t="s">
        <v>86</v>
      </c>
      <c r="D26" s="120" t="s">
        <v>87</v>
      </c>
      <c r="E26" s="89">
        <v>43862.0</v>
      </c>
      <c r="F26" s="75"/>
      <c r="G26" s="121">
        <v>8.0</v>
      </c>
      <c r="H26" s="121"/>
      <c r="I26" s="121">
        <v>4.0</v>
      </c>
      <c r="J26" s="121"/>
      <c r="K26" s="32">
        <v>97.3</v>
      </c>
      <c r="L26" s="32" t="s">
        <v>42</v>
      </c>
      <c r="M26" s="32" t="s">
        <v>42</v>
      </c>
      <c r="N26" s="32" t="s">
        <v>42</v>
      </c>
      <c r="O26" s="32" t="s">
        <v>42</v>
      </c>
      <c r="P26" s="32" t="s">
        <v>42</v>
      </c>
      <c r="Q26" s="32" t="s">
        <v>42</v>
      </c>
      <c r="R26" s="49"/>
      <c r="S26" s="79" t="s">
        <v>25</v>
      </c>
      <c r="T26" s="80">
        <v>97.3</v>
      </c>
      <c r="U26" s="81">
        <v>31.1</v>
      </c>
      <c r="V26" s="82">
        <f t="shared" si="1"/>
        <v>0.6803699897</v>
      </c>
      <c r="W26" s="81">
        <v>30.0</v>
      </c>
      <c r="X26" s="83">
        <v>30.0</v>
      </c>
      <c r="Y26" s="84">
        <f t="shared" si="2"/>
        <v>11.03333333</v>
      </c>
      <c r="Z26" s="74" t="s">
        <v>26</v>
      </c>
      <c r="AA26" s="80"/>
      <c r="AB26" s="81"/>
      <c r="AC26" s="76" t="str">
        <f t="shared" si="9"/>
        <v>#DIV/0!</v>
      </c>
      <c r="AD26" s="81"/>
      <c r="AE26" s="83"/>
      <c r="AF26" s="84" t="str">
        <f t="shared" si="10"/>
        <v>#DIV/0!</v>
      </c>
      <c r="AG26" s="79" t="s">
        <v>27</v>
      </c>
      <c r="AH26" s="80"/>
      <c r="AI26" s="81"/>
      <c r="AJ26" s="76" t="str">
        <f t="shared" si="11"/>
        <v>#DIV/0!</v>
      </c>
      <c r="AK26" s="81"/>
      <c r="AL26" s="83"/>
      <c r="AM26" s="84" t="str">
        <f t="shared" si="12"/>
        <v>#DIV/0!</v>
      </c>
      <c r="AN26" s="79" t="s">
        <v>29</v>
      </c>
      <c r="AO26" s="80"/>
      <c r="AP26" s="81"/>
      <c r="AQ26" s="82" t="str">
        <f t="shared" si="13"/>
        <v>#DIV/0!</v>
      </c>
      <c r="AR26" s="81"/>
      <c r="AS26" s="83"/>
      <c r="AT26" s="84" t="str">
        <f t="shared" si="14"/>
        <v>#DIV/0!</v>
      </c>
      <c r="AU26" s="79" t="s">
        <v>28</v>
      </c>
      <c r="AV26" s="80"/>
      <c r="AW26" s="81"/>
      <c r="AX26" s="82" t="str">
        <f t="shared" si="5"/>
        <v>#DIV/0!</v>
      </c>
      <c r="AY26" s="81"/>
      <c r="AZ26" s="83"/>
      <c r="BA26" s="84" t="str">
        <f t="shared" si="6"/>
        <v>#DIV/0!</v>
      </c>
      <c r="BB26" s="79" t="s">
        <v>172</v>
      </c>
      <c r="BC26" s="80"/>
      <c r="BD26" s="81"/>
      <c r="BE26" s="82" t="str">
        <f t="shared" si="7"/>
        <v>#DIV/0!</v>
      </c>
      <c r="BF26" s="81"/>
      <c r="BG26" s="83"/>
      <c r="BH26" s="84" t="str">
        <f t="shared" si="8"/>
        <v>#DIV/0!</v>
      </c>
      <c r="BI26" s="49"/>
      <c r="BJ26" s="49"/>
      <c r="BK26" s="49"/>
      <c r="BL26" s="49"/>
      <c r="BM26" s="49"/>
      <c r="BN26" s="49"/>
      <c r="BO26" s="49"/>
      <c r="BP26" s="49"/>
      <c r="BQ26" s="49"/>
      <c r="BR26" s="49"/>
    </row>
    <row r="27" ht="15.75" customHeight="1">
      <c r="A27" s="33"/>
      <c r="B27" s="33"/>
      <c r="C27" s="119" t="s">
        <v>88</v>
      </c>
      <c r="D27" s="120" t="s">
        <v>89</v>
      </c>
      <c r="E27" s="70">
        <v>1.0</v>
      </c>
      <c r="F27" s="75"/>
      <c r="G27" s="121">
        <v>8.0</v>
      </c>
      <c r="H27" s="121"/>
      <c r="I27" s="121">
        <v>4.0</v>
      </c>
      <c r="J27" s="121"/>
      <c r="K27" s="32">
        <v>97.3</v>
      </c>
      <c r="L27" s="32" t="s">
        <v>42</v>
      </c>
      <c r="M27" s="32" t="s">
        <v>42</v>
      </c>
      <c r="N27" s="32" t="s">
        <v>42</v>
      </c>
      <c r="O27" s="32" t="s">
        <v>42</v>
      </c>
      <c r="P27" s="32" t="s">
        <v>42</v>
      </c>
      <c r="Q27" s="32" t="s">
        <v>42</v>
      </c>
      <c r="R27" s="49"/>
      <c r="S27" s="79" t="s">
        <v>25</v>
      </c>
      <c r="T27" s="32">
        <v>97.3</v>
      </c>
      <c r="U27" s="81">
        <v>20.0</v>
      </c>
      <c r="V27" s="82">
        <f t="shared" si="1"/>
        <v>0.7944501542</v>
      </c>
      <c r="W27" s="81">
        <v>20.0</v>
      </c>
      <c r="X27" s="83">
        <v>20.0</v>
      </c>
      <c r="Y27" s="84">
        <f t="shared" si="2"/>
        <v>19.325</v>
      </c>
      <c r="Z27" s="74" t="s">
        <v>26</v>
      </c>
      <c r="AA27" s="80"/>
      <c r="AB27" s="81"/>
      <c r="AC27" s="76" t="str">
        <f t="shared" si="9"/>
        <v>#DIV/0!</v>
      </c>
      <c r="AD27" s="81"/>
      <c r="AE27" s="83"/>
      <c r="AF27" s="84" t="str">
        <f t="shared" si="10"/>
        <v>#DIV/0!</v>
      </c>
      <c r="AG27" s="79" t="s">
        <v>27</v>
      </c>
      <c r="AH27" s="80"/>
      <c r="AI27" s="81"/>
      <c r="AJ27" s="76" t="str">
        <f t="shared" si="11"/>
        <v>#DIV/0!</v>
      </c>
      <c r="AK27" s="81"/>
      <c r="AL27" s="83"/>
      <c r="AM27" s="84" t="str">
        <f t="shared" si="12"/>
        <v>#DIV/0!</v>
      </c>
      <c r="AN27" s="79" t="s">
        <v>29</v>
      </c>
      <c r="AO27" s="80"/>
      <c r="AP27" s="81"/>
      <c r="AQ27" s="82" t="str">
        <f t="shared" si="13"/>
        <v>#DIV/0!</v>
      </c>
      <c r="AR27" s="81"/>
      <c r="AS27" s="83"/>
      <c r="AT27" s="84" t="str">
        <f t="shared" si="14"/>
        <v>#DIV/0!</v>
      </c>
      <c r="AU27" s="79" t="s">
        <v>28</v>
      </c>
      <c r="AV27" s="80"/>
      <c r="AW27" s="81"/>
      <c r="AX27" s="82" t="str">
        <f t="shared" si="5"/>
        <v>#DIV/0!</v>
      </c>
      <c r="AY27" s="81"/>
      <c r="AZ27" s="83"/>
      <c r="BA27" s="84" t="str">
        <f t="shared" si="6"/>
        <v>#DIV/0!</v>
      </c>
      <c r="BB27" s="79" t="s">
        <v>172</v>
      </c>
      <c r="BC27" s="80"/>
      <c r="BD27" s="81"/>
      <c r="BE27" s="82" t="str">
        <f t="shared" si="7"/>
        <v>#DIV/0!</v>
      </c>
      <c r="BF27" s="81"/>
      <c r="BG27" s="83"/>
      <c r="BH27" s="84" t="str">
        <f t="shared" si="8"/>
        <v>#DIV/0!</v>
      </c>
      <c r="BI27" s="49"/>
      <c r="BJ27" s="49"/>
      <c r="BK27" s="49"/>
      <c r="BL27" s="49"/>
      <c r="BM27" s="49"/>
      <c r="BN27" s="49"/>
      <c r="BO27" s="49"/>
      <c r="BP27" s="49"/>
      <c r="BQ27" s="49"/>
      <c r="BR27" s="49"/>
    </row>
    <row r="28" ht="15.75" customHeight="1">
      <c r="A28" s="33"/>
      <c r="B28" s="33"/>
      <c r="C28" s="119" t="s">
        <v>90</v>
      </c>
      <c r="D28" s="120" t="s">
        <v>91</v>
      </c>
      <c r="E28" s="70">
        <v>1.0</v>
      </c>
      <c r="F28" s="75"/>
      <c r="G28" s="121">
        <v>8.0</v>
      </c>
      <c r="H28" s="121"/>
      <c r="I28" s="121">
        <v>4.0</v>
      </c>
      <c r="J28" s="121"/>
      <c r="K28" s="32">
        <v>97.3</v>
      </c>
      <c r="L28" s="32" t="s">
        <v>42</v>
      </c>
      <c r="M28" s="32" t="s">
        <v>42</v>
      </c>
      <c r="N28" s="32" t="s">
        <v>42</v>
      </c>
      <c r="O28" s="32" t="s">
        <v>42</v>
      </c>
      <c r="P28" s="32" t="s">
        <v>42</v>
      </c>
      <c r="Q28" s="32" t="s">
        <v>42</v>
      </c>
      <c r="R28" s="49"/>
      <c r="S28" s="79" t="s">
        <v>25</v>
      </c>
      <c r="T28" s="32">
        <v>97.3</v>
      </c>
      <c r="U28" s="81">
        <v>14.5</v>
      </c>
      <c r="V28" s="82">
        <f t="shared" si="1"/>
        <v>0.8509763618</v>
      </c>
      <c r="W28" s="81"/>
      <c r="X28" s="83"/>
      <c r="Y28" s="84" t="str">
        <f t="shared" si="2"/>
        <v>#DIV/0!</v>
      </c>
      <c r="Z28" s="74" t="s">
        <v>26</v>
      </c>
      <c r="AA28" s="80"/>
      <c r="AB28" s="81"/>
      <c r="AC28" s="76" t="str">
        <f t="shared" si="9"/>
        <v>#DIV/0!</v>
      </c>
      <c r="AD28" s="81"/>
      <c r="AE28" s="83"/>
      <c r="AF28" s="84" t="str">
        <f t="shared" si="10"/>
        <v>#DIV/0!</v>
      </c>
      <c r="AG28" s="79" t="s">
        <v>27</v>
      </c>
      <c r="AH28" s="80"/>
      <c r="AI28" s="81"/>
      <c r="AJ28" s="76" t="str">
        <f t="shared" si="11"/>
        <v>#DIV/0!</v>
      </c>
      <c r="AK28" s="81"/>
      <c r="AL28" s="83"/>
      <c r="AM28" s="84" t="str">
        <f t="shared" si="12"/>
        <v>#DIV/0!</v>
      </c>
      <c r="AN28" s="79" t="s">
        <v>29</v>
      </c>
      <c r="AO28" s="80"/>
      <c r="AP28" s="81"/>
      <c r="AQ28" s="82" t="str">
        <f t="shared" si="13"/>
        <v>#DIV/0!</v>
      </c>
      <c r="AR28" s="81"/>
      <c r="AS28" s="83"/>
      <c r="AT28" s="84" t="str">
        <f t="shared" si="14"/>
        <v>#DIV/0!</v>
      </c>
      <c r="AU28" s="79" t="s">
        <v>28</v>
      </c>
      <c r="AV28" s="80"/>
      <c r="AW28" s="81"/>
      <c r="AX28" s="82" t="str">
        <f t="shared" si="5"/>
        <v>#DIV/0!</v>
      </c>
      <c r="AY28" s="81"/>
      <c r="AZ28" s="83"/>
      <c r="BA28" s="84" t="str">
        <f t="shared" si="6"/>
        <v>#DIV/0!</v>
      </c>
      <c r="BB28" s="79" t="s">
        <v>172</v>
      </c>
      <c r="BC28" s="80"/>
      <c r="BD28" s="81"/>
      <c r="BE28" s="82" t="str">
        <f t="shared" si="7"/>
        <v>#DIV/0!</v>
      </c>
      <c r="BF28" s="81"/>
      <c r="BG28" s="83"/>
      <c r="BH28" s="84" t="str">
        <f t="shared" si="8"/>
        <v>#DIV/0!</v>
      </c>
      <c r="BI28" s="49"/>
      <c r="BJ28" s="49"/>
      <c r="BK28" s="49"/>
      <c r="BL28" s="49"/>
      <c r="BM28" s="49"/>
      <c r="BN28" s="49"/>
      <c r="BO28" s="49"/>
      <c r="BP28" s="49"/>
      <c r="BQ28" s="49"/>
      <c r="BR28" s="49"/>
    </row>
    <row r="29" ht="15.75" customHeight="1">
      <c r="A29" s="33"/>
      <c r="B29" s="33"/>
      <c r="C29" s="122" t="s">
        <v>93</v>
      </c>
      <c r="D29" s="123" t="s">
        <v>94</v>
      </c>
      <c r="E29" s="93">
        <v>43862.0</v>
      </c>
      <c r="F29" s="81"/>
      <c r="G29" s="124">
        <v>8.0</v>
      </c>
      <c r="H29" s="124"/>
      <c r="I29" s="124">
        <v>4.0</v>
      </c>
      <c r="J29" s="124"/>
      <c r="K29" s="80">
        <v>39.9</v>
      </c>
      <c r="L29" s="80" t="s">
        <v>42</v>
      </c>
      <c r="M29" s="80" t="s">
        <v>42</v>
      </c>
      <c r="N29" s="80" t="s">
        <v>42</v>
      </c>
      <c r="O29" s="80" t="s">
        <v>42</v>
      </c>
      <c r="P29" s="32" t="s">
        <v>42</v>
      </c>
      <c r="Q29" s="80" t="s">
        <v>42</v>
      </c>
      <c r="R29" s="85"/>
      <c r="S29" s="79" t="s">
        <v>25</v>
      </c>
      <c r="T29" s="80">
        <v>39.9</v>
      </c>
      <c r="U29" s="81">
        <v>34.4</v>
      </c>
      <c r="V29" s="82">
        <f t="shared" si="1"/>
        <v>0.1378446115</v>
      </c>
      <c r="W29" s="81">
        <v>34.0</v>
      </c>
      <c r="X29" s="83">
        <v>34.0</v>
      </c>
      <c r="Y29" s="84">
        <f t="shared" si="2"/>
        <v>0.8088235294</v>
      </c>
      <c r="Z29" s="74" t="s">
        <v>26</v>
      </c>
      <c r="AA29" s="80"/>
      <c r="AB29" s="81"/>
      <c r="AC29" s="76" t="str">
        <f t="shared" si="9"/>
        <v>#DIV/0!</v>
      </c>
      <c r="AD29" s="81"/>
      <c r="AE29" s="83"/>
      <c r="AF29" s="84" t="str">
        <f t="shared" si="10"/>
        <v>#DIV/0!</v>
      </c>
      <c r="AG29" s="79" t="s">
        <v>27</v>
      </c>
      <c r="AH29" s="80"/>
      <c r="AI29" s="81"/>
      <c r="AJ29" s="76" t="str">
        <f t="shared" si="11"/>
        <v>#DIV/0!</v>
      </c>
      <c r="AK29" s="81"/>
      <c r="AL29" s="83"/>
      <c r="AM29" s="84" t="str">
        <f t="shared" si="12"/>
        <v>#DIV/0!</v>
      </c>
      <c r="AN29" s="79" t="s">
        <v>29</v>
      </c>
      <c r="AO29" s="80"/>
      <c r="AP29" s="81"/>
      <c r="AQ29" s="82" t="str">
        <f t="shared" si="13"/>
        <v>#DIV/0!</v>
      </c>
      <c r="AR29" s="81"/>
      <c r="AS29" s="83"/>
      <c r="AT29" s="84" t="str">
        <f t="shared" si="14"/>
        <v>#DIV/0!</v>
      </c>
      <c r="AU29" s="79" t="s">
        <v>28</v>
      </c>
      <c r="AV29" s="80"/>
      <c r="AW29" s="81"/>
      <c r="AX29" s="82" t="str">
        <f t="shared" si="5"/>
        <v>#DIV/0!</v>
      </c>
      <c r="AY29" s="81"/>
      <c r="AZ29" s="83"/>
      <c r="BA29" s="84" t="str">
        <f t="shared" si="6"/>
        <v>#DIV/0!</v>
      </c>
      <c r="BB29" s="79" t="s">
        <v>172</v>
      </c>
      <c r="BC29" s="80"/>
      <c r="BD29" s="81"/>
      <c r="BE29" s="82" t="str">
        <f t="shared" si="7"/>
        <v>#DIV/0!</v>
      </c>
      <c r="BF29" s="81"/>
      <c r="BG29" s="83"/>
      <c r="BH29" s="84" t="str">
        <f t="shared" si="8"/>
        <v>#DIV/0!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</row>
    <row r="30" ht="15.75" customHeight="1">
      <c r="A30" s="33"/>
      <c r="B30" s="33"/>
      <c r="C30" s="114" t="s">
        <v>96</v>
      </c>
      <c r="D30" s="115" t="s">
        <v>97</v>
      </c>
      <c r="E30" s="125">
        <v>3.0</v>
      </c>
      <c r="F30" s="117" t="s">
        <v>71</v>
      </c>
      <c r="G30" s="118">
        <v>16.0</v>
      </c>
      <c r="H30" s="118"/>
      <c r="I30" s="118">
        <v>4.0</v>
      </c>
      <c r="J30" s="118"/>
      <c r="K30" s="106">
        <v>97.3</v>
      </c>
      <c r="L30" s="126">
        <v>39.8</v>
      </c>
      <c r="M30" s="126">
        <v>39.8</v>
      </c>
      <c r="N30" s="127"/>
      <c r="O30" s="106" t="s">
        <v>42</v>
      </c>
      <c r="P30" s="32" t="s">
        <v>42</v>
      </c>
      <c r="Q30" s="106" t="s">
        <v>42</v>
      </c>
      <c r="R30" s="49"/>
      <c r="S30" s="79" t="s">
        <v>25</v>
      </c>
      <c r="T30" s="32">
        <v>97.3</v>
      </c>
      <c r="U30" s="81">
        <v>0.0</v>
      </c>
      <c r="V30" s="82">
        <f t="shared" si="1"/>
        <v>1</v>
      </c>
      <c r="W30" s="81">
        <v>63.0</v>
      </c>
      <c r="X30" s="83">
        <v>63.0</v>
      </c>
      <c r="Y30" s="84">
        <f t="shared" si="2"/>
        <v>7.722222222</v>
      </c>
      <c r="Z30" s="74" t="s">
        <v>26</v>
      </c>
      <c r="AA30" s="80">
        <v>39.8</v>
      </c>
      <c r="AB30" s="81">
        <v>34.0</v>
      </c>
      <c r="AC30" s="76">
        <f t="shared" si="9"/>
        <v>0.1457286432</v>
      </c>
      <c r="AD30" s="81">
        <v>34.0</v>
      </c>
      <c r="AE30" s="83">
        <v>34.0</v>
      </c>
      <c r="AF30" s="84">
        <f t="shared" si="10"/>
        <v>0.8529411765</v>
      </c>
      <c r="AG30" s="79" t="s">
        <v>27</v>
      </c>
      <c r="AH30" s="80">
        <v>39.8</v>
      </c>
      <c r="AI30" s="81">
        <v>30.0</v>
      </c>
      <c r="AJ30" s="76">
        <f t="shared" si="11"/>
        <v>0.2462311558</v>
      </c>
      <c r="AK30" s="81">
        <v>30.0</v>
      </c>
      <c r="AL30" s="83">
        <v>30.0</v>
      </c>
      <c r="AM30" s="84">
        <f t="shared" si="12"/>
        <v>1.633333333</v>
      </c>
      <c r="AN30" s="79" t="s">
        <v>29</v>
      </c>
      <c r="AO30" s="80"/>
      <c r="AP30" s="81"/>
      <c r="AQ30" s="82" t="str">
        <f t="shared" si="13"/>
        <v>#DIV/0!</v>
      </c>
      <c r="AR30" s="81"/>
      <c r="AS30" s="83"/>
      <c r="AT30" s="84" t="str">
        <f t="shared" si="14"/>
        <v>#DIV/0!</v>
      </c>
      <c r="AU30" s="79" t="s">
        <v>28</v>
      </c>
      <c r="AV30" s="80"/>
      <c r="AW30" s="81"/>
      <c r="AX30" s="82" t="str">
        <f t="shared" si="5"/>
        <v>#DIV/0!</v>
      </c>
      <c r="AY30" s="81"/>
      <c r="AZ30" s="83"/>
      <c r="BA30" s="84" t="str">
        <f t="shared" si="6"/>
        <v>#DIV/0!</v>
      </c>
      <c r="BB30" s="79" t="s">
        <v>172</v>
      </c>
      <c r="BC30" s="80"/>
      <c r="BD30" s="81"/>
      <c r="BE30" s="82" t="str">
        <f t="shared" si="7"/>
        <v>#DIV/0!</v>
      </c>
      <c r="BF30" s="81"/>
      <c r="BG30" s="83"/>
      <c r="BH30" s="84" t="str">
        <f t="shared" si="8"/>
        <v>#DIV/0!</v>
      </c>
      <c r="BI30" s="49"/>
      <c r="BJ30" s="49"/>
      <c r="BK30" s="49"/>
      <c r="BL30" s="49"/>
      <c r="BM30" s="49"/>
      <c r="BN30" s="49"/>
      <c r="BO30" s="49"/>
      <c r="BP30" s="49"/>
      <c r="BQ30" s="49"/>
      <c r="BR30" s="49"/>
    </row>
    <row r="31" ht="15.75" customHeight="1">
      <c r="A31" s="33"/>
      <c r="B31" s="33"/>
      <c r="C31" s="119" t="s">
        <v>98</v>
      </c>
      <c r="D31" s="120" t="s">
        <v>99</v>
      </c>
      <c r="E31" s="70">
        <v>3.0</v>
      </c>
      <c r="F31" s="75" t="s">
        <v>80</v>
      </c>
      <c r="G31" s="121">
        <v>16.0</v>
      </c>
      <c r="H31" s="121"/>
      <c r="I31" s="121">
        <v>4.0</v>
      </c>
      <c r="J31" s="121"/>
      <c r="K31" s="32">
        <v>97.3</v>
      </c>
      <c r="L31" s="126">
        <v>39.8</v>
      </c>
      <c r="M31" s="126">
        <v>39.8</v>
      </c>
      <c r="N31" s="126" t="s">
        <v>42</v>
      </c>
      <c r="O31" s="32" t="s">
        <v>42</v>
      </c>
      <c r="P31" s="32" t="s">
        <v>42</v>
      </c>
      <c r="Q31" s="32" t="s">
        <v>42</v>
      </c>
      <c r="R31" s="49"/>
      <c r="S31" s="79" t="s">
        <v>25</v>
      </c>
      <c r="T31" s="32">
        <v>97.3</v>
      </c>
      <c r="U31" s="81">
        <v>24.6</v>
      </c>
      <c r="V31" s="82">
        <f t="shared" si="1"/>
        <v>0.7471736896</v>
      </c>
      <c r="W31" s="81">
        <v>20.0</v>
      </c>
      <c r="X31" s="83">
        <v>20.0</v>
      </c>
      <c r="Y31" s="84">
        <f t="shared" si="2"/>
        <v>18.175</v>
      </c>
      <c r="Z31" s="74" t="s">
        <v>26</v>
      </c>
      <c r="AA31" s="80">
        <v>39.8</v>
      </c>
      <c r="AB31" s="81">
        <v>0.0</v>
      </c>
      <c r="AC31" s="76">
        <f t="shared" si="9"/>
        <v>1</v>
      </c>
      <c r="AD31" s="81">
        <v>0.0</v>
      </c>
      <c r="AE31" s="83">
        <v>0.0</v>
      </c>
      <c r="AF31" s="84" t="str">
        <f t="shared" si="10"/>
        <v>#DIV/0!</v>
      </c>
      <c r="AG31" s="79" t="s">
        <v>27</v>
      </c>
      <c r="AH31" s="80">
        <v>39.8</v>
      </c>
      <c r="AI31" s="81">
        <v>1.0</v>
      </c>
      <c r="AJ31" s="76">
        <f t="shared" si="11"/>
        <v>0.9748743719</v>
      </c>
      <c r="AK31" s="81">
        <v>1.0</v>
      </c>
      <c r="AL31" s="83">
        <v>1.0</v>
      </c>
      <c r="AM31" s="84">
        <f t="shared" si="12"/>
        <v>194</v>
      </c>
      <c r="AN31" s="79" t="s">
        <v>29</v>
      </c>
      <c r="AO31" s="80"/>
      <c r="AP31" s="81"/>
      <c r="AQ31" s="82" t="str">
        <f t="shared" si="13"/>
        <v>#DIV/0!</v>
      </c>
      <c r="AR31" s="81"/>
      <c r="AS31" s="83"/>
      <c r="AT31" s="84" t="str">
        <f t="shared" si="14"/>
        <v>#DIV/0!</v>
      </c>
      <c r="AU31" s="79" t="s">
        <v>28</v>
      </c>
      <c r="AV31" s="80"/>
      <c r="AW31" s="81"/>
      <c r="AX31" s="82" t="str">
        <f t="shared" si="5"/>
        <v>#DIV/0!</v>
      </c>
      <c r="AY31" s="81"/>
      <c r="AZ31" s="83"/>
      <c r="BA31" s="84" t="str">
        <f t="shared" si="6"/>
        <v>#DIV/0!</v>
      </c>
      <c r="BB31" s="79" t="s">
        <v>172</v>
      </c>
      <c r="BC31" s="80"/>
      <c r="BD31" s="81"/>
      <c r="BE31" s="82" t="str">
        <f t="shared" si="7"/>
        <v>#DIV/0!</v>
      </c>
      <c r="BF31" s="81"/>
      <c r="BG31" s="83"/>
      <c r="BH31" s="84" t="str">
        <f t="shared" si="8"/>
        <v>#DIV/0!</v>
      </c>
      <c r="BI31" s="49"/>
      <c r="BJ31" s="49"/>
      <c r="BK31" s="49"/>
      <c r="BL31" s="49"/>
      <c r="BM31" s="49"/>
      <c r="BN31" s="49"/>
      <c r="BO31" s="49"/>
      <c r="BP31" s="49"/>
      <c r="BQ31" s="49"/>
      <c r="BR31" s="49"/>
    </row>
    <row r="32" ht="15.75" customHeight="1">
      <c r="A32" s="33"/>
      <c r="B32" s="33"/>
      <c r="C32" s="119" t="s">
        <v>100</v>
      </c>
      <c r="D32" s="120" t="s">
        <v>101</v>
      </c>
      <c r="E32" s="70">
        <v>3.0</v>
      </c>
      <c r="F32" s="75" t="s">
        <v>80</v>
      </c>
      <c r="G32" s="121">
        <v>16.0</v>
      </c>
      <c r="H32" s="121"/>
      <c r="I32" s="121">
        <v>4.0</v>
      </c>
      <c r="J32" s="121"/>
      <c r="K32" s="32">
        <v>97.3</v>
      </c>
      <c r="L32" s="126">
        <v>39.8</v>
      </c>
      <c r="M32" s="126">
        <v>39.8</v>
      </c>
      <c r="N32" s="126" t="s">
        <v>42</v>
      </c>
      <c r="O32" s="32" t="s">
        <v>42</v>
      </c>
      <c r="P32" s="32" t="s">
        <v>42</v>
      </c>
      <c r="Q32" s="32" t="s">
        <v>42</v>
      </c>
      <c r="R32" s="49"/>
      <c r="S32" s="79" t="s">
        <v>25</v>
      </c>
      <c r="T32" s="32">
        <v>97.3</v>
      </c>
      <c r="U32" s="81">
        <v>20.0</v>
      </c>
      <c r="V32" s="82">
        <f t="shared" si="1"/>
        <v>0.7944501542</v>
      </c>
      <c r="W32" s="81">
        <v>20.0</v>
      </c>
      <c r="X32" s="83">
        <v>20.0</v>
      </c>
      <c r="Y32" s="84">
        <f t="shared" si="2"/>
        <v>19.325</v>
      </c>
      <c r="Z32" s="74" t="s">
        <v>26</v>
      </c>
      <c r="AA32" s="80">
        <v>39.8</v>
      </c>
      <c r="AB32" s="81">
        <v>0.0</v>
      </c>
      <c r="AC32" s="76">
        <f t="shared" si="9"/>
        <v>1</v>
      </c>
      <c r="AD32" s="81">
        <v>0.0</v>
      </c>
      <c r="AE32" s="83">
        <v>0.0</v>
      </c>
      <c r="AF32" s="84" t="str">
        <f t="shared" si="10"/>
        <v>#DIV/0!</v>
      </c>
      <c r="AG32" s="79" t="s">
        <v>27</v>
      </c>
      <c r="AH32" s="80">
        <v>39.8</v>
      </c>
      <c r="AI32" s="81">
        <v>5.0</v>
      </c>
      <c r="AJ32" s="76">
        <f t="shared" si="11"/>
        <v>0.8743718593</v>
      </c>
      <c r="AK32" s="81">
        <v>5.0</v>
      </c>
      <c r="AL32" s="83">
        <v>5.0</v>
      </c>
      <c r="AM32" s="84">
        <f t="shared" si="12"/>
        <v>34.8</v>
      </c>
      <c r="AN32" s="79" t="s">
        <v>29</v>
      </c>
      <c r="AO32" s="80"/>
      <c r="AP32" s="81"/>
      <c r="AQ32" s="82" t="str">
        <f t="shared" si="13"/>
        <v>#DIV/0!</v>
      </c>
      <c r="AR32" s="81"/>
      <c r="AS32" s="83"/>
      <c r="AT32" s="84" t="str">
        <f t="shared" si="14"/>
        <v>#DIV/0!</v>
      </c>
      <c r="AU32" s="79" t="s">
        <v>28</v>
      </c>
      <c r="AV32" s="80"/>
      <c r="AW32" s="81"/>
      <c r="AX32" s="82" t="str">
        <f t="shared" si="5"/>
        <v>#DIV/0!</v>
      </c>
      <c r="AY32" s="81"/>
      <c r="AZ32" s="83"/>
      <c r="BA32" s="84" t="str">
        <f t="shared" si="6"/>
        <v>#DIV/0!</v>
      </c>
      <c r="BB32" s="79" t="s">
        <v>172</v>
      </c>
      <c r="BC32" s="80"/>
      <c r="BD32" s="81"/>
      <c r="BE32" s="82" t="str">
        <f t="shared" si="7"/>
        <v>#DIV/0!</v>
      </c>
      <c r="BF32" s="81"/>
      <c r="BG32" s="83"/>
      <c r="BH32" s="84" t="str">
        <f t="shared" si="8"/>
        <v>#DIV/0!</v>
      </c>
      <c r="BI32" s="49"/>
      <c r="BJ32" s="49"/>
      <c r="BK32" s="49"/>
      <c r="BL32" s="49"/>
      <c r="BM32" s="49"/>
      <c r="BN32" s="49"/>
      <c r="BO32" s="49"/>
      <c r="BP32" s="49"/>
      <c r="BQ32" s="49"/>
      <c r="BR32" s="49"/>
    </row>
    <row r="33" ht="15.75" customHeight="1">
      <c r="A33" s="33"/>
      <c r="B33" s="33"/>
      <c r="C33" s="119" t="s">
        <v>102</v>
      </c>
      <c r="D33" s="120" t="s">
        <v>103</v>
      </c>
      <c r="E33" s="70">
        <v>3.0</v>
      </c>
      <c r="F33" s="75" t="s">
        <v>104</v>
      </c>
      <c r="G33" s="121">
        <v>16.0</v>
      </c>
      <c r="H33" s="121"/>
      <c r="I33" s="121">
        <v>4.0</v>
      </c>
      <c r="J33" s="121"/>
      <c r="K33" s="32">
        <v>40.0</v>
      </c>
      <c r="L33" s="126">
        <v>119.0</v>
      </c>
      <c r="M33" s="126" t="s">
        <v>42</v>
      </c>
      <c r="N33" s="126" t="s">
        <v>42</v>
      </c>
      <c r="O33" s="32" t="s">
        <v>42</v>
      </c>
      <c r="P33" s="32" t="s">
        <v>42</v>
      </c>
      <c r="Q33" s="32" t="s">
        <v>42</v>
      </c>
      <c r="R33" s="49"/>
      <c r="S33" s="79" t="s">
        <v>25</v>
      </c>
      <c r="T33" s="80">
        <v>39.9</v>
      </c>
      <c r="U33" s="81">
        <v>35.6</v>
      </c>
      <c r="V33" s="82">
        <f t="shared" si="1"/>
        <v>0.1077694236</v>
      </c>
      <c r="W33" s="81">
        <v>34.0</v>
      </c>
      <c r="X33" s="83">
        <v>34.0</v>
      </c>
      <c r="Y33" s="84">
        <f t="shared" si="2"/>
        <v>0.6323529412</v>
      </c>
      <c r="Z33" s="74" t="s">
        <v>26</v>
      </c>
      <c r="AA33" s="80">
        <v>119.0</v>
      </c>
      <c r="AB33" s="81">
        <v>18.0</v>
      </c>
      <c r="AC33" s="76">
        <f t="shared" si="9"/>
        <v>0.8487394958</v>
      </c>
      <c r="AD33" s="81">
        <v>18.0</v>
      </c>
      <c r="AE33" s="83">
        <v>18.0</v>
      </c>
      <c r="AF33" s="84">
        <f t="shared" si="10"/>
        <v>28.05555556</v>
      </c>
      <c r="AG33" s="79" t="s">
        <v>27</v>
      </c>
      <c r="AH33" s="80"/>
      <c r="AI33" s="81"/>
      <c r="AJ33" s="76" t="str">
        <f t="shared" si="11"/>
        <v>#DIV/0!</v>
      </c>
      <c r="AK33" s="81"/>
      <c r="AL33" s="83"/>
      <c r="AM33" s="84" t="str">
        <f t="shared" si="12"/>
        <v>#DIV/0!</v>
      </c>
      <c r="AN33" s="79" t="s">
        <v>29</v>
      </c>
      <c r="AO33" s="80"/>
      <c r="AP33" s="81"/>
      <c r="AQ33" s="82" t="str">
        <f t="shared" si="13"/>
        <v>#DIV/0!</v>
      </c>
      <c r="AR33" s="81"/>
      <c r="AS33" s="83"/>
      <c r="AT33" s="84" t="str">
        <f t="shared" si="14"/>
        <v>#DIV/0!</v>
      </c>
      <c r="AU33" s="79" t="s">
        <v>28</v>
      </c>
      <c r="AV33" s="80"/>
      <c r="AW33" s="81"/>
      <c r="AX33" s="82" t="str">
        <f t="shared" si="5"/>
        <v>#DIV/0!</v>
      </c>
      <c r="AY33" s="81"/>
      <c r="AZ33" s="83"/>
      <c r="BA33" s="84" t="str">
        <f t="shared" si="6"/>
        <v>#DIV/0!</v>
      </c>
      <c r="BB33" s="79" t="s">
        <v>172</v>
      </c>
      <c r="BC33" s="80"/>
      <c r="BD33" s="81"/>
      <c r="BE33" s="82" t="str">
        <f t="shared" si="7"/>
        <v>#DIV/0!</v>
      </c>
      <c r="BF33" s="81"/>
      <c r="BG33" s="83"/>
      <c r="BH33" s="84" t="str">
        <f t="shared" si="8"/>
        <v>#DIV/0!</v>
      </c>
      <c r="BI33" s="49"/>
      <c r="BJ33" s="49"/>
      <c r="BK33" s="49"/>
      <c r="BL33" s="49"/>
      <c r="BM33" s="49"/>
      <c r="BN33" s="49"/>
      <c r="BO33" s="49"/>
      <c r="BP33" s="49"/>
      <c r="BQ33" s="49"/>
      <c r="BR33" s="49"/>
    </row>
    <row r="34" ht="15.75" customHeight="1">
      <c r="A34" s="109"/>
      <c r="B34" s="109"/>
      <c r="C34" s="122" t="s">
        <v>105</v>
      </c>
      <c r="D34" s="123" t="s">
        <v>180</v>
      </c>
      <c r="E34" s="111">
        <v>3.0</v>
      </c>
      <c r="F34" s="81" t="s">
        <v>74</v>
      </c>
      <c r="G34" s="124">
        <v>16.0</v>
      </c>
      <c r="H34" s="124"/>
      <c r="I34" s="124">
        <v>4.0</v>
      </c>
      <c r="J34" s="124"/>
      <c r="K34" s="80" t="s">
        <v>77</v>
      </c>
      <c r="L34" s="128">
        <v>59.9</v>
      </c>
      <c r="M34" s="128" t="s">
        <v>42</v>
      </c>
      <c r="N34" s="128" t="s">
        <v>42</v>
      </c>
      <c r="O34" s="80" t="s">
        <v>42</v>
      </c>
      <c r="P34" s="32" t="s">
        <v>42</v>
      </c>
      <c r="Q34" s="80" t="s">
        <v>42</v>
      </c>
      <c r="R34" s="85"/>
      <c r="S34" s="79" t="s">
        <v>25</v>
      </c>
      <c r="T34" s="80">
        <v>39.9</v>
      </c>
      <c r="U34" s="81">
        <v>26.0</v>
      </c>
      <c r="V34" s="82">
        <f t="shared" si="1"/>
        <v>0.3483709273</v>
      </c>
      <c r="W34" s="81">
        <v>26.0</v>
      </c>
      <c r="X34" s="83">
        <v>26.0</v>
      </c>
      <c r="Y34" s="84">
        <f t="shared" si="2"/>
        <v>2.673076923</v>
      </c>
      <c r="Z34" s="74" t="s">
        <v>26</v>
      </c>
      <c r="AA34" s="80">
        <v>59.9</v>
      </c>
      <c r="AB34" s="81">
        <v>13.0</v>
      </c>
      <c r="AC34" s="76">
        <f t="shared" si="9"/>
        <v>0.7829716194</v>
      </c>
      <c r="AD34" s="81">
        <v>13.0</v>
      </c>
      <c r="AE34" s="83">
        <v>13.0</v>
      </c>
      <c r="AF34" s="84">
        <f t="shared" si="10"/>
        <v>18.03846154</v>
      </c>
      <c r="AG34" s="79" t="s">
        <v>27</v>
      </c>
      <c r="AH34" s="80"/>
      <c r="AI34" s="81"/>
      <c r="AJ34" s="76" t="str">
        <f t="shared" si="11"/>
        <v>#DIV/0!</v>
      </c>
      <c r="AK34" s="81"/>
      <c r="AL34" s="83"/>
      <c r="AM34" s="84" t="str">
        <f t="shared" si="12"/>
        <v>#DIV/0!</v>
      </c>
      <c r="AN34" s="79" t="s">
        <v>29</v>
      </c>
      <c r="AO34" s="80"/>
      <c r="AP34" s="81"/>
      <c r="AQ34" s="82" t="str">
        <f t="shared" si="13"/>
        <v>#DIV/0!</v>
      </c>
      <c r="AR34" s="81"/>
      <c r="AS34" s="83"/>
      <c r="AT34" s="84" t="str">
        <f t="shared" si="14"/>
        <v>#DIV/0!</v>
      </c>
      <c r="AU34" s="79" t="s">
        <v>28</v>
      </c>
      <c r="AV34" s="80"/>
      <c r="AW34" s="81"/>
      <c r="AX34" s="82" t="str">
        <f t="shared" si="5"/>
        <v>#DIV/0!</v>
      </c>
      <c r="AY34" s="81"/>
      <c r="AZ34" s="83"/>
      <c r="BA34" s="84" t="str">
        <f t="shared" si="6"/>
        <v>#DIV/0!</v>
      </c>
      <c r="BB34" s="79" t="s">
        <v>172</v>
      </c>
      <c r="BC34" s="80"/>
      <c r="BD34" s="81"/>
      <c r="BE34" s="82" t="str">
        <f t="shared" si="7"/>
        <v>#DIV/0!</v>
      </c>
      <c r="BF34" s="81"/>
      <c r="BG34" s="83"/>
      <c r="BH34" s="84" t="str">
        <f t="shared" si="8"/>
        <v>#DIV/0!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</row>
    <row r="35" ht="15.75" customHeight="1">
      <c r="A35" s="113" t="s">
        <v>106</v>
      </c>
      <c r="B35" s="113" t="s">
        <v>39</v>
      </c>
      <c r="C35" s="114" t="s">
        <v>107</v>
      </c>
      <c r="D35" s="129" t="s">
        <v>108</v>
      </c>
      <c r="E35" s="116">
        <v>43862.0</v>
      </c>
      <c r="F35" s="117"/>
      <c r="G35" s="118">
        <v>8.0</v>
      </c>
      <c r="H35" s="118"/>
      <c r="I35" s="118">
        <v>2.0</v>
      </c>
      <c r="J35" s="118"/>
      <c r="K35" s="106" t="s">
        <v>77</v>
      </c>
      <c r="L35" s="106" t="s">
        <v>42</v>
      </c>
      <c r="M35" s="106" t="s">
        <v>42</v>
      </c>
      <c r="N35" s="106" t="s">
        <v>42</v>
      </c>
      <c r="O35" s="106" t="s">
        <v>42</v>
      </c>
      <c r="P35" s="32" t="s">
        <v>42</v>
      </c>
      <c r="Q35" s="106" t="s">
        <v>42</v>
      </c>
      <c r="R35" s="49"/>
      <c r="S35" s="79" t="s">
        <v>25</v>
      </c>
      <c r="T35" s="80">
        <v>39.6</v>
      </c>
      <c r="U35" s="81">
        <v>36.1</v>
      </c>
      <c r="V35" s="82">
        <f t="shared" si="1"/>
        <v>0.08838383838</v>
      </c>
      <c r="W35" s="81">
        <v>35.0</v>
      </c>
      <c r="X35" s="83">
        <v>35.0</v>
      </c>
      <c r="Y35" s="84">
        <f t="shared" si="2"/>
        <v>0.5</v>
      </c>
      <c r="Z35" s="74" t="s">
        <v>26</v>
      </c>
      <c r="AA35" s="80"/>
      <c r="AB35" s="81"/>
      <c r="AC35" s="76" t="str">
        <f t="shared" si="9"/>
        <v>#DIV/0!</v>
      </c>
      <c r="AD35" s="81"/>
      <c r="AE35" s="83"/>
      <c r="AF35" s="84" t="str">
        <f t="shared" si="10"/>
        <v>#DIV/0!</v>
      </c>
      <c r="AG35" s="79" t="s">
        <v>27</v>
      </c>
      <c r="AH35" s="80"/>
      <c r="AI35" s="81"/>
      <c r="AJ35" s="76" t="str">
        <f t="shared" si="11"/>
        <v>#DIV/0!</v>
      </c>
      <c r="AK35" s="81"/>
      <c r="AL35" s="83"/>
      <c r="AM35" s="84" t="str">
        <f t="shared" si="12"/>
        <v>#DIV/0!</v>
      </c>
      <c r="AN35" s="79" t="s">
        <v>29</v>
      </c>
      <c r="AO35" s="80"/>
      <c r="AP35" s="81"/>
      <c r="AQ35" s="82" t="str">
        <f t="shared" si="13"/>
        <v>#DIV/0!</v>
      </c>
      <c r="AR35" s="81"/>
      <c r="AS35" s="83"/>
      <c r="AT35" s="84" t="str">
        <f t="shared" si="14"/>
        <v>#DIV/0!</v>
      </c>
      <c r="AU35" s="79" t="s">
        <v>28</v>
      </c>
      <c r="AV35" s="80"/>
      <c r="AW35" s="81"/>
      <c r="AX35" s="82" t="str">
        <f t="shared" si="5"/>
        <v>#DIV/0!</v>
      </c>
      <c r="AY35" s="81"/>
      <c r="AZ35" s="83"/>
      <c r="BA35" s="84" t="str">
        <f t="shared" si="6"/>
        <v>#DIV/0!</v>
      </c>
      <c r="BB35" s="79" t="s">
        <v>172</v>
      </c>
      <c r="BC35" s="80"/>
      <c r="BD35" s="81"/>
      <c r="BE35" s="82" t="str">
        <f t="shared" si="7"/>
        <v>#DIV/0!</v>
      </c>
      <c r="BF35" s="81"/>
      <c r="BG35" s="83"/>
      <c r="BH35" s="84" t="str">
        <f t="shared" si="8"/>
        <v>#DIV/0!</v>
      </c>
      <c r="BI35" s="49"/>
      <c r="BJ35" s="49"/>
      <c r="BK35" s="49"/>
      <c r="BL35" s="49"/>
      <c r="BM35" s="49"/>
      <c r="BN35" s="49"/>
      <c r="BO35" s="49"/>
      <c r="BP35" s="49"/>
      <c r="BQ35" s="49"/>
      <c r="BR35" s="49"/>
    </row>
    <row r="36" ht="15.75" customHeight="1">
      <c r="A36" s="33"/>
      <c r="B36" s="33"/>
      <c r="C36" s="119" t="s">
        <v>110</v>
      </c>
      <c r="D36" s="130" t="s">
        <v>111</v>
      </c>
      <c r="E36" s="89">
        <v>43862.0</v>
      </c>
      <c r="F36" s="75"/>
      <c r="G36" s="121">
        <v>8.0</v>
      </c>
      <c r="H36" s="121"/>
      <c r="I36" s="121">
        <v>2.0</v>
      </c>
      <c r="J36" s="121"/>
      <c r="K36" s="32">
        <v>97.3</v>
      </c>
      <c r="L36" s="32" t="s">
        <v>42</v>
      </c>
      <c r="M36" s="32" t="s">
        <v>42</v>
      </c>
      <c r="N36" s="32" t="s">
        <v>42</v>
      </c>
      <c r="O36" s="32" t="s">
        <v>42</v>
      </c>
      <c r="P36" s="32" t="s">
        <v>42</v>
      </c>
      <c r="Q36" s="32" t="s">
        <v>42</v>
      </c>
      <c r="R36" s="49"/>
      <c r="S36" s="79" t="s">
        <v>25</v>
      </c>
      <c r="T36" s="32">
        <v>97.3</v>
      </c>
      <c r="U36" s="81">
        <v>27.4</v>
      </c>
      <c r="V36" s="82">
        <f t="shared" si="1"/>
        <v>0.7183967112</v>
      </c>
      <c r="W36" s="81">
        <v>20.0</v>
      </c>
      <c r="X36" s="83">
        <v>20.0</v>
      </c>
      <c r="Y36" s="84">
        <f t="shared" si="2"/>
        <v>17.475</v>
      </c>
      <c r="Z36" s="74" t="s">
        <v>26</v>
      </c>
      <c r="AA36" s="80"/>
      <c r="AB36" s="81"/>
      <c r="AC36" s="76" t="str">
        <f t="shared" si="9"/>
        <v>#DIV/0!</v>
      </c>
      <c r="AD36" s="81"/>
      <c r="AE36" s="83"/>
      <c r="AF36" s="84" t="str">
        <f t="shared" si="10"/>
        <v>#DIV/0!</v>
      </c>
      <c r="AG36" s="79" t="s">
        <v>27</v>
      </c>
      <c r="AH36" s="80"/>
      <c r="AI36" s="81"/>
      <c r="AJ36" s="76" t="str">
        <f t="shared" si="11"/>
        <v>#DIV/0!</v>
      </c>
      <c r="AK36" s="81"/>
      <c r="AL36" s="83"/>
      <c r="AM36" s="84" t="str">
        <f t="shared" si="12"/>
        <v>#DIV/0!</v>
      </c>
      <c r="AN36" s="79" t="s">
        <v>29</v>
      </c>
      <c r="AO36" s="80"/>
      <c r="AP36" s="81"/>
      <c r="AQ36" s="82" t="str">
        <f t="shared" si="13"/>
        <v>#DIV/0!</v>
      </c>
      <c r="AR36" s="81"/>
      <c r="AS36" s="83"/>
      <c r="AT36" s="84" t="str">
        <f t="shared" si="14"/>
        <v>#DIV/0!</v>
      </c>
      <c r="AU36" s="79" t="s">
        <v>28</v>
      </c>
      <c r="AV36" s="80"/>
      <c r="AW36" s="81"/>
      <c r="AX36" s="82" t="str">
        <f t="shared" si="5"/>
        <v>#DIV/0!</v>
      </c>
      <c r="AY36" s="81"/>
      <c r="AZ36" s="83"/>
      <c r="BA36" s="84" t="str">
        <f t="shared" si="6"/>
        <v>#DIV/0!</v>
      </c>
      <c r="BB36" s="79" t="s">
        <v>172</v>
      </c>
      <c r="BC36" s="80"/>
      <c r="BD36" s="81"/>
      <c r="BE36" s="82" t="str">
        <f t="shared" si="7"/>
        <v>#DIV/0!</v>
      </c>
      <c r="BF36" s="81"/>
      <c r="BG36" s="83"/>
      <c r="BH36" s="84" t="str">
        <f t="shared" si="8"/>
        <v>#DIV/0!</v>
      </c>
      <c r="BI36" s="49"/>
      <c r="BJ36" s="49"/>
      <c r="BK36" s="49"/>
      <c r="BL36" s="49"/>
      <c r="BM36" s="49"/>
      <c r="BN36" s="49"/>
      <c r="BO36" s="49"/>
      <c r="BP36" s="49"/>
      <c r="BQ36" s="49"/>
      <c r="BR36" s="49"/>
    </row>
    <row r="37" ht="15.75" customHeight="1">
      <c r="A37" s="33"/>
      <c r="B37" s="33"/>
      <c r="C37" s="119" t="s">
        <v>113</v>
      </c>
      <c r="D37" s="130" t="s">
        <v>114</v>
      </c>
      <c r="E37" s="70">
        <v>1.0</v>
      </c>
      <c r="F37" s="75"/>
      <c r="G37" s="121">
        <v>8.0</v>
      </c>
      <c r="H37" s="121"/>
      <c r="I37" s="121">
        <v>2.0</v>
      </c>
      <c r="J37" s="121"/>
      <c r="K37" s="32">
        <v>97.3</v>
      </c>
      <c r="L37" s="32" t="s">
        <v>42</v>
      </c>
      <c r="M37" s="32" t="s">
        <v>42</v>
      </c>
      <c r="N37" s="32" t="s">
        <v>42</v>
      </c>
      <c r="O37" s="32" t="s">
        <v>42</v>
      </c>
      <c r="P37" s="32" t="s">
        <v>42</v>
      </c>
      <c r="Q37" s="32" t="s">
        <v>42</v>
      </c>
      <c r="R37" s="49"/>
      <c r="S37" s="79" t="s">
        <v>25</v>
      </c>
      <c r="T37" s="32">
        <v>97.3</v>
      </c>
      <c r="U37" s="81">
        <v>10.0</v>
      </c>
      <c r="V37" s="82">
        <f t="shared" si="1"/>
        <v>0.8972250771</v>
      </c>
      <c r="W37" s="81">
        <v>10.0</v>
      </c>
      <c r="X37" s="83">
        <v>10.0</v>
      </c>
      <c r="Y37" s="84">
        <f t="shared" si="2"/>
        <v>43.65</v>
      </c>
      <c r="Z37" s="74" t="s">
        <v>26</v>
      </c>
      <c r="AA37" s="80"/>
      <c r="AB37" s="81"/>
      <c r="AC37" s="76" t="str">
        <f t="shared" si="9"/>
        <v>#DIV/0!</v>
      </c>
      <c r="AD37" s="81"/>
      <c r="AE37" s="83"/>
      <c r="AF37" s="84" t="str">
        <f t="shared" si="10"/>
        <v>#DIV/0!</v>
      </c>
      <c r="AG37" s="79" t="s">
        <v>27</v>
      </c>
      <c r="AH37" s="80"/>
      <c r="AI37" s="81"/>
      <c r="AJ37" s="76" t="str">
        <f t="shared" si="11"/>
        <v>#DIV/0!</v>
      </c>
      <c r="AK37" s="81"/>
      <c r="AL37" s="83"/>
      <c r="AM37" s="84" t="str">
        <f t="shared" si="12"/>
        <v>#DIV/0!</v>
      </c>
      <c r="AN37" s="79" t="s">
        <v>29</v>
      </c>
      <c r="AO37" s="80"/>
      <c r="AP37" s="81"/>
      <c r="AQ37" s="82" t="str">
        <f t="shared" si="13"/>
        <v>#DIV/0!</v>
      </c>
      <c r="AR37" s="81"/>
      <c r="AS37" s="83"/>
      <c r="AT37" s="84" t="str">
        <f t="shared" si="14"/>
        <v>#DIV/0!</v>
      </c>
      <c r="AU37" s="79" t="s">
        <v>28</v>
      </c>
      <c r="AV37" s="80"/>
      <c r="AW37" s="81"/>
      <c r="AX37" s="82" t="str">
        <f t="shared" si="5"/>
        <v>#DIV/0!</v>
      </c>
      <c r="AY37" s="81"/>
      <c r="AZ37" s="83"/>
      <c r="BA37" s="84" t="str">
        <f t="shared" si="6"/>
        <v>#DIV/0!</v>
      </c>
      <c r="BB37" s="79" t="s">
        <v>172</v>
      </c>
      <c r="BC37" s="80"/>
      <c r="BD37" s="81"/>
      <c r="BE37" s="82" t="str">
        <f t="shared" si="7"/>
        <v>#DIV/0!</v>
      </c>
      <c r="BF37" s="81"/>
      <c r="BG37" s="83"/>
      <c r="BH37" s="84" t="str">
        <f t="shared" si="8"/>
        <v>#DIV/0!</v>
      </c>
      <c r="BI37" s="49"/>
      <c r="BJ37" s="49"/>
      <c r="BK37" s="49"/>
      <c r="BL37" s="49"/>
      <c r="BM37" s="49"/>
      <c r="BN37" s="49"/>
      <c r="BO37" s="49"/>
      <c r="BP37" s="49"/>
      <c r="BQ37" s="49"/>
      <c r="BR37" s="49"/>
    </row>
    <row r="38" ht="15.75" customHeight="1">
      <c r="A38" s="33"/>
      <c r="B38" s="33"/>
      <c r="C38" s="119" t="s">
        <v>115</v>
      </c>
      <c r="D38" s="130" t="s">
        <v>116</v>
      </c>
      <c r="E38" s="70">
        <v>1.0</v>
      </c>
      <c r="F38" s="75"/>
      <c r="G38" s="121">
        <v>8.0</v>
      </c>
      <c r="H38" s="121"/>
      <c r="I38" s="121">
        <v>2.0</v>
      </c>
      <c r="J38" s="121"/>
      <c r="K38" s="32">
        <v>97.3</v>
      </c>
      <c r="L38" s="32" t="s">
        <v>42</v>
      </c>
      <c r="M38" s="32" t="s">
        <v>42</v>
      </c>
      <c r="N38" s="32" t="s">
        <v>42</v>
      </c>
      <c r="O38" s="32" t="s">
        <v>42</v>
      </c>
      <c r="P38" s="32" t="s">
        <v>42</v>
      </c>
      <c r="Q38" s="32" t="s">
        <v>42</v>
      </c>
      <c r="R38" s="49"/>
      <c r="S38" s="79" t="s">
        <v>25</v>
      </c>
      <c r="T38" s="32">
        <v>97.3</v>
      </c>
      <c r="U38" s="81">
        <v>10.0</v>
      </c>
      <c r="V38" s="82">
        <f t="shared" si="1"/>
        <v>0.8972250771</v>
      </c>
      <c r="W38" s="81"/>
      <c r="X38" s="83"/>
      <c r="Y38" s="84" t="str">
        <f t="shared" si="2"/>
        <v>#DIV/0!</v>
      </c>
      <c r="Z38" s="74" t="s">
        <v>26</v>
      </c>
      <c r="AA38" s="80"/>
      <c r="AB38" s="81"/>
      <c r="AC38" s="76" t="str">
        <f t="shared" si="9"/>
        <v>#DIV/0!</v>
      </c>
      <c r="AD38" s="81"/>
      <c r="AE38" s="83"/>
      <c r="AF38" s="84" t="str">
        <f t="shared" si="10"/>
        <v>#DIV/0!</v>
      </c>
      <c r="AG38" s="79" t="s">
        <v>27</v>
      </c>
      <c r="AH38" s="80"/>
      <c r="AI38" s="81"/>
      <c r="AJ38" s="76" t="str">
        <f t="shared" si="11"/>
        <v>#DIV/0!</v>
      </c>
      <c r="AK38" s="81"/>
      <c r="AL38" s="83"/>
      <c r="AM38" s="84" t="str">
        <f t="shared" si="12"/>
        <v>#DIV/0!</v>
      </c>
      <c r="AN38" s="79" t="s">
        <v>29</v>
      </c>
      <c r="AO38" s="80"/>
      <c r="AP38" s="81"/>
      <c r="AQ38" s="82" t="str">
        <f t="shared" si="13"/>
        <v>#DIV/0!</v>
      </c>
      <c r="AR38" s="81"/>
      <c r="AS38" s="83"/>
      <c r="AT38" s="84" t="str">
        <f t="shared" si="14"/>
        <v>#DIV/0!</v>
      </c>
      <c r="AU38" s="79" t="s">
        <v>28</v>
      </c>
      <c r="AV38" s="80"/>
      <c r="AW38" s="81"/>
      <c r="AX38" s="82" t="str">
        <f t="shared" si="5"/>
        <v>#DIV/0!</v>
      </c>
      <c r="AY38" s="81"/>
      <c r="AZ38" s="83"/>
      <c r="BA38" s="84" t="str">
        <f t="shared" si="6"/>
        <v>#DIV/0!</v>
      </c>
      <c r="BB38" s="79" t="s">
        <v>172</v>
      </c>
      <c r="BC38" s="80"/>
      <c r="BD38" s="81"/>
      <c r="BE38" s="82" t="str">
        <f t="shared" si="7"/>
        <v>#DIV/0!</v>
      </c>
      <c r="BF38" s="81"/>
      <c r="BG38" s="83"/>
      <c r="BH38" s="84" t="str">
        <f t="shared" si="8"/>
        <v>#DIV/0!</v>
      </c>
      <c r="BI38" s="49"/>
      <c r="BJ38" s="49"/>
      <c r="BK38" s="49"/>
      <c r="BL38" s="49"/>
      <c r="BM38" s="49"/>
      <c r="BN38" s="49"/>
      <c r="BO38" s="49"/>
      <c r="BP38" s="49"/>
      <c r="BQ38" s="49"/>
      <c r="BR38" s="49"/>
    </row>
    <row r="39" ht="15.75" customHeight="1">
      <c r="A39" s="33"/>
      <c r="B39" s="33"/>
      <c r="C39" s="119" t="s">
        <v>117</v>
      </c>
      <c r="D39" s="130" t="s">
        <v>118</v>
      </c>
      <c r="E39" s="89">
        <v>43862.0</v>
      </c>
      <c r="F39" s="75"/>
      <c r="G39" s="121">
        <v>8.0</v>
      </c>
      <c r="H39" s="121"/>
      <c r="I39" s="121">
        <v>2.0</v>
      </c>
      <c r="J39" s="121"/>
      <c r="K39" s="32">
        <v>39.9</v>
      </c>
      <c r="L39" s="32">
        <v>49.9</v>
      </c>
      <c r="M39" s="32" t="s">
        <v>42</v>
      </c>
      <c r="N39" s="32" t="s">
        <v>42</v>
      </c>
      <c r="O39" s="32" t="s">
        <v>42</v>
      </c>
      <c r="P39" s="32" t="s">
        <v>42</v>
      </c>
      <c r="Q39" s="32" t="s">
        <v>42</v>
      </c>
      <c r="R39" s="49"/>
      <c r="S39" s="79" t="s">
        <v>25</v>
      </c>
      <c r="T39" s="80">
        <v>39.9</v>
      </c>
      <c r="U39" s="81">
        <v>29.0</v>
      </c>
      <c r="V39" s="82">
        <f t="shared" si="1"/>
        <v>0.2731829574</v>
      </c>
      <c r="W39" s="81">
        <v>29.0</v>
      </c>
      <c r="X39" s="83">
        <v>29.0</v>
      </c>
      <c r="Y39" s="84">
        <f t="shared" si="2"/>
        <v>1.879310345</v>
      </c>
      <c r="Z39" s="74" t="s">
        <v>26</v>
      </c>
      <c r="AA39" s="80">
        <v>49.9</v>
      </c>
      <c r="AB39" s="81">
        <v>10.0</v>
      </c>
      <c r="AC39" s="76">
        <f t="shared" si="9"/>
        <v>0.7995991984</v>
      </c>
      <c r="AD39" s="81">
        <v>10.0</v>
      </c>
      <c r="AE39" s="83">
        <v>10.0</v>
      </c>
      <c r="AF39" s="84">
        <f t="shared" si="10"/>
        <v>19.95</v>
      </c>
      <c r="AG39" s="79" t="s">
        <v>27</v>
      </c>
      <c r="AH39" s="80"/>
      <c r="AI39" s="81"/>
      <c r="AJ39" s="76" t="str">
        <f t="shared" si="11"/>
        <v>#DIV/0!</v>
      </c>
      <c r="AK39" s="81"/>
      <c r="AL39" s="83"/>
      <c r="AM39" s="84" t="str">
        <f t="shared" si="12"/>
        <v>#DIV/0!</v>
      </c>
      <c r="AN39" s="79" t="s">
        <v>29</v>
      </c>
      <c r="AO39" s="80"/>
      <c r="AP39" s="81"/>
      <c r="AQ39" s="82" t="str">
        <f t="shared" si="13"/>
        <v>#DIV/0!</v>
      </c>
      <c r="AR39" s="81"/>
      <c r="AS39" s="83"/>
      <c r="AT39" s="84" t="str">
        <f t="shared" si="14"/>
        <v>#DIV/0!</v>
      </c>
      <c r="AU39" s="79" t="s">
        <v>28</v>
      </c>
      <c r="AV39" s="80"/>
      <c r="AW39" s="81"/>
      <c r="AX39" s="82" t="str">
        <f t="shared" si="5"/>
        <v>#DIV/0!</v>
      </c>
      <c r="AY39" s="81"/>
      <c r="AZ39" s="83"/>
      <c r="BA39" s="84" t="str">
        <f t="shared" si="6"/>
        <v>#DIV/0!</v>
      </c>
      <c r="BB39" s="79" t="s">
        <v>172</v>
      </c>
      <c r="BC39" s="80"/>
      <c r="BD39" s="81"/>
      <c r="BE39" s="82" t="str">
        <f t="shared" si="7"/>
        <v>#DIV/0!</v>
      </c>
      <c r="BF39" s="81"/>
      <c r="BG39" s="83"/>
      <c r="BH39" s="84" t="str">
        <f t="shared" si="8"/>
        <v>#DIV/0!</v>
      </c>
      <c r="BI39" s="49"/>
      <c r="BJ39" s="49"/>
      <c r="BK39" s="49"/>
      <c r="BL39" s="49"/>
      <c r="BM39" s="49"/>
      <c r="BN39" s="49"/>
      <c r="BO39" s="49"/>
      <c r="BP39" s="49"/>
      <c r="BQ39" s="49"/>
      <c r="BR39" s="49"/>
    </row>
    <row r="40" ht="15.75" customHeight="1">
      <c r="A40" s="109"/>
      <c r="B40" s="109"/>
      <c r="C40" s="122" t="s">
        <v>120</v>
      </c>
      <c r="D40" s="131" t="s">
        <v>121</v>
      </c>
      <c r="E40" s="132">
        <v>3.0</v>
      </c>
      <c r="F40" s="81" t="s">
        <v>104</v>
      </c>
      <c r="G40" s="124">
        <v>16.0</v>
      </c>
      <c r="H40" s="124"/>
      <c r="I40" s="124">
        <v>2.0</v>
      </c>
      <c r="J40" s="124"/>
      <c r="K40" s="80">
        <v>39.9</v>
      </c>
      <c r="L40" s="80">
        <v>289.0</v>
      </c>
      <c r="M40" s="133">
        <v>199.0</v>
      </c>
      <c r="N40" s="80" t="s">
        <v>42</v>
      </c>
      <c r="O40" s="80" t="s">
        <v>42</v>
      </c>
      <c r="P40" s="32" t="s">
        <v>42</v>
      </c>
      <c r="Q40" s="80" t="s">
        <v>42</v>
      </c>
      <c r="R40" s="85"/>
      <c r="S40" s="79" t="s">
        <v>25</v>
      </c>
      <c r="T40" s="80">
        <v>39.9</v>
      </c>
      <c r="U40" s="81">
        <v>36.4</v>
      </c>
      <c r="V40" s="82">
        <f t="shared" si="1"/>
        <v>0.08771929825</v>
      </c>
      <c r="W40" s="81">
        <v>10.0</v>
      </c>
      <c r="X40" s="83">
        <v>10.0</v>
      </c>
      <c r="Y40" s="84">
        <f t="shared" si="2"/>
        <v>1.75</v>
      </c>
      <c r="Z40" s="74" t="s">
        <v>26</v>
      </c>
      <c r="AA40" s="80">
        <v>289.0</v>
      </c>
      <c r="AB40" s="81">
        <v>259.0</v>
      </c>
      <c r="AC40" s="76">
        <f t="shared" si="9"/>
        <v>0.1038062284</v>
      </c>
      <c r="AD40" s="81">
        <v>259.0</v>
      </c>
      <c r="AE40" s="83">
        <v>259.0</v>
      </c>
      <c r="AF40" s="84">
        <f t="shared" si="10"/>
        <v>0.5791505792</v>
      </c>
      <c r="AG40" s="79" t="s">
        <v>27</v>
      </c>
      <c r="AH40" s="80">
        <v>199.0</v>
      </c>
      <c r="AI40" s="81">
        <v>130.0</v>
      </c>
      <c r="AJ40" s="76">
        <f t="shared" si="11"/>
        <v>0.3467336683</v>
      </c>
      <c r="AK40" s="81">
        <v>130.0</v>
      </c>
      <c r="AL40" s="83">
        <v>130.0</v>
      </c>
      <c r="AM40" s="84">
        <f t="shared" si="12"/>
        <v>2.653846154</v>
      </c>
      <c r="AN40" s="79" t="s">
        <v>29</v>
      </c>
      <c r="AO40" s="80"/>
      <c r="AP40" s="81"/>
      <c r="AQ40" s="82" t="str">
        <f t="shared" si="13"/>
        <v>#DIV/0!</v>
      </c>
      <c r="AR40" s="81"/>
      <c r="AS40" s="83"/>
      <c r="AT40" s="84" t="str">
        <f t="shared" si="14"/>
        <v>#DIV/0!</v>
      </c>
      <c r="AU40" s="79" t="s">
        <v>28</v>
      </c>
      <c r="AV40" s="80"/>
      <c r="AW40" s="81"/>
      <c r="AX40" s="82" t="str">
        <f t="shared" si="5"/>
        <v>#DIV/0!</v>
      </c>
      <c r="AY40" s="81"/>
      <c r="AZ40" s="83"/>
      <c r="BA40" s="84" t="str">
        <f t="shared" si="6"/>
        <v>#DIV/0!</v>
      </c>
      <c r="BB40" s="79" t="s">
        <v>172</v>
      </c>
      <c r="BC40" s="80"/>
      <c r="BD40" s="81"/>
      <c r="BE40" s="82" t="str">
        <f t="shared" si="7"/>
        <v>#DIV/0!</v>
      </c>
      <c r="BF40" s="81"/>
      <c r="BG40" s="83"/>
      <c r="BH40" s="84" t="str">
        <f t="shared" si="8"/>
        <v>#DIV/0!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</row>
    <row r="41" ht="15.75" customHeight="1">
      <c r="A41" s="113" t="s">
        <v>122</v>
      </c>
      <c r="B41" s="113" t="s">
        <v>39</v>
      </c>
      <c r="C41" s="114" t="s">
        <v>123</v>
      </c>
      <c r="D41" s="134" t="s">
        <v>124</v>
      </c>
      <c r="E41" s="116">
        <v>43862.0</v>
      </c>
      <c r="F41" s="117"/>
      <c r="G41" s="118">
        <v>8.0</v>
      </c>
      <c r="H41" s="118"/>
      <c r="I41" s="118">
        <v>2.0</v>
      </c>
      <c r="J41" s="118"/>
      <c r="K41" s="106">
        <v>39.9</v>
      </c>
      <c r="L41" s="106" t="s">
        <v>42</v>
      </c>
      <c r="M41" s="106" t="s">
        <v>42</v>
      </c>
      <c r="N41" s="106" t="s">
        <v>42</v>
      </c>
      <c r="O41" s="106" t="s">
        <v>42</v>
      </c>
      <c r="P41" s="32" t="s">
        <v>42</v>
      </c>
      <c r="Q41" s="106" t="s">
        <v>42</v>
      </c>
      <c r="R41" s="49"/>
      <c r="S41" s="79" t="s">
        <v>25</v>
      </c>
      <c r="T41" s="106">
        <v>39.9</v>
      </c>
      <c r="U41" s="106">
        <v>10.0</v>
      </c>
      <c r="V41" s="82">
        <f t="shared" si="1"/>
        <v>0.7493734336</v>
      </c>
      <c r="W41" s="81">
        <v>10.0</v>
      </c>
      <c r="X41" s="83">
        <v>10.0</v>
      </c>
      <c r="Y41" s="84">
        <f t="shared" si="2"/>
        <v>14.95</v>
      </c>
      <c r="Z41" s="74" t="s">
        <v>26</v>
      </c>
      <c r="AA41" s="80"/>
      <c r="AB41" s="81"/>
      <c r="AC41" s="76" t="str">
        <f t="shared" si="9"/>
        <v>#DIV/0!</v>
      </c>
      <c r="AD41" s="81"/>
      <c r="AE41" s="83"/>
      <c r="AF41" s="84" t="str">
        <f t="shared" si="10"/>
        <v>#DIV/0!</v>
      </c>
      <c r="AG41" s="79" t="s">
        <v>27</v>
      </c>
      <c r="AH41" s="80"/>
      <c r="AI41" s="81"/>
      <c r="AJ41" s="76" t="str">
        <f t="shared" si="11"/>
        <v>#DIV/0!</v>
      </c>
      <c r="AK41" s="81"/>
      <c r="AL41" s="83"/>
      <c r="AM41" s="84" t="str">
        <f t="shared" si="12"/>
        <v>#DIV/0!</v>
      </c>
      <c r="AN41" s="79" t="s">
        <v>29</v>
      </c>
      <c r="AO41" s="80"/>
      <c r="AP41" s="81"/>
      <c r="AQ41" s="82" t="str">
        <f t="shared" si="13"/>
        <v>#DIV/0!</v>
      </c>
      <c r="AR41" s="81"/>
      <c r="AS41" s="83"/>
      <c r="AT41" s="84" t="str">
        <f t="shared" si="14"/>
        <v>#DIV/0!</v>
      </c>
      <c r="AU41" s="79" t="s">
        <v>28</v>
      </c>
      <c r="AV41" s="80"/>
      <c r="AW41" s="81"/>
      <c r="AX41" s="82" t="str">
        <f t="shared" si="5"/>
        <v>#DIV/0!</v>
      </c>
      <c r="AY41" s="81"/>
      <c r="AZ41" s="83"/>
      <c r="BA41" s="84" t="str">
        <f t="shared" si="6"/>
        <v>#DIV/0!</v>
      </c>
      <c r="BB41" s="79" t="s">
        <v>172</v>
      </c>
      <c r="BC41" s="80"/>
      <c r="BD41" s="81"/>
      <c r="BE41" s="82" t="str">
        <f t="shared" si="7"/>
        <v>#DIV/0!</v>
      </c>
      <c r="BF41" s="81"/>
      <c r="BG41" s="83"/>
      <c r="BH41" s="84" t="str">
        <f t="shared" si="8"/>
        <v>#DIV/0!</v>
      </c>
      <c r="BI41" s="49"/>
      <c r="BJ41" s="49"/>
      <c r="BK41" s="49"/>
      <c r="BL41" s="49"/>
      <c r="BM41" s="49"/>
      <c r="BN41" s="49"/>
      <c r="BO41" s="49"/>
      <c r="BP41" s="49"/>
      <c r="BQ41" s="49"/>
      <c r="BR41" s="49"/>
    </row>
    <row r="42" ht="15.75" customHeight="1">
      <c r="A42" s="33"/>
      <c r="B42" s="33"/>
      <c r="C42" s="119" t="s">
        <v>125</v>
      </c>
      <c r="D42" s="135" t="s">
        <v>126</v>
      </c>
      <c r="E42" s="89">
        <v>43862.0</v>
      </c>
      <c r="F42" s="75"/>
      <c r="G42" s="121">
        <v>8.0</v>
      </c>
      <c r="H42" s="121"/>
      <c r="I42" s="121">
        <v>2.0</v>
      </c>
      <c r="J42" s="121"/>
      <c r="K42" s="32">
        <v>97.3</v>
      </c>
      <c r="L42" s="32" t="s">
        <v>42</v>
      </c>
      <c r="M42" s="32" t="s">
        <v>42</v>
      </c>
      <c r="N42" s="32" t="s">
        <v>42</v>
      </c>
      <c r="O42" s="32" t="s">
        <v>42</v>
      </c>
      <c r="P42" s="32" t="s">
        <v>42</v>
      </c>
      <c r="Q42" s="32" t="s">
        <v>42</v>
      </c>
      <c r="R42" s="49"/>
      <c r="S42" s="79" t="s">
        <v>25</v>
      </c>
      <c r="T42" s="32">
        <v>97.3</v>
      </c>
      <c r="U42" s="81">
        <v>23.0</v>
      </c>
      <c r="V42" s="82">
        <f t="shared" si="1"/>
        <v>0.7636176773</v>
      </c>
      <c r="W42" s="81">
        <v>23.0</v>
      </c>
      <c r="X42" s="83">
        <v>23.0</v>
      </c>
      <c r="Y42" s="84">
        <f t="shared" si="2"/>
        <v>16.15217391</v>
      </c>
      <c r="Z42" s="74" t="s">
        <v>26</v>
      </c>
      <c r="AA42" s="80"/>
      <c r="AB42" s="81"/>
      <c r="AC42" s="76" t="str">
        <f t="shared" si="9"/>
        <v>#DIV/0!</v>
      </c>
      <c r="AD42" s="81"/>
      <c r="AE42" s="83"/>
      <c r="AF42" s="84" t="str">
        <f t="shared" si="10"/>
        <v>#DIV/0!</v>
      </c>
      <c r="AG42" s="79" t="s">
        <v>27</v>
      </c>
      <c r="AH42" s="80"/>
      <c r="AI42" s="81"/>
      <c r="AJ42" s="76" t="str">
        <f t="shared" si="11"/>
        <v>#DIV/0!</v>
      </c>
      <c r="AK42" s="81"/>
      <c r="AL42" s="83"/>
      <c r="AM42" s="84" t="str">
        <f t="shared" si="12"/>
        <v>#DIV/0!</v>
      </c>
      <c r="AN42" s="79" t="s">
        <v>29</v>
      </c>
      <c r="AO42" s="80"/>
      <c r="AP42" s="81"/>
      <c r="AQ42" s="82" t="str">
        <f t="shared" si="13"/>
        <v>#DIV/0!</v>
      </c>
      <c r="AR42" s="81"/>
      <c r="AS42" s="83"/>
      <c r="AT42" s="84" t="str">
        <f t="shared" si="14"/>
        <v>#DIV/0!</v>
      </c>
      <c r="AU42" s="79" t="s">
        <v>28</v>
      </c>
      <c r="AV42" s="80"/>
      <c r="AW42" s="81"/>
      <c r="AX42" s="82" t="str">
        <f t="shared" si="5"/>
        <v>#DIV/0!</v>
      </c>
      <c r="AY42" s="81"/>
      <c r="AZ42" s="83"/>
      <c r="BA42" s="84" t="str">
        <f t="shared" si="6"/>
        <v>#DIV/0!</v>
      </c>
      <c r="BB42" s="79" t="s">
        <v>172</v>
      </c>
      <c r="BC42" s="80"/>
      <c r="BD42" s="81"/>
      <c r="BE42" s="82" t="str">
        <f t="shared" si="7"/>
        <v>#DIV/0!</v>
      </c>
      <c r="BF42" s="81"/>
      <c r="BG42" s="83"/>
      <c r="BH42" s="84" t="str">
        <f t="shared" si="8"/>
        <v>#DIV/0!</v>
      </c>
      <c r="BI42" s="49"/>
      <c r="BJ42" s="49"/>
      <c r="BK42" s="49"/>
      <c r="BL42" s="49"/>
      <c r="BM42" s="49"/>
      <c r="BN42" s="49"/>
      <c r="BO42" s="49"/>
      <c r="BP42" s="49"/>
      <c r="BQ42" s="49"/>
      <c r="BR42" s="49"/>
    </row>
    <row r="43" ht="15.75" customHeight="1">
      <c r="A43" s="33"/>
      <c r="B43" s="33"/>
      <c r="C43" s="119" t="s">
        <v>127</v>
      </c>
      <c r="D43" s="135" t="s">
        <v>128</v>
      </c>
      <c r="E43" s="70">
        <v>1.0</v>
      </c>
      <c r="F43" s="75"/>
      <c r="G43" s="121">
        <v>8.0</v>
      </c>
      <c r="H43" s="121"/>
      <c r="I43" s="121">
        <v>2.0</v>
      </c>
      <c r="J43" s="121"/>
      <c r="K43" s="32">
        <v>97.3</v>
      </c>
      <c r="L43" s="32" t="s">
        <v>42</v>
      </c>
      <c r="M43" s="32" t="s">
        <v>42</v>
      </c>
      <c r="N43" s="32" t="s">
        <v>42</v>
      </c>
      <c r="O43" s="32" t="s">
        <v>42</v>
      </c>
      <c r="P43" s="32" t="s">
        <v>42</v>
      </c>
      <c r="Q43" s="32" t="s">
        <v>42</v>
      </c>
      <c r="R43" s="49"/>
      <c r="S43" s="79" t="s">
        <v>25</v>
      </c>
      <c r="T43" s="32">
        <v>97.3</v>
      </c>
      <c r="U43" s="81">
        <v>14.8</v>
      </c>
      <c r="V43" s="82">
        <f t="shared" si="1"/>
        <v>0.8478931141</v>
      </c>
      <c r="W43" s="81">
        <v>15.0</v>
      </c>
      <c r="X43" s="83">
        <v>15.0</v>
      </c>
      <c r="Y43" s="84">
        <f t="shared" si="2"/>
        <v>27.5</v>
      </c>
      <c r="Z43" s="74" t="s">
        <v>26</v>
      </c>
      <c r="AA43" s="80"/>
      <c r="AB43" s="81"/>
      <c r="AC43" s="76" t="str">
        <f t="shared" si="9"/>
        <v>#DIV/0!</v>
      </c>
      <c r="AD43" s="81"/>
      <c r="AE43" s="83"/>
      <c r="AF43" s="84" t="str">
        <f t="shared" si="10"/>
        <v>#DIV/0!</v>
      </c>
      <c r="AG43" s="79" t="s">
        <v>27</v>
      </c>
      <c r="AH43" s="80"/>
      <c r="AI43" s="81"/>
      <c r="AJ43" s="76" t="str">
        <f t="shared" si="11"/>
        <v>#DIV/0!</v>
      </c>
      <c r="AK43" s="81"/>
      <c r="AL43" s="83"/>
      <c r="AM43" s="84" t="str">
        <f t="shared" si="12"/>
        <v>#DIV/0!</v>
      </c>
      <c r="AN43" s="79" t="s">
        <v>29</v>
      </c>
      <c r="AO43" s="80"/>
      <c r="AP43" s="81"/>
      <c r="AQ43" s="82" t="str">
        <f t="shared" si="13"/>
        <v>#DIV/0!</v>
      </c>
      <c r="AR43" s="81"/>
      <c r="AS43" s="83"/>
      <c r="AT43" s="84" t="str">
        <f t="shared" si="14"/>
        <v>#DIV/0!</v>
      </c>
      <c r="AU43" s="79" t="s">
        <v>28</v>
      </c>
      <c r="AV43" s="80"/>
      <c r="AW43" s="81"/>
      <c r="AX43" s="82" t="str">
        <f t="shared" si="5"/>
        <v>#DIV/0!</v>
      </c>
      <c r="AY43" s="81"/>
      <c r="AZ43" s="83"/>
      <c r="BA43" s="84" t="str">
        <f t="shared" si="6"/>
        <v>#DIV/0!</v>
      </c>
      <c r="BB43" s="79" t="s">
        <v>172</v>
      </c>
      <c r="BC43" s="80"/>
      <c r="BD43" s="81"/>
      <c r="BE43" s="82" t="str">
        <f t="shared" si="7"/>
        <v>#DIV/0!</v>
      </c>
      <c r="BF43" s="81"/>
      <c r="BG43" s="83"/>
      <c r="BH43" s="84" t="str">
        <f t="shared" si="8"/>
        <v>#DIV/0!</v>
      </c>
      <c r="BI43" s="49"/>
      <c r="BJ43" s="49"/>
      <c r="BK43" s="49"/>
      <c r="BL43" s="49"/>
      <c r="BM43" s="49"/>
      <c r="BN43" s="49"/>
      <c r="BO43" s="49"/>
      <c r="BP43" s="49"/>
      <c r="BQ43" s="49"/>
      <c r="BR43" s="49"/>
    </row>
    <row r="44" ht="15.75" customHeight="1">
      <c r="A44" s="33"/>
      <c r="B44" s="33"/>
      <c r="C44" s="119" t="s">
        <v>129</v>
      </c>
      <c r="D44" s="135" t="s">
        <v>130</v>
      </c>
      <c r="E44" s="70">
        <v>1.0</v>
      </c>
      <c r="F44" s="75"/>
      <c r="G44" s="121">
        <v>8.0</v>
      </c>
      <c r="H44" s="121"/>
      <c r="I44" s="121">
        <v>2.0</v>
      </c>
      <c r="J44" s="121"/>
      <c r="K44" s="32">
        <v>97.3</v>
      </c>
      <c r="L44" s="32" t="s">
        <v>42</v>
      </c>
      <c r="M44" s="32" t="s">
        <v>42</v>
      </c>
      <c r="N44" s="32" t="s">
        <v>42</v>
      </c>
      <c r="O44" s="32" t="s">
        <v>42</v>
      </c>
      <c r="P44" s="32" t="s">
        <v>42</v>
      </c>
      <c r="Q44" s="32" t="s">
        <v>42</v>
      </c>
      <c r="R44" s="49"/>
      <c r="S44" s="79" t="s">
        <v>25</v>
      </c>
      <c r="T44" s="32">
        <v>97.3</v>
      </c>
      <c r="U44" s="81">
        <v>14.84</v>
      </c>
      <c r="V44" s="82">
        <f t="shared" si="1"/>
        <v>0.8474820144</v>
      </c>
      <c r="W44" s="81">
        <v>16.0</v>
      </c>
      <c r="X44" s="83">
        <v>16.0</v>
      </c>
      <c r="Y44" s="84">
        <f t="shared" si="2"/>
        <v>25.76875</v>
      </c>
      <c r="Z44" s="74" t="s">
        <v>26</v>
      </c>
      <c r="AA44" s="80"/>
      <c r="AB44" s="81"/>
      <c r="AC44" s="76" t="str">
        <f t="shared" si="9"/>
        <v>#DIV/0!</v>
      </c>
      <c r="AD44" s="81"/>
      <c r="AE44" s="83"/>
      <c r="AF44" s="84" t="str">
        <f t="shared" si="10"/>
        <v>#DIV/0!</v>
      </c>
      <c r="AG44" s="79" t="s">
        <v>27</v>
      </c>
      <c r="AH44" s="80"/>
      <c r="AI44" s="81"/>
      <c r="AJ44" s="76" t="str">
        <f t="shared" si="11"/>
        <v>#DIV/0!</v>
      </c>
      <c r="AK44" s="81"/>
      <c r="AL44" s="83"/>
      <c r="AM44" s="84" t="str">
        <f t="shared" si="12"/>
        <v>#DIV/0!</v>
      </c>
      <c r="AN44" s="79" t="s">
        <v>29</v>
      </c>
      <c r="AO44" s="80"/>
      <c r="AP44" s="81"/>
      <c r="AQ44" s="82" t="str">
        <f t="shared" si="13"/>
        <v>#DIV/0!</v>
      </c>
      <c r="AR44" s="81"/>
      <c r="AS44" s="83"/>
      <c r="AT44" s="84" t="str">
        <f t="shared" si="14"/>
        <v>#DIV/0!</v>
      </c>
      <c r="AU44" s="79" t="s">
        <v>28</v>
      </c>
      <c r="AV44" s="80"/>
      <c r="AW44" s="81"/>
      <c r="AX44" s="82" t="str">
        <f t="shared" si="5"/>
        <v>#DIV/0!</v>
      </c>
      <c r="AY44" s="81"/>
      <c r="AZ44" s="83"/>
      <c r="BA44" s="84" t="str">
        <f t="shared" si="6"/>
        <v>#DIV/0!</v>
      </c>
      <c r="BB44" s="79" t="s">
        <v>172</v>
      </c>
      <c r="BC44" s="80"/>
      <c r="BD44" s="81"/>
      <c r="BE44" s="82" t="str">
        <f t="shared" si="7"/>
        <v>#DIV/0!</v>
      </c>
      <c r="BF44" s="81"/>
      <c r="BG44" s="83"/>
      <c r="BH44" s="84" t="str">
        <f t="shared" si="8"/>
        <v>#DIV/0!</v>
      </c>
      <c r="BI44" s="49"/>
      <c r="BJ44" s="49"/>
      <c r="BK44" s="49"/>
      <c r="BL44" s="49"/>
      <c r="BM44" s="49"/>
      <c r="BN44" s="49"/>
      <c r="BO44" s="49"/>
      <c r="BP44" s="49"/>
      <c r="BQ44" s="49"/>
      <c r="BR44" s="49"/>
    </row>
    <row r="45" ht="15.75" customHeight="1">
      <c r="A45" s="33"/>
      <c r="B45" s="33"/>
      <c r="C45" s="119" t="s">
        <v>131</v>
      </c>
      <c r="D45" s="135" t="s">
        <v>132</v>
      </c>
      <c r="E45" s="89">
        <v>43862.0</v>
      </c>
      <c r="F45" s="75"/>
      <c r="G45" s="121">
        <v>8.0</v>
      </c>
      <c r="H45" s="121"/>
      <c r="I45" s="121">
        <v>2.0</v>
      </c>
      <c r="J45" s="121"/>
      <c r="K45" s="32">
        <v>39.9</v>
      </c>
      <c r="L45" s="32" t="s">
        <v>42</v>
      </c>
      <c r="M45" s="32" t="s">
        <v>42</v>
      </c>
      <c r="N45" s="32" t="s">
        <v>42</v>
      </c>
      <c r="O45" s="32" t="s">
        <v>42</v>
      </c>
      <c r="P45" s="32" t="s">
        <v>42</v>
      </c>
      <c r="Q45" s="32" t="s">
        <v>42</v>
      </c>
      <c r="R45" s="49"/>
      <c r="S45" s="79" t="s">
        <v>25</v>
      </c>
      <c r="T45" s="32">
        <v>39.9</v>
      </c>
      <c r="U45" s="81">
        <v>22.0</v>
      </c>
      <c r="V45" s="82">
        <f t="shared" si="1"/>
        <v>0.4486215539</v>
      </c>
      <c r="W45" s="81">
        <v>22.0</v>
      </c>
      <c r="X45" s="83">
        <v>22.0</v>
      </c>
      <c r="Y45" s="84">
        <f t="shared" si="2"/>
        <v>4.068181818</v>
      </c>
      <c r="Z45" s="74" t="s">
        <v>26</v>
      </c>
      <c r="AA45" s="80"/>
      <c r="AB45" s="81"/>
      <c r="AC45" s="76" t="str">
        <f t="shared" si="9"/>
        <v>#DIV/0!</v>
      </c>
      <c r="AD45" s="81"/>
      <c r="AE45" s="83"/>
      <c r="AF45" s="84" t="str">
        <f t="shared" si="10"/>
        <v>#DIV/0!</v>
      </c>
      <c r="AG45" s="79" t="s">
        <v>27</v>
      </c>
      <c r="AH45" s="80"/>
      <c r="AI45" s="81"/>
      <c r="AJ45" s="76" t="str">
        <f t="shared" si="11"/>
        <v>#DIV/0!</v>
      </c>
      <c r="AK45" s="81"/>
      <c r="AL45" s="83"/>
      <c r="AM45" s="84" t="str">
        <f t="shared" si="12"/>
        <v>#DIV/0!</v>
      </c>
      <c r="AN45" s="79" t="s">
        <v>29</v>
      </c>
      <c r="AO45" s="80"/>
      <c r="AP45" s="81"/>
      <c r="AQ45" s="82" t="str">
        <f t="shared" si="13"/>
        <v>#DIV/0!</v>
      </c>
      <c r="AR45" s="81"/>
      <c r="AS45" s="83"/>
      <c r="AT45" s="84" t="str">
        <f t="shared" si="14"/>
        <v>#DIV/0!</v>
      </c>
      <c r="AU45" s="79" t="s">
        <v>28</v>
      </c>
      <c r="AV45" s="80"/>
      <c r="AW45" s="81"/>
      <c r="AX45" s="82" t="str">
        <f t="shared" si="5"/>
        <v>#DIV/0!</v>
      </c>
      <c r="AY45" s="81"/>
      <c r="AZ45" s="83"/>
      <c r="BA45" s="84" t="str">
        <f t="shared" si="6"/>
        <v>#DIV/0!</v>
      </c>
      <c r="BB45" s="79" t="s">
        <v>172</v>
      </c>
      <c r="BC45" s="80"/>
      <c r="BD45" s="81"/>
      <c r="BE45" s="82" t="str">
        <f t="shared" si="7"/>
        <v>#DIV/0!</v>
      </c>
      <c r="BF45" s="81"/>
      <c r="BG45" s="83"/>
      <c r="BH45" s="84" t="str">
        <f t="shared" si="8"/>
        <v>#DIV/0!</v>
      </c>
      <c r="BI45" s="49"/>
      <c r="BJ45" s="49"/>
      <c r="BK45" s="49"/>
      <c r="BL45" s="49"/>
      <c r="BM45" s="49"/>
      <c r="BN45" s="49"/>
      <c r="BO45" s="49"/>
      <c r="BP45" s="49"/>
      <c r="BQ45" s="49"/>
      <c r="BR45" s="49"/>
    </row>
    <row r="46" ht="15.75" customHeight="1">
      <c r="A46" s="109"/>
      <c r="B46" s="109"/>
      <c r="C46" s="122" t="s">
        <v>133</v>
      </c>
      <c r="D46" s="136" t="s">
        <v>134</v>
      </c>
      <c r="E46" s="132">
        <v>3.0</v>
      </c>
      <c r="F46" s="81" t="s">
        <v>135</v>
      </c>
      <c r="G46" s="124">
        <v>16.0</v>
      </c>
      <c r="H46" s="124"/>
      <c r="I46" s="124">
        <v>2.0</v>
      </c>
      <c r="J46" s="124"/>
      <c r="K46" s="80">
        <v>39.9</v>
      </c>
      <c r="L46" s="80">
        <v>99.9</v>
      </c>
      <c r="M46" s="80" t="s">
        <v>42</v>
      </c>
      <c r="N46" s="80" t="s">
        <v>42</v>
      </c>
      <c r="O46" s="80" t="s">
        <v>42</v>
      </c>
      <c r="P46" s="32" t="s">
        <v>42</v>
      </c>
      <c r="Q46" s="80" t="s">
        <v>42</v>
      </c>
      <c r="R46" s="85"/>
      <c r="S46" s="79" t="s">
        <v>25</v>
      </c>
      <c r="T46" s="32">
        <v>39.9</v>
      </c>
      <c r="U46" s="81">
        <v>36.4</v>
      </c>
      <c r="V46" s="82">
        <f t="shared" si="1"/>
        <v>0.08771929825</v>
      </c>
      <c r="W46" s="81">
        <v>29.0</v>
      </c>
      <c r="X46" s="83">
        <v>29.0</v>
      </c>
      <c r="Y46" s="84">
        <f t="shared" si="2"/>
        <v>0.6034482759</v>
      </c>
      <c r="Z46" s="74" t="s">
        <v>26</v>
      </c>
      <c r="AA46" s="80">
        <v>99.9</v>
      </c>
      <c r="AB46" s="81">
        <v>69.0</v>
      </c>
      <c r="AC46" s="76">
        <f t="shared" si="9"/>
        <v>0.3093093093</v>
      </c>
      <c r="AD46" s="81">
        <v>69.0</v>
      </c>
      <c r="AE46" s="83">
        <v>69.0</v>
      </c>
      <c r="AF46" s="84">
        <f t="shared" si="10"/>
        <v>2.239130435</v>
      </c>
      <c r="AG46" s="79" t="s">
        <v>27</v>
      </c>
      <c r="AH46" s="80"/>
      <c r="AI46" s="81"/>
      <c r="AJ46" s="76" t="str">
        <f t="shared" si="11"/>
        <v>#DIV/0!</v>
      </c>
      <c r="AK46" s="81"/>
      <c r="AL46" s="83"/>
      <c r="AM46" s="84" t="str">
        <f t="shared" si="12"/>
        <v>#DIV/0!</v>
      </c>
      <c r="AN46" s="79" t="s">
        <v>29</v>
      </c>
      <c r="AO46" s="80"/>
      <c r="AP46" s="81"/>
      <c r="AQ46" s="82" t="str">
        <f t="shared" si="13"/>
        <v>#DIV/0!</v>
      </c>
      <c r="AR46" s="81"/>
      <c r="AS46" s="83"/>
      <c r="AT46" s="84" t="str">
        <f t="shared" si="14"/>
        <v>#DIV/0!</v>
      </c>
      <c r="AU46" s="79" t="s">
        <v>28</v>
      </c>
      <c r="AV46" s="80"/>
      <c r="AW46" s="81"/>
      <c r="AX46" s="82" t="str">
        <f t="shared" si="5"/>
        <v>#DIV/0!</v>
      </c>
      <c r="AY46" s="81"/>
      <c r="AZ46" s="83"/>
      <c r="BA46" s="84" t="str">
        <f t="shared" si="6"/>
        <v>#DIV/0!</v>
      </c>
      <c r="BB46" s="79" t="s">
        <v>172</v>
      </c>
      <c r="BC46" s="80"/>
      <c r="BD46" s="81"/>
      <c r="BE46" s="82" t="str">
        <f t="shared" si="7"/>
        <v>#DIV/0!</v>
      </c>
      <c r="BF46" s="81"/>
      <c r="BG46" s="83"/>
      <c r="BH46" s="84" t="str">
        <f t="shared" si="8"/>
        <v>#DIV/0!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</row>
    <row r="47" ht="15.75" customHeight="1">
      <c r="A47" s="137" t="s">
        <v>136</v>
      </c>
      <c r="B47" s="138" t="s">
        <v>137</v>
      </c>
      <c r="C47" s="114" t="s">
        <v>138</v>
      </c>
      <c r="D47" s="139" t="s">
        <v>139</v>
      </c>
      <c r="E47" s="140" t="s">
        <v>42</v>
      </c>
      <c r="F47" s="117" t="s">
        <v>140</v>
      </c>
      <c r="G47" s="118">
        <v>8.0</v>
      </c>
      <c r="H47" s="118"/>
      <c r="I47" s="118">
        <v>2.0</v>
      </c>
      <c r="J47" s="118"/>
      <c r="K47" s="106">
        <v>39.6</v>
      </c>
      <c r="L47" s="106">
        <v>49.9</v>
      </c>
      <c r="M47" s="106" t="s">
        <v>42</v>
      </c>
      <c r="N47" s="106" t="s">
        <v>42</v>
      </c>
      <c r="O47" s="106" t="s">
        <v>42</v>
      </c>
      <c r="P47" s="32" t="s">
        <v>42</v>
      </c>
      <c r="Q47" s="106" t="s">
        <v>42</v>
      </c>
      <c r="R47" s="49"/>
      <c r="S47" s="79" t="s">
        <v>25</v>
      </c>
      <c r="T47" s="106">
        <v>39.6</v>
      </c>
      <c r="U47" s="81">
        <v>14.0</v>
      </c>
      <c r="V47" s="82">
        <f t="shared" si="1"/>
        <v>0.6464646465</v>
      </c>
      <c r="W47" s="81">
        <v>14.0</v>
      </c>
      <c r="X47" s="83">
        <v>14.0</v>
      </c>
      <c r="Y47" s="84">
        <f t="shared" si="2"/>
        <v>9.142857143</v>
      </c>
      <c r="Z47" s="74" t="s">
        <v>26</v>
      </c>
      <c r="AA47" s="80">
        <v>49.9</v>
      </c>
      <c r="AB47" s="81">
        <v>23.0</v>
      </c>
      <c r="AC47" s="76">
        <f t="shared" si="9"/>
        <v>0.5390781563</v>
      </c>
      <c r="AD47" s="81">
        <v>23.0</v>
      </c>
      <c r="AE47" s="83">
        <v>23.0</v>
      </c>
      <c r="AF47" s="84">
        <f t="shared" si="10"/>
        <v>5.847826087</v>
      </c>
      <c r="AG47" s="79" t="s">
        <v>27</v>
      </c>
      <c r="AH47" s="80"/>
      <c r="AI47" s="81"/>
      <c r="AJ47" s="76" t="str">
        <f t="shared" si="11"/>
        <v>#DIV/0!</v>
      </c>
      <c r="AK47" s="81"/>
      <c r="AL47" s="83"/>
      <c r="AM47" s="84" t="str">
        <f t="shared" si="12"/>
        <v>#DIV/0!</v>
      </c>
      <c r="AN47" s="79" t="s">
        <v>29</v>
      </c>
      <c r="AO47" s="80"/>
      <c r="AP47" s="81"/>
      <c r="AQ47" s="82" t="str">
        <f t="shared" si="13"/>
        <v>#DIV/0!</v>
      </c>
      <c r="AR47" s="81"/>
      <c r="AS47" s="83"/>
      <c r="AT47" s="84" t="str">
        <f t="shared" si="14"/>
        <v>#DIV/0!</v>
      </c>
      <c r="AU47" s="79" t="s">
        <v>28</v>
      </c>
      <c r="AV47" s="80"/>
      <c r="AW47" s="81"/>
      <c r="AX47" s="82" t="str">
        <f t="shared" si="5"/>
        <v>#DIV/0!</v>
      </c>
      <c r="AY47" s="81"/>
      <c r="AZ47" s="83"/>
      <c r="BA47" s="84" t="str">
        <f t="shared" si="6"/>
        <v>#DIV/0!</v>
      </c>
      <c r="BB47" s="79" t="s">
        <v>172</v>
      </c>
      <c r="BC47" s="80"/>
      <c r="BD47" s="81"/>
      <c r="BE47" s="82" t="str">
        <f t="shared" si="7"/>
        <v>#DIV/0!</v>
      </c>
      <c r="BF47" s="81"/>
      <c r="BG47" s="83"/>
      <c r="BH47" s="84" t="str">
        <f t="shared" si="8"/>
        <v>#DIV/0!</v>
      </c>
      <c r="BI47" s="49"/>
      <c r="BJ47" s="49"/>
      <c r="BK47" s="49"/>
      <c r="BL47" s="49"/>
      <c r="BM47" s="49"/>
      <c r="BN47" s="49"/>
      <c r="BO47" s="49"/>
      <c r="BP47" s="49"/>
      <c r="BQ47" s="49"/>
      <c r="BR47" s="49"/>
    </row>
    <row r="48" ht="15.75" customHeight="1">
      <c r="A48" s="33"/>
      <c r="B48" s="141" t="s">
        <v>141</v>
      </c>
      <c r="C48" s="119" t="s">
        <v>142</v>
      </c>
      <c r="D48" s="142" t="s">
        <v>143</v>
      </c>
      <c r="E48" s="43" t="s">
        <v>42</v>
      </c>
      <c r="F48" s="75"/>
      <c r="G48" s="121">
        <v>16.0</v>
      </c>
      <c r="H48" s="121"/>
      <c r="I48" s="121">
        <v>4.0</v>
      </c>
      <c r="J48" s="121"/>
      <c r="K48" s="32">
        <v>100.0</v>
      </c>
      <c r="L48" s="126">
        <v>200.0</v>
      </c>
      <c r="M48" s="32" t="s">
        <v>42</v>
      </c>
      <c r="N48" s="32" t="s">
        <v>42</v>
      </c>
      <c r="O48" s="32" t="s">
        <v>42</v>
      </c>
      <c r="P48" s="32" t="s">
        <v>42</v>
      </c>
      <c r="Q48" s="32" t="s">
        <v>42</v>
      </c>
      <c r="R48" s="49"/>
      <c r="S48" s="79" t="s">
        <v>25</v>
      </c>
      <c r="T48" s="80"/>
      <c r="U48" s="81"/>
      <c r="V48" s="82" t="str">
        <f t="shared" si="1"/>
        <v>#DIV/0!</v>
      </c>
      <c r="W48" s="81"/>
      <c r="X48" s="83"/>
      <c r="Y48" s="84" t="str">
        <f t="shared" si="2"/>
        <v>#DIV/0!</v>
      </c>
      <c r="Z48" s="74" t="s">
        <v>26</v>
      </c>
      <c r="AA48" s="80"/>
      <c r="AB48" s="81"/>
      <c r="AC48" s="76" t="str">
        <f t="shared" si="9"/>
        <v>#DIV/0!</v>
      </c>
      <c r="AD48" s="81"/>
      <c r="AE48" s="83"/>
      <c r="AF48" s="84" t="str">
        <f t="shared" si="10"/>
        <v>#DIV/0!</v>
      </c>
      <c r="AG48" s="79" t="s">
        <v>27</v>
      </c>
      <c r="AH48" s="80"/>
      <c r="AI48" s="81"/>
      <c r="AJ48" s="76" t="str">
        <f t="shared" si="11"/>
        <v>#DIV/0!</v>
      </c>
      <c r="AK48" s="81"/>
      <c r="AL48" s="83"/>
      <c r="AM48" s="84" t="str">
        <f t="shared" si="12"/>
        <v>#DIV/0!</v>
      </c>
      <c r="AN48" s="79" t="s">
        <v>29</v>
      </c>
      <c r="AO48" s="80"/>
      <c r="AP48" s="81"/>
      <c r="AQ48" s="82" t="str">
        <f t="shared" si="13"/>
        <v>#DIV/0!</v>
      </c>
      <c r="AR48" s="81"/>
      <c r="AS48" s="83"/>
      <c r="AT48" s="84" t="str">
        <f t="shared" si="14"/>
        <v>#DIV/0!</v>
      </c>
      <c r="AU48" s="79" t="s">
        <v>28</v>
      </c>
      <c r="AV48" s="80"/>
      <c r="AW48" s="81"/>
      <c r="AX48" s="82" t="str">
        <f t="shared" si="5"/>
        <v>#DIV/0!</v>
      </c>
      <c r="AY48" s="81"/>
      <c r="AZ48" s="83"/>
      <c r="BA48" s="84" t="str">
        <f t="shared" si="6"/>
        <v>#DIV/0!</v>
      </c>
      <c r="BB48" s="79" t="s">
        <v>172</v>
      </c>
      <c r="BC48" s="80"/>
      <c r="BD48" s="81"/>
      <c r="BE48" s="82" t="str">
        <f t="shared" si="7"/>
        <v>#DIV/0!</v>
      </c>
      <c r="BF48" s="81"/>
      <c r="BG48" s="83"/>
      <c r="BH48" s="84" t="str">
        <f t="shared" si="8"/>
        <v>#DIV/0!</v>
      </c>
      <c r="BI48" s="49"/>
      <c r="BJ48" s="49"/>
      <c r="BK48" s="49"/>
      <c r="BL48" s="49"/>
      <c r="BM48" s="49"/>
      <c r="BN48" s="49"/>
      <c r="BO48" s="49"/>
      <c r="BP48" s="49"/>
      <c r="BQ48" s="49"/>
      <c r="BR48" s="49"/>
    </row>
    <row r="49" ht="15.75" customHeight="1">
      <c r="A49" s="33"/>
      <c r="B49" s="141" t="s">
        <v>144</v>
      </c>
      <c r="C49" s="119" t="s">
        <v>145</v>
      </c>
      <c r="D49" s="142" t="s">
        <v>146</v>
      </c>
      <c r="E49" s="43" t="s">
        <v>42</v>
      </c>
      <c r="F49" s="75" t="s">
        <v>140</v>
      </c>
      <c r="G49" s="121">
        <v>4.0</v>
      </c>
      <c r="H49" s="121"/>
      <c r="I49" s="121">
        <v>2.0</v>
      </c>
      <c r="J49" s="121"/>
      <c r="K49" s="32">
        <v>39.6</v>
      </c>
      <c r="L49" s="32" t="s">
        <v>42</v>
      </c>
      <c r="M49" s="32" t="s">
        <v>42</v>
      </c>
      <c r="N49" s="32" t="s">
        <v>42</v>
      </c>
      <c r="O49" s="32" t="s">
        <v>42</v>
      </c>
      <c r="P49" s="32" t="s">
        <v>42</v>
      </c>
      <c r="Q49" s="32" t="s">
        <v>42</v>
      </c>
      <c r="R49" s="49"/>
      <c r="S49" s="79" t="s">
        <v>25</v>
      </c>
      <c r="T49" s="80"/>
      <c r="U49" s="81"/>
      <c r="V49" s="82" t="str">
        <f t="shared" si="1"/>
        <v>#DIV/0!</v>
      </c>
      <c r="W49" s="81"/>
      <c r="X49" s="83"/>
      <c r="Y49" s="84" t="str">
        <f t="shared" si="2"/>
        <v>#DIV/0!</v>
      </c>
      <c r="Z49" s="74" t="s">
        <v>26</v>
      </c>
      <c r="AA49" s="80"/>
      <c r="AB49" s="81"/>
      <c r="AC49" s="76" t="str">
        <f t="shared" si="9"/>
        <v>#DIV/0!</v>
      </c>
      <c r="AD49" s="81"/>
      <c r="AE49" s="83"/>
      <c r="AF49" s="84" t="str">
        <f t="shared" si="10"/>
        <v>#DIV/0!</v>
      </c>
      <c r="AG49" s="79" t="s">
        <v>27</v>
      </c>
      <c r="AH49" s="80"/>
      <c r="AI49" s="81"/>
      <c r="AJ49" s="76" t="str">
        <f t="shared" si="11"/>
        <v>#DIV/0!</v>
      </c>
      <c r="AK49" s="81"/>
      <c r="AL49" s="83"/>
      <c r="AM49" s="84" t="str">
        <f t="shared" si="12"/>
        <v>#DIV/0!</v>
      </c>
      <c r="AN49" s="79" t="s">
        <v>29</v>
      </c>
      <c r="AO49" s="80"/>
      <c r="AP49" s="81"/>
      <c r="AQ49" s="82" t="str">
        <f t="shared" si="13"/>
        <v>#DIV/0!</v>
      </c>
      <c r="AR49" s="81"/>
      <c r="AS49" s="83"/>
      <c r="AT49" s="84" t="str">
        <f t="shared" si="14"/>
        <v>#DIV/0!</v>
      </c>
      <c r="AU49" s="79" t="s">
        <v>28</v>
      </c>
      <c r="AV49" s="80"/>
      <c r="AW49" s="81"/>
      <c r="AX49" s="82" t="str">
        <f t="shared" si="5"/>
        <v>#DIV/0!</v>
      </c>
      <c r="AY49" s="81"/>
      <c r="AZ49" s="83"/>
      <c r="BA49" s="84" t="str">
        <f t="shared" si="6"/>
        <v>#DIV/0!</v>
      </c>
      <c r="BB49" s="79" t="s">
        <v>172</v>
      </c>
      <c r="BC49" s="80"/>
      <c r="BD49" s="81"/>
      <c r="BE49" s="82" t="str">
        <f t="shared" si="7"/>
        <v>#DIV/0!</v>
      </c>
      <c r="BF49" s="81"/>
      <c r="BG49" s="83"/>
      <c r="BH49" s="84" t="str">
        <f t="shared" si="8"/>
        <v>#DIV/0!</v>
      </c>
      <c r="BI49" s="49"/>
      <c r="BJ49" s="49"/>
      <c r="BK49" s="49"/>
      <c r="BL49" s="49"/>
      <c r="BM49" s="49"/>
      <c r="BN49" s="49"/>
      <c r="BO49" s="49"/>
      <c r="BP49" s="49"/>
      <c r="BQ49" s="49"/>
      <c r="BR49" s="49"/>
    </row>
    <row r="50" ht="15.75" customHeight="1">
      <c r="A50" s="33"/>
      <c r="B50" s="141" t="s">
        <v>144</v>
      </c>
      <c r="C50" s="119" t="s">
        <v>147</v>
      </c>
      <c r="D50" s="142" t="s">
        <v>148</v>
      </c>
      <c r="E50" s="43" t="s">
        <v>42</v>
      </c>
      <c r="F50" s="75" t="s">
        <v>140</v>
      </c>
      <c r="G50" s="121">
        <v>4.0</v>
      </c>
      <c r="H50" s="121"/>
      <c r="I50" s="121">
        <v>2.0</v>
      </c>
      <c r="J50" s="121"/>
      <c r="K50" s="32">
        <v>39.6</v>
      </c>
      <c r="L50" s="32">
        <v>1228.67</v>
      </c>
      <c r="M50" s="32" t="s">
        <v>42</v>
      </c>
      <c r="N50" s="32" t="s">
        <v>42</v>
      </c>
      <c r="O50" s="32" t="s">
        <v>42</v>
      </c>
      <c r="P50" s="32" t="s">
        <v>42</v>
      </c>
      <c r="Q50" s="32" t="s">
        <v>42</v>
      </c>
      <c r="R50" s="49"/>
      <c r="S50" s="79" t="s">
        <v>25</v>
      </c>
      <c r="T50" s="80"/>
      <c r="U50" s="81"/>
      <c r="V50" s="82" t="str">
        <f t="shared" si="1"/>
        <v>#DIV/0!</v>
      </c>
      <c r="W50" s="81"/>
      <c r="X50" s="83"/>
      <c r="Y50" s="84" t="str">
        <f t="shared" si="2"/>
        <v>#DIV/0!</v>
      </c>
      <c r="Z50" s="74" t="s">
        <v>26</v>
      </c>
      <c r="AA50" s="80"/>
      <c r="AB50" s="81"/>
      <c r="AC50" s="76" t="str">
        <f t="shared" si="9"/>
        <v>#DIV/0!</v>
      </c>
      <c r="AD50" s="81"/>
      <c r="AE50" s="83"/>
      <c r="AF50" s="84" t="str">
        <f t="shared" si="10"/>
        <v>#DIV/0!</v>
      </c>
      <c r="AG50" s="79" t="s">
        <v>27</v>
      </c>
      <c r="AH50" s="80"/>
      <c r="AI50" s="81"/>
      <c r="AJ50" s="76" t="str">
        <f t="shared" si="11"/>
        <v>#DIV/0!</v>
      </c>
      <c r="AK50" s="81"/>
      <c r="AL50" s="83"/>
      <c r="AM50" s="84" t="str">
        <f t="shared" si="12"/>
        <v>#DIV/0!</v>
      </c>
      <c r="AN50" s="79" t="s">
        <v>29</v>
      </c>
      <c r="AO50" s="80"/>
      <c r="AP50" s="81"/>
      <c r="AQ50" s="82" t="str">
        <f t="shared" si="13"/>
        <v>#DIV/0!</v>
      </c>
      <c r="AR50" s="81"/>
      <c r="AS50" s="83"/>
      <c r="AT50" s="84" t="str">
        <f t="shared" si="14"/>
        <v>#DIV/0!</v>
      </c>
      <c r="AU50" s="79" t="s">
        <v>28</v>
      </c>
      <c r="AV50" s="80"/>
      <c r="AW50" s="81"/>
      <c r="AX50" s="82" t="str">
        <f t="shared" si="5"/>
        <v>#DIV/0!</v>
      </c>
      <c r="AY50" s="81"/>
      <c r="AZ50" s="83"/>
      <c r="BA50" s="84" t="str">
        <f t="shared" si="6"/>
        <v>#DIV/0!</v>
      </c>
      <c r="BB50" s="79" t="s">
        <v>172</v>
      </c>
      <c r="BC50" s="80"/>
      <c r="BD50" s="81"/>
      <c r="BE50" s="82" t="str">
        <f t="shared" si="7"/>
        <v>#DIV/0!</v>
      </c>
      <c r="BF50" s="81"/>
      <c r="BG50" s="83"/>
      <c r="BH50" s="84" t="str">
        <f t="shared" si="8"/>
        <v>#DIV/0!</v>
      </c>
      <c r="BI50" s="49"/>
      <c r="BJ50" s="49"/>
      <c r="BK50" s="49"/>
      <c r="BL50" s="49"/>
      <c r="BM50" s="49"/>
      <c r="BN50" s="49"/>
      <c r="BO50" s="49"/>
      <c r="BP50" s="49"/>
      <c r="BQ50" s="49"/>
      <c r="BR50" s="49"/>
    </row>
    <row r="51" ht="15.75" customHeight="1">
      <c r="A51" s="33"/>
      <c r="B51" s="143" t="s">
        <v>149</v>
      </c>
      <c r="C51" s="144" t="s">
        <v>150</v>
      </c>
      <c r="D51" s="142" t="s">
        <v>151</v>
      </c>
      <c r="E51" s="145" t="s">
        <v>42</v>
      </c>
      <c r="F51" s="145" t="s">
        <v>149</v>
      </c>
      <c r="G51" s="145">
        <v>16.0</v>
      </c>
      <c r="H51" s="145"/>
      <c r="I51" s="145">
        <v>4.0</v>
      </c>
      <c r="J51" s="145"/>
      <c r="K51" s="146">
        <v>39.6</v>
      </c>
      <c r="L51" s="147">
        <v>500.0</v>
      </c>
      <c r="M51" s="146"/>
      <c r="N51" s="146"/>
      <c r="O51" s="146"/>
      <c r="P51" s="32" t="s">
        <v>42</v>
      </c>
      <c r="Q51" s="146"/>
      <c r="R51" s="49"/>
      <c r="S51" s="79" t="s">
        <v>25</v>
      </c>
      <c r="T51" s="80"/>
      <c r="U51" s="81"/>
      <c r="V51" s="82" t="str">
        <f t="shared" si="1"/>
        <v>#DIV/0!</v>
      </c>
      <c r="W51" s="81"/>
      <c r="X51" s="83"/>
      <c r="Y51" s="84" t="str">
        <f t="shared" si="2"/>
        <v>#DIV/0!</v>
      </c>
      <c r="Z51" s="74" t="s">
        <v>26</v>
      </c>
      <c r="AA51" s="80"/>
      <c r="AB51" s="81"/>
      <c r="AC51" s="76" t="str">
        <f t="shared" si="9"/>
        <v>#DIV/0!</v>
      </c>
      <c r="AD51" s="81"/>
      <c r="AE51" s="83"/>
      <c r="AF51" s="84" t="str">
        <f t="shared" si="10"/>
        <v>#DIV/0!</v>
      </c>
      <c r="AG51" s="79" t="s">
        <v>27</v>
      </c>
      <c r="AH51" s="80"/>
      <c r="AI51" s="81"/>
      <c r="AJ51" s="76" t="str">
        <f t="shared" si="11"/>
        <v>#DIV/0!</v>
      </c>
      <c r="AK51" s="81"/>
      <c r="AL51" s="83"/>
      <c r="AM51" s="84" t="str">
        <f t="shared" si="12"/>
        <v>#DIV/0!</v>
      </c>
      <c r="AN51" s="79" t="s">
        <v>29</v>
      </c>
      <c r="AO51" s="80"/>
      <c r="AP51" s="81"/>
      <c r="AQ51" s="82" t="str">
        <f t="shared" si="13"/>
        <v>#DIV/0!</v>
      </c>
      <c r="AR51" s="81"/>
      <c r="AS51" s="83"/>
      <c r="AT51" s="84" t="str">
        <f t="shared" si="14"/>
        <v>#DIV/0!</v>
      </c>
      <c r="AU51" s="79" t="s">
        <v>28</v>
      </c>
      <c r="AV51" s="80"/>
      <c r="AW51" s="81"/>
      <c r="AX51" s="82" t="str">
        <f t="shared" si="5"/>
        <v>#DIV/0!</v>
      </c>
      <c r="AY51" s="81"/>
      <c r="AZ51" s="83"/>
      <c r="BA51" s="84" t="str">
        <f t="shared" si="6"/>
        <v>#DIV/0!</v>
      </c>
      <c r="BB51" s="79" t="s">
        <v>172</v>
      </c>
      <c r="BC51" s="80"/>
      <c r="BD51" s="81"/>
      <c r="BE51" s="82" t="str">
        <f t="shared" si="7"/>
        <v>#DIV/0!</v>
      </c>
      <c r="BF51" s="81"/>
      <c r="BG51" s="83"/>
      <c r="BH51" s="84" t="str">
        <f t="shared" si="8"/>
        <v>#DIV/0!</v>
      </c>
      <c r="BI51" s="49"/>
      <c r="BJ51" s="49"/>
      <c r="BK51" s="49"/>
      <c r="BL51" s="49"/>
      <c r="BM51" s="49"/>
      <c r="BN51" s="49"/>
      <c r="BO51" s="49"/>
      <c r="BP51" s="49"/>
      <c r="BQ51" s="49"/>
      <c r="BR51" s="49"/>
    </row>
    <row r="52" ht="15.75" customHeight="1">
      <c r="A52" s="33"/>
      <c r="B52" s="148" t="s">
        <v>152</v>
      </c>
      <c r="C52" s="119" t="s">
        <v>153</v>
      </c>
      <c r="D52" s="149" t="s">
        <v>154</v>
      </c>
      <c r="E52" s="43"/>
      <c r="F52" s="43" t="s">
        <v>155</v>
      </c>
      <c r="G52" s="43">
        <v>8.0</v>
      </c>
      <c r="H52" s="43"/>
      <c r="I52" s="43">
        <v>4.0</v>
      </c>
      <c r="J52" s="43"/>
      <c r="K52" s="32">
        <v>40.0</v>
      </c>
      <c r="L52" s="126">
        <v>200.0</v>
      </c>
      <c r="M52" s="32"/>
      <c r="N52" s="32"/>
      <c r="O52" s="32"/>
      <c r="P52" s="32" t="s">
        <v>42</v>
      </c>
      <c r="Q52" s="32"/>
      <c r="R52" s="49"/>
      <c r="S52" s="79" t="s">
        <v>25</v>
      </c>
      <c r="T52" s="80"/>
      <c r="U52" s="81"/>
      <c r="V52" s="82" t="str">
        <f t="shared" si="1"/>
        <v>#DIV/0!</v>
      </c>
      <c r="W52" s="81"/>
      <c r="X52" s="83"/>
      <c r="Y52" s="84" t="str">
        <f t="shared" si="2"/>
        <v>#DIV/0!</v>
      </c>
      <c r="Z52" s="74" t="s">
        <v>26</v>
      </c>
      <c r="AA52" s="80"/>
      <c r="AB52" s="81"/>
      <c r="AC52" s="76" t="str">
        <f t="shared" si="9"/>
        <v>#DIV/0!</v>
      </c>
      <c r="AD52" s="81"/>
      <c r="AE52" s="83"/>
      <c r="AF52" s="84" t="str">
        <f t="shared" si="10"/>
        <v>#DIV/0!</v>
      </c>
      <c r="AG52" s="79" t="s">
        <v>27</v>
      </c>
      <c r="AH52" s="80"/>
      <c r="AI52" s="81"/>
      <c r="AJ52" s="76" t="str">
        <f t="shared" si="11"/>
        <v>#DIV/0!</v>
      </c>
      <c r="AK52" s="81"/>
      <c r="AL52" s="83"/>
      <c r="AM52" s="84" t="str">
        <f t="shared" si="12"/>
        <v>#DIV/0!</v>
      </c>
      <c r="AN52" s="79" t="s">
        <v>29</v>
      </c>
      <c r="AO52" s="80"/>
      <c r="AP52" s="81"/>
      <c r="AQ52" s="82" t="str">
        <f t="shared" si="13"/>
        <v>#DIV/0!</v>
      </c>
      <c r="AR52" s="81"/>
      <c r="AS52" s="83"/>
      <c r="AT52" s="84" t="str">
        <f t="shared" si="14"/>
        <v>#DIV/0!</v>
      </c>
      <c r="AU52" s="79" t="s">
        <v>28</v>
      </c>
      <c r="AV52" s="80"/>
      <c r="AW52" s="81"/>
      <c r="AX52" s="82" t="str">
        <f t="shared" si="5"/>
        <v>#DIV/0!</v>
      </c>
      <c r="AY52" s="81"/>
      <c r="AZ52" s="83"/>
      <c r="BA52" s="84" t="str">
        <f t="shared" si="6"/>
        <v>#DIV/0!</v>
      </c>
      <c r="BB52" s="79" t="s">
        <v>172</v>
      </c>
      <c r="BC52" s="80"/>
      <c r="BD52" s="81"/>
      <c r="BE52" s="82" t="str">
        <f t="shared" si="7"/>
        <v>#DIV/0!</v>
      </c>
      <c r="BF52" s="81"/>
      <c r="BG52" s="83"/>
      <c r="BH52" s="84" t="str">
        <f t="shared" si="8"/>
        <v>#DIV/0!</v>
      </c>
      <c r="BI52" s="49"/>
      <c r="BJ52" s="49"/>
      <c r="BK52" s="49"/>
      <c r="BL52" s="49"/>
      <c r="BM52" s="49"/>
      <c r="BN52" s="49"/>
      <c r="BO52" s="49"/>
      <c r="BP52" s="49"/>
      <c r="BQ52" s="49"/>
      <c r="BR52" s="49"/>
    </row>
    <row r="53" ht="15.75" customHeight="1">
      <c r="A53" s="22"/>
      <c r="B53" s="148" t="s">
        <v>156</v>
      </c>
      <c r="C53" s="119" t="s">
        <v>157</v>
      </c>
      <c r="D53" s="149" t="s">
        <v>158</v>
      </c>
      <c r="E53" s="43"/>
      <c r="F53" s="43" t="s">
        <v>155</v>
      </c>
      <c r="G53" s="43">
        <v>8.0</v>
      </c>
      <c r="H53" s="43"/>
      <c r="I53" s="43">
        <v>4.0</v>
      </c>
      <c r="J53" s="43"/>
      <c r="K53" s="32">
        <v>40.0</v>
      </c>
      <c r="L53" s="126">
        <v>200.0</v>
      </c>
      <c r="M53" s="32"/>
      <c r="N53" s="32"/>
      <c r="O53" s="32"/>
      <c r="P53" s="32" t="s">
        <v>42</v>
      </c>
      <c r="Q53" s="32"/>
      <c r="R53" s="49"/>
      <c r="S53" s="79" t="s">
        <v>25</v>
      </c>
      <c r="T53" s="80"/>
      <c r="U53" s="81"/>
      <c r="V53" s="82" t="str">
        <f t="shared" si="1"/>
        <v>#DIV/0!</v>
      </c>
      <c r="W53" s="81"/>
      <c r="X53" s="83"/>
      <c r="Y53" s="84" t="str">
        <f t="shared" si="2"/>
        <v>#DIV/0!</v>
      </c>
      <c r="Z53" s="74" t="s">
        <v>26</v>
      </c>
      <c r="AA53" s="80"/>
      <c r="AB53" s="81"/>
      <c r="AC53" s="76" t="str">
        <f t="shared" si="9"/>
        <v>#DIV/0!</v>
      </c>
      <c r="AD53" s="81"/>
      <c r="AE53" s="83"/>
      <c r="AF53" s="84" t="str">
        <f t="shared" si="10"/>
        <v>#DIV/0!</v>
      </c>
      <c r="AG53" s="79" t="s">
        <v>27</v>
      </c>
      <c r="AH53" s="80"/>
      <c r="AI53" s="81"/>
      <c r="AJ53" s="76" t="str">
        <f t="shared" si="11"/>
        <v>#DIV/0!</v>
      </c>
      <c r="AK53" s="81"/>
      <c r="AL53" s="83"/>
      <c r="AM53" s="84" t="str">
        <f t="shared" si="12"/>
        <v>#DIV/0!</v>
      </c>
      <c r="AN53" s="79" t="s">
        <v>29</v>
      </c>
      <c r="AO53" s="80"/>
      <c r="AP53" s="81"/>
      <c r="AQ53" s="82" t="str">
        <f t="shared" si="13"/>
        <v>#DIV/0!</v>
      </c>
      <c r="AR53" s="81"/>
      <c r="AS53" s="83"/>
      <c r="AT53" s="84" t="str">
        <f t="shared" si="14"/>
        <v>#DIV/0!</v>
      </c>
      <c r="AU53" s="79" t="s">
        <v>28</v>
      </c>
      <c r="AV53" s="80"/>
      <c r="AW53" s="81"/>
      <c r="AX53" s="82" t="str">
        <f t="shared" si="5"/>
        <v>#DIV/0!</v>
      </c>
      <c r="AY53" s="81"/>
      <c r="AZ53" s="83"/>
      <c r="BA53" s="84" t="str">
        <f t="shared" si="6"/>
        <v>#DIV/0!</v>
      </c>
      <c r="BB53" s="79" t="s">
        <v>172</v>
      </c>
      <c r="BC53" s="80"/>
      <c r="BD53" s="81"/>
      <c r="BE53" s="82" t="str">
        <f t="shared" si="7"/>
        <v>#DIV/0!</v>
      </c>
      <c r="BF53" s="81"/>
      <c r="BG53" s="83"/>
      <c r="BH53" s="84" t="str">
        <f t="shared" si="8"/>
        <v>#DIV/0!</v>
      </c>
      <c r="BI53" s="49"/>
      <c r="BJ53" s="49"/>
      <c r="BK53" s="49"/>
      <c r="BL53" s="49"/>
      <c r="BM53" s="49"/>
      <c r="BN53" s="49"/>
      <c r="BO53" s="49"/>
      <c r="BP53" s="49"/>
      <c r="BQ53" s="49"/>
      <c r="BR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</row>
  </sheetData>
  <mergeCells count="19">
    <mergeCell ref="G4:Q4"/>
    <mergeCell ref="C5:C6"/>
    <mergeCell ref="D5:D6"/>
    <mergeCell ref="E5:E6"/>
    <mergeCell ref="F5:F6"/>
    <mergeCell ref="G5:G6"/>
    <mergeCell ref="H5:H6"/>
    <mergeCell ref="K5:Q5"/>
    <mergeCell ref="A35:A40"/>
    <mergeCell ref="A41:A46"/>
    <mergeCell ref="B41:B46"/>
    <mergeCell ref="A47:A53"/>
    <mergeCell ref="I5:I6"/>
    <mergeCell ref="J5:J6"/>
    <mergeCell ref="A7:A24"/>
    <mergeCell ref="B7:B24"/>
    <mergeCell ref="A25:A34"/>
    <mergeCell ref="B25:B34"/>
    <mergeCell ref="B35:B40"/>
  </mergeCells>
  <conditionalFormatting sqref="V7:V19">
    <cfRule type="cellIs" dxfId="0" priority="1" operator="lessThan">
      <formula>0.1</formula>
    </cfRule>
  </conditionalFormatting>
  <conditionalFormatting sqref="V7:V19">
    <cfRule type="cellIs" dxfId="1" priority="2" operator="between">
      <formula>0.2</formula>
      <formula>0.1</formula>
    </cfRule>
  </conditionalFormatting>
  <conditionalFormatting sqref="V7:V19">
    <cfRule type="cellIs" dxfId="2" priority="3" operator="greaterThanOrEqual">
      <formula>0.2</formula>
    </cfRule>
  </conditionalFormatting>
  <conditionalFormatting sqref="AC7:AC9 AC12 AC19 AJ7">
    <cfRule type="expression" dxfId="1" priority="4">
      <formula>"20%&lt;&gt;5%"</formula>
    </cfRule>
  </conditionalFormatting>
  <conditionalFormatting sqref="AC7:AC9 AC12 AC19 AJ7">
    <cfRule type="expression" dxfId="2" priority="5">
      <formula>"&gt;=20%"</formula>
    </cfRule>
  </conditionalFormatting>
  <conditionalFormatting sqref="Y7:Y19 AF7:AF19 AM7:AT18">
    <cfRule type="cellIs" dxfId="3" priority="6" operator="equal">
      <formula>0</formula>
    </cfRule>
  </conditionalFormatting>
  <conditionalFormatting sqref="Y7:Y19 AF7:AF19 AM7:AT18">
    <cfRule type="cellIs" dxfId="0" priority="7" operator="lessThan">
      <formula>10</formula>
    </cfRule>
  </conditionalFormatting>
  <conditionalFormatting sqref="Y7:Y19 AF7:AF19 AM7:AT18">
    <cfRule type="cellIs" dxfId="2" priority="8" operator="greaterThanOrEqual">
      <formula>10</formula>
    </cfRule>
  </conditionalFormatting>
  <conditionalFormatting sqref="AM7:AT18">
    <cfRule type="cellIs" dxfId="4" priority="9" operator="lessThan">
      <formula>10</formula>
    </cfRule>
  </conditionalFormatting>
  <conditionalFormatting sqref="AM7:AT18">
    <cfRule type="cellIs" dxfId="5" priority="10" operator="greaterThanOrEqual">
      <formula>10</formula>
    </cfRule>
  </conditionalFormatting>
  <conditionalFormatting sqref="AM7:AT18">
    <cfRule type="cellIs" dxfId="0" priority="11" operator="lessThan">
      <formula>10</formula>
    </cfRule>
  </conditionalFormatting>
  <conditionalFormatting sqref="AM7:AT18">
    <cfRule type="cellIs" dxfId="2" priority="12" operator="greaterThanOrEqual">
      <formula>10</formula>
    </cfRule>
  </conditionalFormatting>
  <conditionalFormatting sqref="H7:H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53">
    <cfRule type="cellIs" dxfId="0" priority="17" operator="lessThan">
      <formula>0.1</formula>
    </cfRule>
  </conditionalFormatting>
  <conditionalFormatting sqref="V20:V53">
    <cfRule type="cellIs" dxfId="1" priority="18" operator="between">
      <formula>0.2</formula>
      <formula>0.1</formula>
    </cfRule>
  </conditionalFormatting>
  <conditionalFormatting sqref="V20:V53">
    <cfRule type="cellIs" dxfId="2" priority="19" operator="greaterThanOrEqual">
      <formula>0.2</formula>
    </cfRule>
  </conditionalFormatting>
  <conditionalFormatting sqref="AC20:AC31 AC33:AC53">
    <cfRule type="expression" dxfId="1" priority="20">
      <formula>"20%&lt;&gt;5%"</formula>
    </cfRule>
  </conditionalFormatting>
  <conditionalFormatting sqref="AC20:AC31 AC33:AC53">
    <cfRule type="expression" dxfId="2" priority="21">
      <formula>"&gt;=20%"</formula>
    </cfRule>
  </conditionalFormatting>
  <conditionalFormatting sqref="Y20:Y53 AF20:AF31 AF33:AF53">
    <cfRule type="cellIs" dxfId="3" priority="22" operator="equal">
      <formula>0</formula>
    </cfRule>
  </conditionalFormatting>
  <conditionalFormatting sqref="Y20:Y53 AF20:AF31 AF33:AF53">
    <cfRule type="cellIs" dxfId="0" priority="23" operator="lessThan">
      <formula>10</formula>
    </cfRule>
  </conditionalFormatting>
  <conditionalFormatting sqref="Y20:Y53 AF20:AF31 AF33:AF53">
    <cfRule type="cellIs" dxfId="2" priority="24" operator="greaterThanOrEqual">
      <formula>10</formula>
    </cfRule>
  </conditionalFormatting>
  <conditionalFormatting sqref="AX19:AX53">
    <cfRule type="expression" dxfId="1" priority="25">
      <formula>"20%&lt;&gt;5%"</formula>
    </cfRule>
  </conditionalFormatting>
  <conditionalFormatting sqref="AX19:AX53">
    <cfRule type="expression" dxfId="2" priority="26">
      <formula>"&gt;=20%"</formula>
    </cfRule>
  </conditionalFormatting>
  <conditionalFormatting sqref="BA19:BA53">
    <cfRule type="cellIs" dxfId="3" priority="27" operator="equal">
      <formula>0</formula>
    </cfRule>
  </conditionalFormatting>
  <conditionalFormatting sqref="BA19:BA53">
    <cfRule type="cellIs" dxfId="0" priority="28" operator="lessThan">
      <formula>10</formula>
    </cfRule>
  </conditionalFormatting>
  <conditionalFormatting sqref="BA19:BA53">
    <cfRule type="cellIs" dxfId="2" priority="29" operator="greaterThanOrEqual">
      <formula>10</formula>
    </cfRule>
  </conditionalFormatting>
  <conditionalFormatting sqref="BA19:BA53">
    <cfRule type="cellIs" dxfId="4" priority="30" operator="lessThan">
      <formula>10</formula>
    </cfRule>
  </conditionalFormatting>
  <conditionalFormatting sqref="BA19:BA53">
    <cfRule type="cellIs" dxfId="5" priority="31" operator="greaterThanOrEqual">
      <formula>10</formula>
    </cfRule>
  </conditionalFormatting>
  <conditionalFormatting sqref="BA19:BA53">
    <cfRule type="cellIs" dxfId="0" priority="32" operator="lessThan">
      <formula>10</formula>
    </cfRule>
  </conditionalFormatting>
  <conditionalFormatting sqref="BA19:BA53">
    <cfRule type="cellIs" dxfId="2" priority="33" operator="greaterThanOrEqual">
      <formula>10</formula>
    </cfRule>
  </conditionalFormatting>
  <conditionalFormatting sqref="BE19:BE53">
    <cfRule type="expression" dxfId="1" priority="34">
      <formula>"20%&lt;&gt;5%"</formula>
    </cfRule>
  </conditionalFormatting>
  <conditionalFormatting sqref="BE19:BE53">
    <cfRule type="expression" dxfId="2" priority="35">
      <formula>"&gt;=20%"</formula>
    </cfRule>
  </conditionalFormatting>
  <conditionalFormatting sqref="BH19:BH53">
    <cfRule type="cellIs" dxfId="3" priority="36" operator="equal">
      <formula>0</formula>
    </cfRule>
  </conditionalFormatting>
  <conditionalFormatting sqref="BH19:BH53">
    <cfRule type="cellIs" dxfId="0" priority="37" operator="lessThan">
      <formula>10</formula>
    </cfRule>
  </conditionalFormatting>
  <conditionalFormatting sqref="BH19:BH53">
    <cfRule type="cellIs" dxfId="2" priority="38" operator="greaterThanOrEqual">
      <formula>10</formula>
    </cfRule>
  </conditionalFormatting>
  <conditionalFormatting sqref="BH19:BH53">
    <cfRule type="cellIs" dxfId="4" priority="39" operator="lessThan">
      <formula>10</formula>
    </cfRule>
  </conditionalFormatting>
  <conditionalFormatting sqref="BH19:BH53">
    <cfRule type="cellIs" dxfId="5" priority="40" operator="greaterThanOrEqual">
      <formula>10</formula>
    </cfRule>
  </conditionalFormatting>
  <conditionalFormatting sqref="BH19:BH53">
    <cfRule type="cellIs" dxfId="0" priority="41" operator="lessThan">
      <formula>10</formula>
    </cfRule>
  </conditionalFormatting>
  <conditionalFormatting sqref="BH19:BH53">
    <cfRule type="cellIs" dxfId="2" priority="42" operator="greaterThanOrEqual">
      <formula>10</formula>
    </cfRule>
  </conditionalFormatting>
  <conditionalFormatting sqref="AQ19">
    <cfRule type="expression" dxfId="1" priority="43">
      <formula>"20%&lt;&gt;5%"</formula>
    </cfRule>
  </conditionalFormatting>
  <conditionalFormatting sqref="AQ19">
    <cfRule type="expression" dxfId="2" priority="44">
      <formula>"&gt;=20%"</formula>
    </cfRule>
  </conditionalFormatting>
  <conditionalFormatting sqref="AT19">
    <cfRule type="cellIs" dxfId="3" priority="45" operator="equal">
      <formula>0</formula>
    </cfRule>
  </conditionalFormatting>
  <conditionalFormatting sqref="AT19">
    <cfRule type="cellIs" dxfId="0" priority="46" operator="lessThan">
      <formula>10</formula>
    </cfRule>
  </conditionalFormatting>
  <conditionalFormatting sqref="AT19">
    <cfRule type="cellIs" dxfId="2" priority="47" operator="greaterThanOrEqual">
      <formula>10</formula>
    </cfRule>
  </conditionalFormatting>
  <conditionalFormatting sqref="AT19">
    <cfRule type="cellIs" dxfId="4" priority="48" operator="lessThan">
      <formula>10</formula>
    </cfRule>
  </conditionalFormatting>
  <conditionalFormatting sqref="AT19">
    <cfRule type="cellIs" dxfId="5" priority="49" operator="greaterThanOrEqual">
      <formula>10</formula>
    </cfRule>
  </conditionalFormatting>
  <conditionalFormatting sqref="AT19">
    <cfRule type="cellIs" dxfId="0" priority="50" operator="lessThan">
      <formula>10</formula>
    </cfRule>
  </conditionalFormatting>
  <conditionalFormatting sqref="AT19">
    <cfRule type="cellIs" dxfId="2" priority="51" operator="greaterThanOrEqual">
      <formula>10</formula>
    </cfRule>
  </conditionalFormatting>
  <conditionalFormatting sqref="AQ20:AQ53">
    <cfRule type="expression" dxfId="1" priority="52">
      <formula>"20%&lt;&gt;5%"</formula>
    </cfRule>
  </conditionalFormatting>
  <conditionalFormatting sqref="AQ20:AQ53">
    <cfRule type="expression" dxfId="2" priority="53">
      <formula>"&gt;=20%"</formula>
    </cfRule>
  </conditionalFormatting>
  <conditionalFormatting sqref="AT20:AT53">
    <cfRule type="cellIs" dxfId="3" priority="54" operator="equal">
      <formula>0</formula>
    </cfRule>
  </conditionalFormatting>
  <conditionalFormatting sqref="AT20:AT53">
    <cfRule type="cellIs" dxfId="0" priority="55" operator="lessThan">
      <formula>10</formula>
    </cfRule>
  </conditionalFormatting>
  <conditionalFormatting sqref="AT20:AT53">
    <cfRule type="cellIs" dxfId="2" priority="56" operator="greaterThanOrEqual">
      <formula>10</formula>
    </cfRule>
  </conditionalFormatting>
  <conditionalFormatting sqref="AT20:AT53">
    <cfRule type="cellIs" dxfId="4" priority="57" operator="lessThan">
      <formula>10</formula>
    </cfRule>
  </conditionalFormatting>
  <conditionalFormatting sqref="AT20:AT53">
    <cfRule type="cellIs" dxfId="5" priority="58" operator="greaterThanOrEqual">
      <formula>10</formula>
    </cfRule>
  </conditionalFormatting>
  <conditionalFormatting sqref="AT20:AT53">
    <cfRule type="cellIs" dxfId="0" priority="59" operator="lessThan">
      <formula>10</formula>
    </cfRule>
  </conditionalFormatting>
  <conditionalFormatting sqref="AT20:AT53">
    <cfRule type="cellIs" dxfId="2" priority="60" operator="greaterThanOrEqual">
      <formula>10</formula>
    </cfRule>
  </conditionalFormatting>
  <conditionalFormatting sqref="AJ19">
    <cfRule type="expression" dxfId="1" priority="61">
      <formula>"20%&lt;&gt;5%"</formula>
    </cfRule>
  </conditionalFormatting>
  <conditionalFormatting sqref="AJ19">
    <cfRule type="expression" dxfId="2" priority="62">
      <formula>"&gt;=20%"</formula>
    </cfRule>
  </conditionalFormatting>
  <conditionalFormatting sqref="AM19">
    <cfRule type="cellIs" dxfId="3" priority="63" operator="equal">
      <formula>0</formula>
    </cfRule>
  </conditionalFormatting>
  <conditionalFormatting sqref="AM19">
    <cfRule type="cellIs" dxfId="0" priority="64" operator="lessThan">
      <formula>10</formula>
    </cfRule>
  </conditionalFormatting>
  <conditionalFormatting sqref="AM19">
    <cfRule type="cellIs" dxfId="2" priority="65" operator="greaterThanOrEqual">
      <formula>10</formula>
    </cfRule>
  </conditionalFormatting>
  <conditionalFormatting sqref="AJ20:AJ53">
    <cfRule type="expression" dxfId="1" priority="66">
      <formula>"20%&lt;&gt;5%"</formula>
    </cfRule>
  </conditionalFormatting>
  <conditionalFormatting sqref="AJ20:AJ53">
    <cfRule type="expression" dxfId="2" priority="67">
      <formula>"&gt;=20%"</formula>
    </cfRule>
  </conditionalFormatting>
  <conditionalFormatting sqref="AM20:AM53">
    <cfRule type="cellIs" dxfId="3" priority="68" operator="equal">
      <formula>0</formula>
    </cfRule>
  </conditionalFormatting>
  <conditionalFormatting sqref="AM20:AM53">
    <cfRule type="cellIs" dxfId="0" priority="69" operator="lessThan">
      <formula>10</formula>
    </cfRule>
  </conditionalFormatting>
  <conditionalFormatting sqref="AM20:AM53">
    <cfRule type="cellIs" dxfId="2" priority="70" operator="greaterThanOrEqual">
      <formula>10</formula>
    </cfRule>
  </conditionalFormatting>
  <conditionalFormatting sqref="AX7:AX18">
    <cfRule type="expression" dxfId="1" priority="71">
      <formula>"20%&lt;&gt;5%"</formula>
    </cfRule>
  </conditionalFormatting>
  <conditionalFormatting sqref="AX7:AX18">
    <cfRule type="expression" dxfId="2" priority="72">
      <formula>"&gt;=20%"</formula>
    </cfRule>
  </conditionalFormatting>
  <conditionalFormatting sqref="BA7:BA18">
    <cfRule type="cellIs" dxfId="3" priority="73" operator="equal">
      <formula>0</formula>
    </cfRule>
  </conditionalFormatting>
  <conditionalFormatting sqref="BA7:BA18">
    <cfRule type="cellIs" dxfId="0" priority="74" operator="lessThan">
      <formula>10</formula>
    </cfRule>
  </conditionalFormatting>
  <conditionalFormatting sqref="BA7:BA18">
    <cfRule type="cellIs" dxfId="2" priority="75" operator="greaterThanOrEqual">
      <formula>10</formula>
    </cfRule>
  </conditionalFormatting>
  <conditionalFormatting sqref="BA7:BA18">
    <cfRule type="cellIs" dxfId="4" priority="76" operator="lessThan">
      <formula>10</formula>
    </cfRule>
  </conditionalFormatting>
  <conditionalFormatting sqref="BA7:BA18">
    <cfRule type="cellIs" dxfId="5" priority="77" operator="greaterThanOrEqual">
      <formula>10</formula>
    </cfRule>
  </conditionalFormatting>
  <conditionalFormatting sqref="BA7:BA18">
    <cfRule type="cellIs" dxfId="0" priority="78" operator="lessThan">
      <formula>10</formula>
    </cfRule>
  </conditionalFormatting>
  <conditionalFormatting sqref="BA7:BA18">
    <cfRule type="cellIs" dxfId="2" priority="79" operator="greaterThanOrEqual">
      <formula>10</formula>
    </cfRule>
  </conditionalFormatting>
  <conditionalFormatting sqref="BE7:BE18">
    <cfRule type="expression" dxfId="1" priority="80">
      <formula>"20%&lt;&gt;5%"</formula>
    </cfRule>
  </conditionalFormatting>
  <conditionalFormatting sqref="BE7:BE18">
    <cfRule type="expression" dxfId="2" priority="81">
      <formula>"&gt;=20%"</formula>
    </cfRule>
  </conditionalFormatting>
  <conditionalFormatting sqref="BH7:BH18">
    <cfRule type="cellIs" dxfId="3" priority="82" operator="equal">
      <formula>0</formula>
    </cfRule>
  </conditionalFormatting>
  <conditionalFormatting sqref="BH7:BH18">
    <cfRule type="cellIs" dxfId="0" priority="83" operator="lessThan">
      <formula>10</formula>
    </cfRule>
  </conditionalFormatting>
  <conditionalFormatting sqref="BH7:BH18">
    <cfRule type="cellIs" dxfId="2" priority="84" operator="greaterThanOrEqual">
      <formula>10</formula>
    </cfRule>
  </conditionalFormatting>
  <conditionalFormatting sqref="BH7:BH18">
    <cfRule type="cellIs" dxfId="4" priority="85" operator="lessThan">
      <formula>10</formula>
    </cfRule>
  </conditionalFormatting>
  <conditionalFormatting sqref="BH7:BH18">
    <cfRule type="cellIs" dxfId="5" priority="86" operator="greaterThanOrEqual">
      <formula>10</formula>
    </cfRule>
  </conditionalFormatting>
  <conditionalFormatting sqref="BH7:BH18">
    <cfRule type="cellIs" dxfId="0" priority="87" operator="lessThan">
      <formula>10</formula>
    </cfRule>
  </conditionalFormatting>
  <conditionalFormatting sqref="BH7:BH18">
    <cfRule type="cellIs" dxfId="2" priority="88" operator="greaterThanOrEqual">
      <formula>10</formula>
    </cfRule>
  </conditionalFormatting>
  <conditionalFormatting sqref="AC32">
    <cfRule type="expression" dxfId="1" priority="89">
      <formula>"20%&lt;&gt;5%"</formula>
    </cfRule>
  </conditionalFormatting>
  <conditionalFormatting sqref="AC32">
    <cfRule type="expression" dxfId="2" priority="90">
      <formula>"&gt;=20%"</formula>
    </cfRule>
  </conditionalFormatting>
  <conditionalFormatting sqref="AF32">
    <cfRule type="cellIs" dxfId="3" priority="91" operator="equal">
      <formula>0</formula>
    </cfRule>
  </conditionalFormatting>
  <conditionalFormatting sqref="AF32">
    <cfRule type="cellIs" dxfId="0" priority="92" operator="lessThan">
      <formula>10</formula>
    </cfRule>
  </conditionalFormatting>
  <conditionalFormatting sqref="AF32">
    <cfRule type="cellIs" dxfId="2" priority="93" operator="greaterThanOrEqual">
      <formula>10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hidden="1" min="1" max="1" width="9.13"/>
    <col customWidth="1" hidden="1" min="2" max="2" width="15.5"/>
    <col customWidth="1" hidden="1" min="3" max="3" width="22.88"/>
    <col customWidth="1" min="4" max="4" width="14.5"/>
    <col customWidth="1" min="5" max="6" width="12.5"/>
    <col customWidth="1" min="7" max="9" width="6.38"/>
    <col customWidth="1" min="10" max="10" width="11.5"/>
    <col customWidth="1" min="11" max="11" width="8.63"/>
    <col customWidth="1" min="12" max="12" width="7.5"/>
    <col customWidth="1" min="13" max="13" width="5.38"/>
    <col customWidth="1" min="14" max="15" width="6.5"/>
    <col customWidth="1" min="16" max="16" width="2.13"/>
    <col customWidth="1" min="17" max="19" width="6.38"/>
    <col customWidth="1" min="20" max="20" width="11.5"/>
    <col customWidth="1" min="21" max="21" width="8.63"/>
    <col customWidth="1" min="22" max="22" width="7.5"/>
    <col customWidth="1" min="23" max="23" width="5.38"/>
    <col customWidth="1" min="24" max="25" width="6.5"/>
    <col customWidth="1" min="26" max="26" width="14.5"/>
    <col customWidth="1" min="27" max="27" width="31.5"/>
    <col customWidth="1" min="28" max="28" width="3.38"/>
    <col customWidth="1" min="29" max="31" width="6.38"/>
    <col customWidth="1" min="32" max="32" width="11.5"/>
    <col customWidth="1" min="33" max="33" width="8.63"/>
    <col customWidth="1" min="34" max="34" width="7.5"/>
    <col customWidth="1" min="35" max="35" width="5.38"/>
    <col customWidth="1" min="36" max="37" width="6.5"/>
    <col customWidth="1" min="38" max="38" width="16.63"/>
    <col customWidth="1" min="39" max="39" width="14.5"/>
  </cols>
  <sheetData>
    <row r="1" ht="15.75" customHeight="1">
      <c r="A1" s="1" t="s">
        <v>0</v>
      </c>
      <c r="B1" s="2" t="s">
        <v>1</v>
      </c>
      <c r="C1" s="3"/>
      <c r="D1" s="3"/>
      <c r="E1" s="4"/>
      <c r="F1" s="5"/>
      <c r="G1" s="6" t="s">
        <v>181</v>
      </c>
      <c r="H1" s="7"/>
      <c r="I1" s="7"/>
      <c r="J1" s="7"/>
      <c r="K1" s="7"/>
      <c r="L1" s="7"/>
      <c r="M1" s="7"/>
      <c r="N1" s="7"/>
      <c r="O1" s="8"/>
      <c r="P1" s="150"/>
      <c r="Q1" s="6" t="s">
        <v>182</v>
      </c>
      <c r="R1" s="7"/>
      <c r="S1" s="7"/>
      <c r="T1" s="7"/>
      <c r="U1" s="7"/>
      <c r="V1" s="7"/>
      <c r="W1" s="7"/>
      <c r="X1" s="7"/>
      <c r="Y1" s="8"/>
      <c r="Z1" s="151" t="s">
        <v>183</v>
      </c>
      <c r="AB1" s="152"/>
      <c r="AC1" s="6" t="s">
        <v>184</v>
      </c>
      <c r="AD1" s="7"/>
      <c r="AE1" s="7"/>
      <c r="AF1" s="7"/>
      <c r="AG1" s="7"/>
      <c r="AH1" s="7"/>
      <c r="AI1" s="7"/>
      <c r="AJ1" s="7"/>
      <c r="AK1" s="8"/>
      <c r="AL1" s="151" t="s">
        <v>185</v>
      </c>
      <c r="AM1" s="151" t="s">
        <v>186</v>
      </c>
    </row>
    <row r="2" ht="15.75" customHeight="1">
      <c r="A2" s="1" t="s">
        <v>6</v>
      </c>
      <c r="B2" s="2" t="s">
        <v>7</v>
      </c>
      <c r="C2" s="13" t="s">
        <v>8</v>
      </c>
      <c r="D2" s="13" t="s">
        <v>9</v>
      </c>
      <c r="E2" s="14" t="s">
        <v>10</v>
      </c>
      <c r="F2" s="15" t="s">
        <v>11</v>
      </c>
      <c r="G2" s="16" t="s">
        <v>12</v>
      </c>
      <c r="H2" s="16" t="s">
        <v>13</v>
      </c>
      <c r="I2" s="16" t="s">
        <v>14</v>
      </c>
      <c r="J2" s="17" t="s">
        <v>15</v>
      </c>
      <c r="K2" s="7"/>
      <c r="L2" s="7"/>
      <c r="M2" s="7"/>
      <c r="N2" s="7"/>
      <c r="O2" s="8"/>
      <c r="P2" s="153"/>
      <c r="Q2" s="16" t="s">
        <v>12</v>
      </c>
      <c r="R2" s="16" t="s">
        <v>13</v>
      </c>
      <c r="S2" s="16" t="s">
        <v>14</v>
      </c>
      <c r="T2" s="17" t="s">
        <v>15</v>
      </c>
      <c r="U2" s="7"/>
      <c r="V2" s="7"/>
      <c r="W2" s="7"/>
      <c r="X2" s="7"/>
      <c r="Y2" s="8"/>
      <c r="AB2" s="152"/>
      <c r="AC2" s="16" t="s">
        <v>12</v>
      </c>
      <c r="AD2" s="16" t="s">
        <v>13</v>
      </c>
      <c r="AE2" s="16" t="s">
        <v>14</v>
      </c>
      <c r="AF2" s="17" t="s">
        <v>15</v>
      </c>
      <c r="AG2" s="7"/>
      <c r="AH2" s="7"/>
      <c r="AI2" s="7"/>
      <c r="AJ2" s="7"/>
      <c r="AK2" s="8"/>
    </row>
    <row r="3" ht="15.75" customHeight="1">
      <c r="A3" s="1" t="s">
        <v>24</v>
      </c>
      <c r="B3" s="2"/>
      <c r="C3" s="22"/>
      <c r="D3" s="22"/>
      <c r="E3" s="22"/>
      <c r="F3" s="22"/>
      <c r="G3" s="22"/>
      <c r="H3" s="22"/>
      <c r="I3" s="22"/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153"/>
      <c r="Q3" s="22"/>
      <c r="R3" s="22"/>
      <c r="S3" s="22"/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AB3" s="152"/>
      <c r="AC3" s="22"/>
      <c r="AD3" s="22"/>
      <c r="AE3" s="22"/>
      <c r="AF3" s="2" t="s">
        <v>25</v>
      </c>
      <c r="AG3" s="2" t="s">
        <v>26</v>
      </c>
      <c r="AH3" s="2" t="s">
        <v>27</v>
      </c>
      <c r="AI3" s="2" t="s">
        <v>28</v>
      </c>
      <c r="AJ3" s="2" t="s">
        <v>29</v>
      </c>
      <c r="AK3" s="2" t="s">
        <v>30</v>
      </c>
    </row>
    <row r="4" ht="15.75" customHeight="1">
      <c r="A4" s="25" t="s">
        <v>38</v>
      </c>
      <c r="B4" s="26" t="s">
        <v>39</v>
      </c>
      <c r="C4" s="27" t="s">
        <v>40</v>
      </c>
      <c r="D4" s="28" t="s">
        <v>41</v>
      </c>
      <c r="E4" s="29">
        <v>2.0</v>
      </c>
      <c r="F4" s="30"/>
      <c r="G4" s="31">
        <v>4.0</v>
      </c>
      <c r="H4" s="31">
        <v>2.0</v>
      </c>
      <c r="I4" s="31">
        <v>4.0</v>
      </c>
      <c r="J4" s="32">
        <v>97.3</v>
      </c>
      <c r="K4" s="2">
        <v>49.9</v>
      </c>
      <c r="L4" s="2">
        <v>2600.0</v>
      </c>
      <c r="M4" s="2" t="s">
        <v>42</v>
      </c>
      <c r="N4" s="2" t="s">
        <v>42</v>
      </c>
      <c r="O4" s="2" t="s">
        <v>42</v>
      </c>
      <c r="P4" s="154"/>
      <c r="Q4" s="31">
        <v>4.0</v>
      </c>
      <c r="R4" s="31">
        <v>2.0</v>
      </c>
      <c r="S4" s="31">
        <v>4.0</v>
      </c>
      <c r="T4" s="32">
        <v>97.3</v>
      </c>
      <c r="U4" s="2">
        <v>49.9</v>
      </c>
      <c r="V4" s="2">
        <v>2600.0</v>
      </c>
      <c r="W4" s="155">
        <v>3000.0</v>
      </c>
      <c r="X4" s="2" t="s">
        <v>42</v>
      </c>
      <c r="Y4" s="2" t="s">
        <v>42</v>
      </c>
      <c r="Z4" s="151" t="s">
        <v>187</v>
      </c>
      <c r="AA4" s="151" t="s">
        <v>188</v>
      </c>
      <c r="AB4" s="152"/>
      <c r="AC4" s="31"/>
      <c r="AD4" s="31"/>
      <c r="AE4" s="31"/>
      <c r="AF4" s="32"/>
      <c r="AG4" s="2"/>
      <c r="AH4" s="2"/>
      <c r="AI4" s="2"/>
      <c r="AJ4" s="2"/>
      <c r="AK4" s="2"/>
    </row>
    <row r="5" ht="15.75" customHeight="1">
      <c r="A5" s="33"/>
      <c r="B5" s="33"/>
      <c r="C5" s="27" t="s">
        <v>43</v>
      </c>
      <c r="D5" s="28" t="s">
        <v>44</v>
      </c>
      <c r="E5" s="29">
        <v>1.0</v>
      </c>
      <c r="F5" s="30"/>
      <c r="G5" s="31">
        <v>8.0</v>
      </c>
      <c r="H5" s="31">
        <v>2.0</v>
      </c>
      <c r="I5" s="31">
        <v>4.0</v>
      </c>
      <c r="J5" s="32">
        <v>159.0</v>
      </c>
      <c r="K5" s="2">
        <v>49.9</v>
      </c>
      <c r="L5" s="2" t="s">
        <v>42</v>
      </c>
      <c r="M5" s="2" t="s">
        <v>42</v>
      </c>
      <c r="N5" s="2" t="s">
        <v>42</v>
      </c>
      <c r="O5" s="2" t="s">
        <v>42</v>
      </c>
      <c r="P5" s="154"/>
      <c r="Q5" s="156">
        <v>32.0</v>
      </c>
      <c r="R5" s="156">
        <v>4.0</v>
      </c>
      <c r="S5" s="156">
        <v>16.0</v>
      </c>
      <c r="T5" s="32">
        <v>159.0</v>
      </c>
      <c r="U5" s="2">
        <v>49.9</v>
      </c>
      <c r="V5" s="2" t="s">
        <v>42</v>
      </c>
      <c r="W5" s="2" t="s">
        <v>42</v>
      </c>
      <c r="X5" s="2" t="s">
        <v>42</v>
      </c>
      <c r="Y5" s="2" t="s">
        <v>42</v>
      </c>
      <c r="Z5" s="151" t="s">
        <v>187</v>
      </c>
      <c r="AB5" s="152"/>
      <c r="AC5" s="31"/>
      <c r="AD5" s="31"/>
      <c r="AE5" s="31"/>
      <c r="AF5" s="32"/>
      <c r="AG5" s="2"/>
      <c r="AH5" s="2"/>
      <c r="AI5" s="2"/>
      <c r="AJ5" s="2"/>
      <c r="AK5" s="2"/>
    </row>
    <row r="6" ht="15.75" customHeight="1">
      <c r="A6" s="33"/>
      <c r="B6" s="33"/>
      <c r="C6" s="27" t="s">
        <v>48</v>
      </c>
      <c r="D6" s="28" t="s">
        <v>49</v>
      </c>
      <c r="E6" s="29">
        <v>1.0</v>
      </c>
      <c r="F6" s="30"/>
      <c r="G6" s="31">
        <v>8.0</v>
      </c>
      <c r="H6" s="31">
        <v>2.0</v>
      </c>
      <c r="I6" s="31">
        <v>4.0</v>
      </c>
      <c r="J6" s="32">
        <v>159.0</v>
      </c>
      <c r="K6" s="2" t="s">
        <v>42</v>
      </c>
      <c r="L6" s="2" t="s">
        <v>42</v>
      </c>
      <c r="M6" s="2" t="s">
        <v>42</v>
      </c>
      <c r="N6" s="2" t="s">
        <v>42</v>
      </c>
      <c r="O6" s="2" t="s">
        <v>42</v>
      </c>
      <c r="P6" s="154"/>
      <c r="Q6" s="156">
        <v>32.0</v>
      </c>
      <c r="R6" s="156">
        <v>4.0</v>
      </c>
      <c r="S6" s="156">
        <v>16.0</v>
      </c>
      <c r="T6" s="32">
        <v>159.0</v>
      </c>
      <c r="U6" s="2" t="s">
        <v>42</v>
      </c>
      <c r="V6" s="2" t="s">
        <v>42</v>
      </c>
      <c r="W6" s="2" t="s">
        <v>42</v>
      </c>
      <c r="X6" s="2" t="s">
        <v>42</v>
      </c>
      <c r="Y6" s="2" t="s">
        <v>42</v>
      </c>
      <c r="Z6" s="151" t="s">
        <v>187</v>
      </c>
      <c r="AB6" s="152"/>
      <c r="AC6" s="157"/>
      <c r="AD6" s="31"/>
      <c r="AE6" s="31"/>
      <c r="AF6" s="32"/>
      <c r="AG6" s="2"/>
      <c r="AH6" s="2"/>
      <c r="AI6" s="2"/>
      <c r="AJ6" s="2"/>
      <c r="AK6" s="2"/>
    </row>
    <row r="7" ht="15.75" customHeight="1">
      <c r="A7" s="33"/>
      <c r="B7" s="33"/>
      <c r="C7" s="27" t="s">
        <v>50</v>
      </c>
      <c r="D7" s="28" t="s">
        <v>51</v>
      </c>
      <c r="E7" s="29">
        <v>1.0</v>
      </c>
      <c r="F7" s="30"/>
      <c r="G7" s="31">
        <v>8.0</v>
      </c>
      <c r="H7" s="31">
        <v>2.0</v>
      </c>
      <c r="I7" s="31">
        <v>4.0</v>
      </c>
      <c r="J7" s="32">
        <v>159.0</v>
      </c>
      <c r="K7" s="2" t="s">
        <v>42</v>
      </c>
      <c r="L7" s="2" t="s">
        <v>42</v>
      </c>
      <c r="M7" s="2" t="s">
        <v>42</v>
      </c>
      <c r="N7" s="2" t="s">
        <v>42</v>
      </c>
      <c r="O7" s="2" t="s">
        <v>42</v>
      </c>
      <c r="P7" s="154"/>
      <c r="Q7" s="156">
        <v>32.0</v>
      </c>
      <c r="R7" s="156">
        <v>4.0</v>
      </c>
      <c r="S7" s="156">
        <v>16.0</v>
      </c>
      <c r="T7" s="32">
        <v>159.0</v>
      </c>
      <c r="U7" s="2" t="s">
        <v>42</v>
      </c>
      <c r="V7" s="2" t="s">
        <v>42</v>
      </c>
      <c r="W7" s="2" t="s">
        <v>42</v>
      </c>
      <c r="X7" s="2" t="s">
        <v>42</v>
      </c>
      <c r="Y7" s="2" t="s">
        <v>42</v>
      </c>
      <c r="Z7" s="151" t="s">
        <v>187</v>
      </c>
      <c r="AB7" s="152"/>
      <c r="AC7" s="157"/>
      <c r="AD7" s="31"/>
      <c r="AE7" s="31"/>
      <c r="AF7" s="32"/>
      <c r="AG7" s="2"/>
      <c r="AH7" s="2"/>
      <c r="AI7" s="2"/>
      <c r="AJ7" s="2"/>
      <c r="AK7" s="2"/>
    </row>
    <row r="8" ht="15.75" customHeight="1">
      <c r="A8" s="33"/>
      <c r="B8" s="33"/>
      <c r="C8" s="27" t="s">
        <v>52</v>
      </c>
      <c r="D8" s="28" t="s">
        <v>53</v>
      </c>
      <c r="E8" s="29">
        <v>1.0</v>
      </c>
      <c r="F8" s="30"/>
      <c r="G8" s="31">
        <v>8.0</v>
      </c>
      <c r="H8" s="31">
        <v>2.0</v>
      </c>
      <c r="I8" s="31">
        <v>4.0</v>
      </c>
      <c r="J8" s="32">
        <v>159.0</v>
      </c>
      <c r="K8" s="2">
        <v>49.9</v>
      </c>
      <c r="L8" s="2" t="s">
        <v>42</v>
      </c>
      <c r="M8" s="2" t="s">
        <v>42</v>
      </c>
      <c r="N8" s="2" t="s">
        <v>42</v>
      </c>
      <c r="O8" s="2" t="s">
        <v>42</v>
      </c>
      <c r="P8" s="154"/>
      <c r="Q8" s="156">
        <v>32.0</v>
      </c>
      <c r="R8" s="156">
        <v>4.0</v>
      </c>
      <c r="S8" s="156">
        <v>16.0</v>
      </c>
      <c r="T8" s="32">
        <v>159.0</v>
      </c>
      <c r="U8" s="2">
        <v>49.9</v>
      </c>
      <c r="V8" s="2" t="s">
        <v>42</v>
      </c>
      <c r="W8" s="2" t="s">
        <v>42</v>
      </c>
      <c r="X8" s="2" t="s">
        <v>42</v>
      </c>
      <c r="Y8" s="2" t="s">
        <v>42</v>
      </c>
      <c r="Z8" s="151" t="s">
        <v>187</v>
      </c>
      <c r="AB8" s="152"/>
      <c r="AC8" s="157"/>
      <c r="AD8" s="31"/>
      <c r="AE8" s="31"/>
      <c r="AF8" s="32"/>
      <c r="AG8" s="2"/>
      <c r="AH8" s="2"/>
      <c r="AI8" s="2"/>
      <c r="AJ8" s="2"/>
      <c r="AK8" s="2"/>
    </row>
    <row r="9" ht="15.75" customHeight="1">
      <c r="A9" s="33"/>
      <c r="B9" s="33"/>
      <c r="C9" s="27" t="s">
        <v>54</v>
      </c>
      <c r="D9" s="28" t="s">
        <v>55</v>
      </c>
      <c r="E9" s="29">
        <v>1.0</v>
      </c>
      <c r="F9" s="30"/>
      <c r="G9" s="31">
        <v>8.0</v>
      </c>
      <c r="H9" s="31">
        <v>2.0</v>
      </c>
      <c r="I9" s="31">
        <v>4.0</v>
      </c>
      <c r="J9" s="32">
        <v>159.0</v>
      </c>
      <c r="K9" s="2" t="s">
        <v>42</v>
      </c>
      <c r="L9" s="2" t="s">
        <v>42</v>
      </c>
      <c r="M9" s="2" t="s">
        <v>42</v>
      </c>
      <c r="N9" s="2" t="s">
        <v>42</v>
      </c>
      <c r="O9" s="2" t="s">
        <v>42</v>
      </c>
      <c r="P9" s="154"/>
      <c r="Q9" s="156">
        <v>32.0</v>
      </c>
      <c r="R9" s="156">
        <v>4.0</v>
      </c>
      <c r="S9" s="156">
        <v>16.0</v>
      </c>
      <c r="T9" s="32">
        <v>159.0</v>
      </c>
      <c r="U9" s="2" t="s">
        <v>42</v>
      </c>
      <c r="V9" s="2" t="s">
        <v>42</v>
      </c>
      <c r="W9" s="2" t="s">
        <v>42</v>
      </c>
      <c r="X9" s="2" t="s">
        <v>42</v>
      </c>
      <c r="Y9" s="2" t="s">
        <v>42</v>
      </c>
      <c r="Z9" s="151" t="s">
        <v>187</v>
      </c>
      <c r="AB9" s="152"/>
      <c r="AC9" s="157"/>
      <c r="AD9" s="31"/>
      <c r="AE9" s="31"/>
      <c r="AF9" s="32"/>
      <c r="AG9" s="2"/>
      <c r="AH9" s="2"/>
      <c r="AI9" s="2"/>
      <c r="AJ9" s="2"/>
      <c r="AK9" s="2"/>
    </row>
    <row r="10" ht="15.75" customHeight="1">
      <c r="A10" s="33"/>
      <c r="B10" s="33"/>
      <c r="C10" s="27" t="s">
        <v>56</v>
      </c>
      <c r="D10" s="28" t="s">
        <v>57</v>
      </c>
      <c r="E10" s="29">
        <v>1.0</v>
      </c>
      <c r="F10" s="30"/>
      <c r="G10" s="31">
        <v>8.0</v>
      </c>
      <c r="H10" s="31">
        <v>2.0</v>
      </c>
      <c r="I10" s="31">
        <v>4.0</v>
      </c>
      <c r="J10" s="32">
        <v>159.0</v>
      </c>
      <c r="K10" s="2" t="s">
        <v>42</v>
      </c>
      <c r="L10" s="2" t="s">
        <v>42</v>
      </c>
      <c r="M10" s="2" t="s">
        <v>42</v>
      </c>
      <c r="N10" s="2" t="s">
        <v>42</v>
      </c>
      <c r="O10" s="2" t="s">
        <v>42</v>
      </c>
      <c r="P10" s="154"/>
      <c r="Q10" s="156">
        <v>32.0</v>
      </c>
      <c r="R10" s="156">
        <v>4.0</v>
      </c>
      <c r="S10" s="156">
        <v>16.0</v>
      </c>
      <c r="T10" s="32">
        <v>159.0</v>
      </c>
      <c r="U10" s="2" t="s">
        <v>42</v>
      </c>
      <c r="V10" s="2" t="s">
        <v>42</v>
      </c>
      <c r="W10" s="2" t="s">
        <v>42</v>
      </c>
      <c r="X10" s="2" t="s">
        <v>42</v>
      </c>
      <c r="Y10" s="2" t="s">
        <v>42</v>
      </c>
      <c r="Z10" s="151" t="s">
        <v>187</v>
      </c>
      <c r="AB10" s="152"/>
      <c r="AC10" s="157"/>
      <c r="AD10" s="31"/>
      <c r="AE10" s="31"/>
      <c r="AF10" s="32"/>
      <c r="AG10" s="2"/>
      <c r="AH10" s="2"/>
      <c r="AI10" s="2"/>
      <c r="AJ10" s="2"/>
      <c r="AK10" s="2"/>
    </row>
    <row r="11" ht="15.75" customHeight="1">
      <c r="A11" s="33"/>
      <c r="B11" s="33"/>
      <c r="C11" s="27" t="s">
        <v>58</v>
      </c>
      <c r="D11" s="28" t="s">
        <v>59</v>
      </c>
      <c r="E11" s="29">
        <v>1.0</v>
      </c>
      <c r="F11" s="30"/>
      <c r="G11" s="31">
        <v>8.0</v>
      </c>
      <c r="H11" s="31">
        <v>2.0</v>
      </c>
      <c r="I11" s="31">
        <v>4.0</v>
      </c>
      <c r="J11" s="32">
        <v>159.0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154"/>
      <c r="Q11" s="156">
        <v>32.0</v>
      </c>
      <c r="R11" s="156">
        <v>4.0</v>
      </c>
      <c r="S11" s="156">
        <v>16.0</v>
      </c>
      <c r="T11" s="32">
        <v>159.0</v>
      </c>
      <c r="U11" s="2" t="s">
        <v>42</v>
      </c>
      <c r="V11" s="2" t="s">
        <v>42</v>
      </c>
      <c r="W11" s="2" t="s">
        <v>42</v>
      </c>
      <c r="X11" s="2" t="s">
        <v>42</v>
      </c>
      <c r="Y11" s="2" t="s">
        <v>42</v>
      </c>
      <c r="Z11" s="151" t="s">
        <v>187</v>
      </c>
      <c r="AB11" s="152"/>
      <c r="AC11" s="157"/>
      <c r="AD11" s="31"/>
      <c r="AE11" s="31"/>
      <c r="AF11" s="32"/>
      <c r="AG11" s="2"/>
      <c r="AH11" s="2"/>
      <c r="AI11" s="2"/>
      <c r="AJ11" s="2"/>
      <c r="AK11" s="2"/>
    </row>
    <row r="12" ht="15.75" customHeight="1">
      <c r="A12" s="33"/>
      <c r="B12" s="33"/>
      <c r="C12" s="27"/>
      <c r="D12" s="28"/>
      <c r="E12" s="29">
        <v>1.0</v>
      </c>
      <c r="F12" s="30"/>
      <c r="G12" s="31">
        <v>8.0</v>
      </c>
      <c r="H12" s="31">
        <v>2.0</v>
      </c>
      <c r="I12" s="31">
        <v>4.0</v>
      </c>
      <c r="J12" s="32">
        <v>159.0</v>
      </c>
      <c r="K12" s="2" t="s">
        <v>42</v>
      </c>
      <c r="L12" s="2" t="s">
        <v>42</v>
      </c>
      <c r="M12" s="2" t="s">
        <v>42</v>
      </c>
      <c r="N12" s="2" t="s">
        <v>42</v>
      </c>
      <c r="O12" s="2" t="s">
        <v>42</v>
      </c>
      <c r="P12" s="154"/>
      <c r="Q12" s="156">
        <v>32.0</v>
      </c>
      <c r="R12" s="156">
        <v>4.0</v>
      </c>
      <c r="S12" s="156">
        <v>16.0</v>
      </c>
      <c r="T12" s="32">
        <v>159.0</v>
      </c>
      <c r="U12" s="2" t="s">
        <v>42</v>
      </c>
      <c r="V12" s="2" t="s">
        <v>42</v>
      </c>
      <c r="W12" s="2" t="s">
        <v>42</v>
      </c>
      <c r="X12" s="2" t="s">
        <v>42</v>
      </c>
      <c r="Y12" s="2" t="s">
        <v>42</v>
      </c>
      <c r="Z12" s="151" t="s">
        <v>187</v>
      </c>
      <c r="AA12" s="151" t="s">
        <v>189</v>
      </c>
      <c r="AB12" s="152"/>
      <c r="AC12" s="157"/>
      <c r="AD12" s="31"/>
      <c r="AE12" s="31"/>
      <c r="AF12" s="32"/>
      <c r="AG12" s="2"/>
      <c r="AH12" s="2"/>
      <c r="AI12" s="2"/>
      <c r="AJ12" s="2"/>
      <c r="AK12" s="2"/>
    </row>
    <row r="13" ht="15.75" customHeight="1">
      <c r="A13" s="33"/>
      <c r="B13" s="33"/>
      <c r="C13" s="27"/>
      <c r="D13" s="28"/>
      <c r="E13" s="29">
        <v>1.0</v>
      </c>
      <c r="F13" s="30"/>
      <c r="G13" s="31">
        <v>8.0</v>
      </c>
      <c r="H13" s="31">
        <v>2.0</v>
      </c>
      <c r="I13" s="31">
        <v>4.0</v>
      </c>
      <c r="J13" s="32">
        <v>159.0</v>
      </c>
      <c r="K13" s="2" t="s">
        <v>42</v>
      </c>
      <c r="L13" s="2" t="s">
        <v>42</v>
      </c>
      <c r="M13" s="2" t="s">
        <v>42</v>
      </c>
      <c r="N13" s="2" t="s">
        <v>42</v>
      </c>
      <c r="O13" s="2" t="s">
        <v>42</v>
      </c>
      <c r="P13" s="154"/>
      <c r="Q13" s="156">
        <v>32.0</v>
      </c>
      <c r="R13" s="156">
        <v>4.0</v>
      </c>
      <c r="S13" s="156">
        <v>16.0</v>
      </c>
      <c r="T13" s="32">
        <v>159.0</v>
      </c>
      <c r="U13" s="2" t="s">
        <v>42</v>
      </c>
      <c r="V13" s="2" t="s">
        <v>42</v>
      </c>
      <c r="W13" s="2" t="s">
        <v>42</v>
      </c>
      <c r="X13" s="2" t="s">
        <v>42</v>
      </c>
      <c r="Y13" s="2" t="s">
        <v>42</v>
      </c>
      <c r="Z13" s="151" t="s">
        <v>187</v>
      </c>
      <c r="AA13" s="151" t="s">
        <v>189</v>
      </c>
      <c r="AB13" s="152"/>
      <c r="AC13" s="157"/>
      <c r="AD13" s="31"/>
      <c r="AE13" s="31"/>
      <c r="AF13" s="32"/>
      <c r="AG13" s="2"/>
      <c r="AH13" s="2"/>
      <c r="AI13" s="2"/>
      <c r="AJ13" s="2"/>
      <c r="AK13" s="2"/>
    </row>
    <row r="14" ht="15.75" customHeight="1">
      <c r="A14" s="33"/>
      <c r="B14" s="33"/>
      <c r="C14" s="27"/>
      <c r="D14" s="28"/>
      <c r="E14" s="29">
        <v>1.0</v>
      </c>
      <c r="F14" s="30"/>
      <c r="G14" s="31">
        <v>8.0</v>
      </c>
      <c r="H14" s="31">
        <v>2.0</v>
      </c>
      <c r="I14" s="31">
        <v>4.0</v>
      </c>
      <c r="J14" s="32">
        <v>159.0</v>
      </c>
      <c r="K14" s="2" t="s">
        <v>42</v>
      </c>
      <c r="L14" s="2" t="s">
        <v>42</v>
      </c>
      <c r="M14" s="2" t="s">
        <v>42</v>
      </c>
      <c r="N14" s="2" t="s">
        <v>42</v>
      </c>
      <c r="O14" s="2" t="s">
        <v>42</v>
      </c>
      <c r="P14" s="154"/>
      <c r="Q14" s="156">
        <v>32.0</v>
      </c>
      <c r="R14" s="156">
        <v>4.0</v>
      </c>
      <c r="S14" s="156">
        <v>16.0</v>
      </c>
      <c r="T14" s="32">
        <v>159.0</v>
      </c>
      <c r="U14" s="2" t="s">
        <v>42</v>
      </c>
      <c r="V14" s="2" t="s">
        <v>42</v>
      </c>
      <c r="W14" s="2" t="s">
        <v>42</v>
      </c>
      <c r="X14" s="2" t="s">
        <v>42</v>
      </c>
      <c r="Y14" s="2" t="s">
        <v>42</v>
      </c>
      <c r="Z14" s="151" t="s">
        <v>187</v>
      </c>
      <c r="AA14" s="151" t="s">
        <v>189</v>
      </c>
      <c r="AB14" s="152"/>
      <c r="AC14" s="157"/>
      <c r="AD14" s="31"/>
      <c r="AE14" s="31"/>
      <c r="AF14" s="32"/>
      <c r="AG14" s="2"/>
      <c r="AH14" s="2"/>
      <c r="AI14" s="2"/>
      <c r="AJ14" s="2"/>
      <c r="AK14" s="2"/>
    </row>
    <row r="15" ht="15.75" customHeight="1">
      <c r="A15" s="33"/>
      <c r="B15" s="33"/>
      <c r="C15" s="27"/>
      <c r="D15" s="28"/>
      <c r="E15" s="29">
        <v>1.0</v>
      </c>
      <c r="F15" s="30"/>
      <c r="G15" s="31">
        <v>8.0</v>
      </c>
      <c r="H15" s="31">
        <v>2.0</v>
      </c>
      <c r="I15" s="31">
        <v>4.0</v>
      </c>
      <c r="J15" s="32">
        <v>159.0</v>
      </c>
      <c r="K15" s="2" t="s">
        <v>42</v>
      </c>
      <c r="L15" s="2" t="s">
        <v>42</v>
      </c>
      <c r="M15" s="2" t="s">
        <v>42</v>
      </c>
      <c r="N15" s="2" t="s">
        <v>42</v>
      </c>
      <c r="O15" s="2" t="s">
        <v>42</v>
      </c>
      <c r="P15" s="154"/>
      <c r="Q15" s="156">
        <v>32.0</v>
      </c>
      <c r="R15" s="156">
        <v>4.0</v>
      </c>
      <c r="S15" s="156">
        <v>16.0</v>
      </c>
      <c r="T15" s="32">
        <v>159.0</v>
      </c>
      <c r="U15" s="2" t="s">
        <v>42</v>
      </c>
      <c r="V15" s="2" t="s">
        <v>42</v>
      </c>
      <c r="W15" s="2" t="s">
        <v>42</v>
      </c>
      <c r="X15" s="2" t="s">
        <v>42</v>
      </c>
      <c r="Y15" s="2" t="s">
        <v>42</v>
      </c>
      <c r="Z15" s="151" t="s">
        <v>187</v>
      </c>
      <c r="AA15" s="151" t="s">
        <v>189</v>
      </c>
      <c r="AB15" s="152"/>
      <c r="AC15" s="157"/>
      <c r="AD15" s="31"/>
      <c r="AE15" s="31"/>
      <c r="AF15" s="32"/>
      <c r="AG15" s="2"/>
      <c r="AH15" s="2"/>
      <c r="AI15" s="2"/>
      <c r="AJ15" s="2"/>
      <c r="AK15" s="2"/>
    </row>
    <row r="16" ht="15.75" customHeight="1">
      <c r="A16" s="33"/>
      <c r="B16" s="33"/>
      <c r="C16" s="27"/>
      <c r="D16" s="28"/>
      <c r="E16" s="29">
        <v>1.0</v>
      </c>
      <c r="F16" s="30"/>
      <c r="G16" s="31">
        <v>8.0</v>
      </c>
      <c r="H16" s="31">
        <v>2.0</v>
      </c>
      <c r="I16" s="31">
        <v>4.0</v>
      </c>
      <c r="J16" s="32">
        <v>159.0</v>
      </c>
      <c r="K16" s="2" t="s">
        <v>42</v>
      </c>
      <c r="L16" s="2" t="s">
        <v>42</v>
      </c>
      <c r="M16" s="2" t="s">
        <v>42</v>
      </c>
      <c r="N16" s="2" t="s">
        <v>42</v>
      </c>
      <c r="O16" s="2" t="s">
        <v>42</v>
      </c>
      <c r="P16" s="154"/>
      <c r="Q16" s="156">
        <v>32.0</v>
      </c>
      <c r="R16" s="156">
        <v>4.0</v>
      </c>
      <c r="S16" s="156">
        <v>16.0</v>
      </c>
      <c r="T16" s="32">
        <v>159.0</v>
      </c>
      <c r="U16" s="2" t="s">
        <v>42</v>
      </c>
      <c r="V16" s="2" t="s">
        <v>42</v>
      </c>
      <c r="W16" s="2" t="s">
        <v>42</v>
      </c>
      <c r="X16" s="2" t="s">
        <v>42</v>
      </c>
      <c r="Y16" s="2" t="s">
        <v>42</v>
      </c>
      <c r="Z16" s="151" t="s">
        <v>187</v>
      </c>
      <c r="AA16" s="151" t="s">
        <v>189</v>
      </c>
      <c r="AB16" s="152"/>
      <c r="AC16" s="157"/>
      <c r="AD16" s="31"/>
      <c r="AE16" s="31"/>
      <c r="AF16" s="32"/>
      <c r="AG16" s="2"/>
      <c r="AH16" s="2"/>
      <c r="AI16" s="2"/>
      <c r="AJ16" s="2"/>
      <c r="AK16" s="2"/>
    </row>
    <row r="17" ht="15.75" customHeight="1">
      <c r="A17" s="33"/>
      <c r="B17" s="33"/>
      <c r="C17" s="27"/>
      <c r="D17" s="28"/>
      <c r="E17" s="29">
        <v>1.0</v>
      </c>
      <c r="F17" s="30"/>
      <c r="G17" s="31">
        <v>8.0</v>
      </c>
      <c r="H17" s="31">
        <v>2.0</v>
      </c>
      <c r="I17" s="31">
        <v>4.0</v>
      </c>
      <c r="J17" s="32">
        <v>159.0</v>
      </c>
      <c r="K17" s="2" t="s">
        <v>42</v>
      </c>
      <c r="L17" s="2" t="s">
        <v>42</v>
      </c>
      <c r="M17" s="2" t="s">
        <v>42</v>
      </c>
      <c r="N17" s="2" t="s">
        <v>42</v>
      </c>
      <c r="O17" s="2" t="s">
        <v>42</v>
      </c>
      <c r="P17" s="154"/>
      <c r="Q17" s="156">
        <v>32.0</v>
      </c>
      <c r="R17" s="156">
        <v>4.0</v>
      </c>
      <c r="S17" s="156">
        <v>16.0</v>
      </c>
      <c r="T17" s="32">
        <v>159.0</v>
      </c>
      <c r="U17" s="2" t="s">
        <v>42</v>
      </c>
      <c r="V17" s="2" t="s">
        <v>42</v>
      </c>
      <c r="W17" s="2" t="s">
        <v>42</v>
      </c>
      <c r="X17" s="2" t="s">
        <v>42</v>
      </c>
      <c r="Y17" s="2" t="s">
        <v>42</v>
      </c>
      <c r="Z17" s="151" t="s">
        <v>187</v>
      </c>
      <c r="AA17" s="151" t="s">
        <v>189</v>
      </c>
      <c r="AB17" s="152"/>
      <c r="AC17" s="157"/>
      <c r="AD17" s="31"/>
      <c r="AE17" s="31"/>
      <c r="AF17" s="32"/>
      <c r="AG17" s="2"/>
      <c r="AH17" s="2"/>
      <c r="AI17" s="2"/>
      <c r="AJ17" s="2"/>
      <c r="AK17" s="2"/>
    </row>
    <row r="18" ht="15.75" customHeight="1">
      <c r="A18" s="33"/>
      <c r="B18" s="33"/>
      <c r="C18" s="27"/>
      <c r="D18" s="28" t="s">
        <v>47</v>
      </c>
      <c r="E18" s="37">
        <v>43862.0</v>
      </c>
      <c r="F18" s="30"/>
      <c r="G18" s="31">
        <v>16.0</v>
      </c>
      <c r="H18" s="31">
        <v>2.0</v>
      </c>
      <c r="I18" s="31">
        <v>4.0</v>
      </c>
      <c r="J18" s="32">
        <v>159.0</v>
      </c>
      <c r="K18" s="2">
        <v>99.9</v>
      </c>
      <c r="L18" s="2" t="s">
        <v>42</v>
      </c>
      <c r="M18" s="2" t="s">
        <v>42</v>
      </c>
      <c r="N18" s="2" t="s">
        <v>42</v>
      </c>
      <c r="O18" s="2" t="s">
        <v>42</v>
      </c>
      <c r="P18" s="154"/>
      <c r="Q18" s="156">
        <v>64.0</v>
      </c>
      <c r="R18" s="156">
        <v>4.0</v>
      </c>
      <c r="S18" s="156">
        <v>16.0</v>
      </c>
      <c r="T18" s="32">
        <v>159.0</v>
      </c>
      <c r="U18" s="155">
        <v>300.0</v>
      </c>
      <c r="V18" s="2" t="s">
        <v>42</v>
      </c>
      <c r="W18" s="2" t="s">
        <v>42</v>
      </c>
      <c r="X18" s="2" t="s">
        <v>42</v>
      </c>
      <c r="Y18" s="2" t="s">
        <v>42</v>
      </c>
      <c r="Z18" s="151" t="s">
        <v>187</v>
      </c>
      <c r="AA18" s="151" t="s">
        <v>190</v>
      </c>
      <c r="AB18" s="152"/>
      <c r="AC18" s="157"/>
      <c r="AD18" s="31"/>
      <c r="AE18" s="31"/>
      <c r="AF18" s="32"/>
      <c r="AG18" s="2"/>
      <c r="AH18" s="2"/>
      <c r="AI18" s="2"/>
      <c r="AJ18" s="2"/>
      <c r="AK18" s="2"/>
    </row>
    <row r="19" ht="15.75" customHeight="1">
      <c r="A19" s="33"/>
      <c r="B19" s="33"/>
      <c r="C19" s="27"/>
      <c r="D19" s="28"/>
      <c r="E19" s="37">
        <v>43862.0</v>
      </c>
      <c r="F19" s="30"/>
      <c r="G19" s="31">
        <v>16.0</v>
      </c>
      <c r="H19" s="31">
        <v>2.0</v>
      </c>
      <c r="I19" s="31">
        <v>4.0</v>
      </c>
      <c r="J19" s="32">
        <v>159.0</v>
      </c>
      <c r="K19" s="2">
        <v>99.9</v>
      </c>
      <c r="L19" s="2" t="s">
        <v>42</v>
      </c>
      <c r="M19" s="2" t="s">
        <v>42</v>
      </c>
      <c r="N19" s="2" t="s">
        <v>42</v>
      </c>
      <c r="O19" s="2" t="s">
        <v>42</v>
      </c>
      <c r="P19" s="154"/>
      <c r="Q19" s="156">
        <v>64.0</v>
      </c>
      <c r="R19" s="156">
        <v>4.0</v>
      </c>
      <c r="S19" s="156">
        <v>16.0</v>
      </c>
      <c r="T19" s="32">
        <v>159.0</v>
      </c>
      <c r="U19" s="155">
        <v>300.0</v>
      </c>
      <c r="V19" s="2" t="s">
        <v>42</v>
      </c>
      <c r="W19" s="2" t="s">
        <v>42</v>
      </c>
      <c r="X19" s="2" t="s">
        <v>42</v>
      </c>
      <c r="Y19" s="2" t="s">
        <v>42</v>
      </c>
      <c r="Z19" s="151" t="s">
        <v>187</v>
      </c>
      <c r="AA19" s="151" t="s">
        <v>191</v>
      </c>
      <c r="AB19" s="152"/>
      <c r="AC19" s="157"/>
      <c r="AD19" s="31"/>
      <c r="AE19" s="31"/>
      <c r="AF19" s="32"/>
      <c r="AG19" s="2"/>
      <c r="AH19" s="2"/>
      <c r="AI19" s="2"/>
      <c r="AJ19" s="2"/>
      <c r="AK19" s="2"/>
    </row>
    <row r="20" ht="15.75" customHeight="1">
      <c r="A20" s="33"/>
      <c r="B20" s="33"/>
      <c r="C20" s="27"/>
      <c r="D20" s="28"/>
      <c r="E20" s="37">
        <v>43862.0</v>
      </c>
      <c r="F20" s="30"/>
      <c r="G20" s="31">
        <v>16.0</v>
      </c>
      <c r="H20" s="31">
        <v>2.0</v>
      </c>
      <c r="I20" s="31">
        <v>4.0</v>
      </c>
      <c r="J20" s="32">
        <v>159.0</v>
      </c>
      <c r="K20" s="2">
        <v>99.9</v>
      </c>
      <c r="L20" s="2" t="s">
        <v>42</v>
      </c>
      <c r="M20" s="2" t="s">
        <v>42</v>
      </c>
      <c r="N20" s="2" t="s">
        <v>42</v>
      </c>
      <c r="O20" s="2" t="s">
        <v>42</v>
      </c>
      <c r="P20" s="154"/>
      <c r="Q20" s="156">
        <v>64.0</v>
      </c>
      <c r="R20" s="156">
        <v>4.0</v>
      </c>
      <c r="S20" s="156">
        <v>16.0</v>
      </c>
      <c r="T20" s="32">
        <v>159.0</v>
      </c>
      <c r="U20" s="155">
        <v>300.0</v>
      </c>
      <c r="V20" s="2" t="s">
        <v>42</v>
      </c>
      <c r="W20" s="2" t="s">
        <v>42</v>
      </c>
      <c r="X20" s="2" t="s">
        <v>42</v>
      </c>
      <c r="Y20" s="2" t="s">
        <v>42</v>
      </c>
      <c r="Z20" s="151" t="s">
        <v>187</v>
      </c>
      <c r="AA20" s="151" t="s">
        <v>191</v>
      </c>
      <c r="AB20" s="152"/>
      <c r="AC20" s="157"/>
      <c r="AD20" s="31"/>
      <c r="AE20" s="31"/>
      <c r="AF20" s="32"/>
      <c r="AG20" s="2"/>
      <c r="AH20" s="2"/>
      <c r="AI20" s="2"/>
      <c r="AJ20" s="2"/>
      <c r="AK20" s="2"/>
    </row>
    <row r="21" ht="15.75" customHeight="1">
      <c r="A21" s="33"/>
      <c r="B21" s="33"/>
      <c r="C21" s="27" t="s">
        <v>60</v>
      </c>
      <c r="D21" s="28" t="s">
        <v>61</v>
      </c>
      <c r="E21" s="37">
        <v>43862.0</v>
      </c>
      <c r="F21" s="30"/>
      <c r="G21" s="31">
        <v>8.0</v>
      </c>
      <c r="H21" s="31">
        <v>4.0</v>
      </c>
      <c r="I21" s="31">
        <v>4.0</v>
      </c>
      <c r="J21" s="32">
        <v>97.3</v>
      </c>
      <c r="K21" s="2" t="s">
        <v>42</v>
      </c>
      <c r="L21" s="2" t="s">
        <v>42</v>
      </c>
      <c r="M21" s="2" t="s">
        <v>42</v>
      </c>
      <c r="N21" s="2" t="s">
        <v>42</v>
      </c>
      <c r="O21" s="2" t="s">
        <v>42</v>
      </c>
      <c r="P21" s="154"/>
      <c r="Q21" s="156">
        <v>32.0</v>
      </c>
      <c r="R21" s="31">
        <v>4.0</v>
      </c>
      <c r="S21" s="31">
        <v>4.0</v>
      </c>
      <c r="T21" s="32">
        <v>97.3</v>
      </c>
      <c r="U21" s="2" t="s">
        <v>42</v>
      </c>
      <c r="V21" s="2" t="s">
        <v>42</v>
      </c>
      <c r="W21" s="2" t="s">
        <v>42</v>
      </c>
      <c r="X21" s="2" t="s">
        <v>42</v>
      </c>
      <c r="Y21" s="2" t="s">
        <v>42</v>
      </c>
      <c r="Z21" s="151" t="s">
        <v>187</v>
      </c>
      <c r="AB21" s="152"/>
      <c r="AC21" s="157"/>
      <c r="AD21" s="31"/>
      <c r="AE21" s="31"/>
      <c r="AF21" s="32"/>
      <c r="AG21" s="2"/>
      <c r="AH21" s="2"/>
      <c r="AI21" s="2"/>
      <c r="AJ21" s="2"/>
      <c r="AK21" s="2"/>
    </row>
    <row r="22" ht="15.75" customHeight="1">
      <c r="A22" s="33"/>
      <c r="B22" s="33"/>
      <c r="C22" s="27" t="s">
        <v>62</v>
      </c>
      <c r="D22" s="28" t="s">
        <v>63</v>
      </c>
      <c r="E22" s="29">
        <v>1.0</v>
      </c>
      <c r="F22" s="30"/>
      <c r="G22" s="31">
        <v>8.0</v>
      </c>
      <c r="H22" s="31">
        <v>2.0</v>
      </c>
      <c r="I22" s="31">
        <v>4.0</v>
      </c>
      <c r="J22" s="32">
        <v>97.3</v>
      </c>
      <c r="K22" s="2" t="s">
        <v>42</v>
      </c>
      <c r="L22" s="2" t="s">
        <v>42</v>
      </c>
      <c r="M22" s="2" t="s">
        <v>42</v>
      </c>
      <c r="N22" s="2" t="s">
        <v>42</v>
      </c>
      <c r="O22" s="2" t="s">
        <v>42</v>
      </c>
      <c r="P22" s="154"/>
      <c r="Q22" s="156">
        <v>32.0</v>
      </c>
      <c r="R22" s="31">
        <v>2.0</v>
      </c>
      <c r="S22" s="31">
        <v>4.0</v>
      </c>
      <c r="T22" s="32">
        <v>97.3</v>
      </c>
      <c r="U22" s="2" t="s">
        <v>42</v>
      </c>
      <c r="V22" s="2" t="s">
        <v>42</v>
      </c>
      <c r="W22" s="2" t="s">
        <v>42</v>
      </c>
      <c r="X22" s="2" t="s">
        <v>42</v>
      </c>
      <c r="Y22" s="2" t="s">
        <v>42</v>
      </c>
      <c r="Z22" s="151" t="s">
        <v>187</v>
      </c>
      <c r="AB22" s="152"/>
      <c r="AC22" s="157"/>
      <c r="AD22" s="31"/>
      <c r="AE22" s="31"/>
      <c r="AF22" s="32"/>
      <c r="AG22" s="2"/>
      <c r="AH22" s="2"/>
      <c r="AI22" s="2"/>
      <c r="AJ22" s="2"/>
      <c r="AK22" s="2"/>
    </row>
    <row r="23" ht="15.75" customHeight="1">
      <c r="A23" s="33"/>
      <c r="B23" s="33"/>
      <c r="C23" s="27" t="s">
        <v>64</v>
      </c>
      <c r="D23" s="28" t="s">
        <v>65</v>
      </c>
      <c r="E23" s="29">
        <v>1.0</v>
      </c>
      <c r="F23" s="30"/>
      <c r="G23" s="31">
        <v>8.0</v>
      </c>
      <c r="H23" s="31">
        <v>2.0</v>
      </c>
      <c r="I23" s="31">
        <v>4.0</v>
      </c>
      <c r="J23" s="32">
        <v>97.3</v>
      </c>
      <c r="K23" s="2" t="s">
        <v>42</v>
      </c>
      <c r="L23" s="2" t="s">
        <v>42</v>
      </c>
      <c r="M23" s="2" t="s">
        <v>42</v>
      </c>
      <c r="N23" s="2" t="s">
        <v>42</v>
      </c>
      <c r="O23" s="2" t="s">
        <v>42</v>
      </c>
      <c r="P23" s="154"/>
      <c r="Q23" s="156">
        <v>32.0</v>
      </c>
      <c r="R23" s="31">
        <v>2.0</v>
      </c>
      <c r="S23" s="31">
        <v>4.0</v>
      </c>
      <c r="T23" s="32">
        <v>97.3</v>
      </c>
      <c r="U23" s="2" t="s">
        <v>42</v>
      </c>
      <c r="V23" s="2" t="s">
        <v>42</v>
      </c>
      <c r="W23" s="2" t="s">
        <v>42</v>
      </c>
      <c r="X23" s="2" t="s">
        <v>42</v>
      </c>
      <c r="Y23" s="2" t="s">
        <v>42</v>
      </c>
      <c r="Z23" s="151" t="s">
        <v>187</v>
      </c>
      <c r="AB23" s="152"/>
      <c r="AC23" s="157"/>
      <c r="AD23" s="31"/>
      <c r="AE23" s="31"/>
      <c r="AF23" s="32"/>
      <c r="AG23" s="2"/>
      <c r="AH23" s="2"/>
      <c r="AI23" s="2"/>
      <c r="AJ23" s="2"/>
      <c r="AK23" s="2"/>
    </row>
    <row r="24" ht="15.75" customHeight="1">
      <c r="A24" s="33"/>
      <c r="B24" s="33"/>
      <c r="C24" s="27" t="s">
        <v>66</v>
      </c>
      <c r="D24" s="28" t="s">
        <v>67</v>
      </c>
      <c r="E24" s="37">
        <v>43862.0</v>
      </c>
      <c r="F24" s="30"/>
      <c r="G24" s="31">
        <v>16.0</v>
      </c>
      <c r="H24" s="31">
        <v>4.0</v>
      </c>
      <c r="I24" s="31">
        <v>4.0</v>
      </c>
      <c r="J24" s="32">
        <v>49.6</v>
      </c>
      <c r="K24" s="2" t="s">
        <v>42</v>
      </c>
      <c r="L24" s="2">
        <v>149.0</v>
      </c>
      <c r="M24" s="2" t="s">
        <v>42</v>
      </c>
      <c r="N24" s="2">
        <v>19.9</v>
      </c>
      <c r="O24" s="2" t="s">
        <v>42</v>
      </c>
      <c r="P24" s="154"/>
      <c r="Q24" s="156">
        <v>32.0</v>
      </c>
      <c r="R24" s="31">
        <v>4.0</v>
      </c>
      <c r="S24" s="156">
        <v>16.0</v>
      </c>
      <c r="T24" s="32">
        <v>49.6</v>
      </c>
      <c r="U24" s="2" t="s">
        <v>42</v>
      </c>
      <c r="V24" s="155">
        <v>249.0</v>
      </c>
      <c r="W24" s="2" t="s">
        <v>42</v>
      </c>
      <c r="X24" s="2">
        <v>19.9</v>
      </c>
      <c r="Y24" s="2" t="s">
        <v>42</v>
      </c>
      <c r="Z24" s="151" t="s">
        <v>187</v>
      </c>
      <c r="AB24" s="152"/>
      <c r="AC24" s="157"/>
      <c r="AD24" s="31"/>
      <c r="AE24" s="31"/>
      <c r="AF24" s="32"/>
      <c r="AG24" s="2"/>
      <c r="AH24" s="2"/>
      <c r="AI24" s="2"/>
      <c r="AJ24" s="2"/>
      <c r="AK24" s="2"/>
    </row>
    <row r="25" ht="15.75" customHeight="1">
      <c r="A25" s="33"/>
      <c r="B25" s="33"/>
      <c r="C25" s="27"/>
      <c r="D25" s="28"/>
      <c r="E25" s="37">
        <v>43862.0</v>
      </c>
      <c r="F25" s="30"/>
      <c r="G25" s="31">
        <v>16.0</v>
      </c>
      <c r="H25" s="31">
        <v>4.0</v>
      </c>
      <c r="I25" s="31">
        <v>4.0</v>
      </c>
      <c r="J25" s="32">
        <v>49.6</v>
      </c>
      <c r="K25" s="2" t="s">
        <v>42</v>
      </c>
      <c r="L25" s="2">
        <v>149.0</v>
      </c>
      <c r="M25" s="2" t="s">
        <v>42</v>
      </c>
      <c r="N25" s="2">
        <v>19.9</v>
      </c>
      <c r="O25" s="2" t="s">
        <v>42</v>
      </c>
      <c r="P25" s="154"/>
      <c r="Q25" s="156">
        <v>32.0</v>
      </c>
      <c r="R25" s="31">
        <v>4.0</v>
      </c>
      <c r="S25" s="156">
        <v>16.0</v>
      </c>
      <c r="T25" s="32">
        <v>49.6</v>
      </c>
      <c r="U25" s="2" t="s">
        <v>42</v>
      </c>
      <c r="V25" s="155">
        <v>249.0</v>
      </c>
      <c r="W25" s="2" t="s">
        <v>42</v>
      </c>
      <c r="X25" s="2">
        <v>19.9</v>
      </c>
      <c r="Y25" s="2" t="s">
        <v>42</v>
      </c>
      <c r="Z25" s="151" t="s">
        <v>187</v>
      </c>
      <c r="AA25" s="151" t="s">
        <v>192</v>
      </c>
      <c r="AB25" s="152"/>
      <c r="AC25" s="157"/>
      <c r="AD25" s="31"/>
      <c r="AE25" s="31"/>
      <c r="AF25" s="32"/>
      <c r="AG25" s="2"/>
      <c r="AH25" s="2"/>
      <c r="AI25" s="2"/>
      <c r="AJ25" s="2"/>
      <c r="AK25" s="2"/>
    </row>
    <row r="26" ht="15.75" customHeight="1">
      <c r="A26" s="33"/>
      <c r="B26" s="33"/>
      <c r="C26" s="27"/>
      <c r="D26" s="28"/>
      <c r="E26" s="37">
        <v>43862.0</v>
      </c>
      <c r="F26" s="30"/>
      <c r="G26" s="31">
        <v>16.0</v>
      </c>
      <c r="H26" s="31">
        <v>4.0</v>
      </c>
      <c r="I26" s="31">
        <v>4.0</v>
      </c>
      <c r="J26" s="32">
        <v>49.6</v>
      </c>
      <c r="K26" s="2" t="s">
        <v>42</v>
      </c>
      <c r="L26" s="2">
        <v>149.0</v>
      </c>
      <c r="M26" s="2" t="s">
        <v>42</v>
      </c>
      <c r="N26" s="2">
        <v>19.9</v>
      </c>
      <c r="O26" s="2" t="s">
        <v>42</v>
      </c>
      <c r="P26" s="154"/>
      <c r="Q26" s="156">
        <v>32.0</v>
      </c>
      <c r="R26" s="31">
        <v>4.0</v>
      </c>
      <c r="S26" s="156">
        <v>16.0</v>
      </c>
      <c r="T26" s="32">
        <v>49.6</v>
      </c>
      <c r="U26" s="2" t="s">
        <v>42</v>
      </c>
      <c r="V26" s="155">
        <v>249.0</v>
      </c>
      <c r="W26" s="2" t="s">
        <v>42</v>
      </c>
      <c r="X26" s="2">
        <v>19.9</v>
      </c>
      <c r="Y26" s="2" t="s">
        <v>42</v>
      </c>
      <c r="Z26" s="151" t="s">
        <v>187</v>
      </c>
      <c r="AA26" s="151" t="s">
        <v>192</v>
      </c>
      <c r="AB26" s="152"/>
      <c r="AC26" s="157"/>
      <c r="AD26" s="31"/>
      <c r="AE26" s="31"/>
      <c r="AF26" s="32"/>
      <c r="AG26" s="2"/>
      <c r="AH26" s="2"/>
      <c r="AI26" s="2"/>
      <c r="AJ26" s="2"/>
      <c r="AK26" s="2"/>
    </row>
    <row r="27" ht="15.75" customHeight="1">
      <c r="A27" s="33"/>
      <c r="B27" s="33"/>
      <c r="C27" s="27" t="s">
        <v>69</v>
      </c>
      <c r="D27" s="28" t="s">
        <v>70</v>
      </c>
      <c r="E27" s="39">
        <v>3.0</v>
      </c>
      <c r="F27" s="40" t="s">
        <v>71</v>
      </c>
      <c r="G27" s="31">
        <v>32.0</v>
      </c>
      <c r="H27" s="31">
        <v>2.0</v>
      </c>
      <c r="I27" s="31">
        <v>10.0</v>
      </c>
      <c r="J27" s="32">
        <v>74.6</v>
      </c>
      <c r="K27" s="2" t="s">
        <v>42</v>
      </c>
      <c r="L27" s="2">
        <v>204.0</v>
      </c>
      <c r="M27" s="2">
        <v>49.9</v>
      </c>
      <c r="N27" s="2">
        <v>600.0</v>
      </c>
      <c r="O27" s="2" t="s">
        <v>42</v>
      </c>
      <c r="P27" s="154"/>
      <c r="Q27" s="156">
        <v>128.0</v>
      </c>
      <c r="R27" s="156">
        <v>4.0</v>
      </c>
      <c r="S27" s="156">
        <v>16.0</v>
      </c>
      <c r="T27" s="32">
        <v>74.6</v>
      </c>
      <c r="U27" s="2" t="s">
        <v>42</v>
      </c>
      <c r="V27" s="2">
        <v>300.0</v>
      </c>
      <c r="W27" s="2">
        <v>49.9</v>
      </c>
      <c r="X27" s="2">
        <v>600.0</v>
      </c>
      <c r="Y27" s="2" t="s">
        <v>42</v>
      </c>
      <c r="Z27" s="151" t="s">
        <v>187</v>
      </c>
      <c r="AA27" s="151" t="s">
        <v>193</v>
      </c>
      <c r="AB27" s="152"/>
      <c r="AC27" s="157"/>
      <c r="AD27" s="31"/>
      <c r="AE27" s="31"/>
      <c r="AF27" s="32"/>
      <c r="AG27" s="2"/>
      <c r="AH27" s="2"/>
      <c r="AI27" s="2"/>
      <c r="AJ27" s="2"/>
      <c r="AK27" s="2"/>
    </row>
    <row r="28" ht="15.75" customHeight="1">
      <c r="A28" s="33"/>
      <c r="B28" s="33"/>
      <c r="C28" s="27"/>
      <c r="D28" s="28" t="s">
        <v>194</v>
      </c>
      <c r="E28" s="39">
        <v>3.0</v>
      </c>
      <c r="F28" s="40" t="s">
        <v>71</v>
      </c>
      <c r="G28" s="31">
        <v>32.0</v>
      </c>
      <c r="H28" s="31">
        <v>2.0</v>
      </c>
      <c r="I28" s="31">
        <v>10.0</v>
      </c>
      <c r="J28" s="32">
        <v>74.6</v>
      </c>
      <c r="K28" s="2" t="s">
        <v>42</v>
      </c>
      <c r="L28" s="2">
        <v>204.0</v>
      </c>
      <c r="M28" s="2">
        <v>49.9</v>
      </c>
      <c r="N28" s="2">
        <v>600.0</v>
      </c>
      <c r="O28" s="2" t="s">
        <v>42</v>
      </c>
      <c r="P28" s="154"/>
      <c r="Q28" s="156">
        <v>128.0</v>
      </c>
      <c r="R28" s="156">
        <v>4.0</v>
      </c>
      <c r="S28" s="156">
        <v>16.0</v>
      </c>
      <c r="T28" s="32">
        <v>74.6</v>
      </c>
      <c r="U28" s="2" t="s">
        <v>42</v>
      </c>
      <c r="V28" s="2">
        <v>300.0</v>
      </c>
      <c r="W28" s="2">
        <v>49.9</v>
      </c>
      <c r="X28" s="2">
        <v>600.0</v>
      </c>
      <c r="Y28" s="2" t="s">
        <v>42</v>
      </c>
      <c r="Z28" s="151" t="s">
        <v>187</v>
      </c>
      <c r="AA28" s="151" t="s">
        <v>195</v>
      </c>
      <c r="AB28" s="152"/>
      <c r="AC28" s="157"/>
      <c r="AD28" s="31"/>
      <c r="AE28" s="31"/>
      <c r="AF28" s="32"/>
      <c r="AG28" s="2"/>
      <c r="AH28" s="2"/>
      <c r="AI28" s="2"/>
      <c r="AJ28" s="2"/>
      <c r="AK28" s="2"/>
    </row>
    <row r="29" ht="15.75" customHeight="1">
      <c r="A29" s="33"/>
      <c r="B29" s="33"/>
      <c r="C29" s="27"/>
      <c r="D29" s="28" t="s">
        <v>196</v>
      </c>
      <c r="E29" s="39">
        <v>3.0</v>
      </c>
      <c r="F29" s="40" t="s">
        <v>71</v>
      </c>
      <c r="G29" s="31">
        <v>32.0</v>
      </c>
      <c r="H29" s="31">
        <v>2.0</v>
      </c>
      <c r="I29" s="31">
        <v>10.0</v>
      </c>
      <c r="J29" s="32">
        <v>74.6</v>
      </c>
      <c r="K29" s="2" t="s">
        <v>42</v>
      </c>
      <c r="L29" s="2">
        <v>204.0</v>
      </c>
      <c r="M29" s="2">
        <v>49.9</v>
      </c>
      <c r="N29" s="2">
        <v>600.0</v>
      </c>
      <c r="O29" s="2" t="s">
        <v>42</v>
      </c>
      <c r="P29" s="154"/>
      <c r="Q29" s="156">
        <v>128.0</v>
      </c>
      <c r="R29" s="156">
        <v>4.0</v>
      </c>
      <c r="S29" s="156">
        <v>16.0</v>
      </c>
      <c r="T29" s="32">
        <v>74.6</v>
      </c>
      <c r="U29" s="2" t="s">
        <v>42</v>
      </c>
      <c r="V29" s="2">
        <v>300.0</v>
      </c>
      <c r="W29" s="2">
        <v>49.9</v>
      </c>
      <c r="X29" s="2">
        <v>600.0</v>
      </c>
      <c r="Y29" s="2" t="s">
        <v>42</v>
      </c>
      <c r="Z29" s="151" t="s">
        <v>187</v>
      </c>
      <c r="AA29" s="151" t="s">
        <v>195</v>
      </c>
      <c r="AB29" s="152"/>
      <c r="AC29" s="157"/>
      <c r="AD29" s="31"/>
      <c r="AE29" s="31"/>
      <c r="AF29" s="32"/>
      <c r="AG29" s="2"/>
      <c r="AH29" s="2"/>
      <c r="AI29" s="2"/>
      <c r="AJ29" s="2"/>
      <c r="AK29" s="2"/>
    </row>
    <row r="30" ht="15.75" customHeight="1">
      <c r="A30" s="33"/>
      <c r="B30" s="33"/>
      <c r="C30" s="27" t="s">
        <v>72</v>
      </c>
      <c r="D30" s="28" t="s">
        <v>73</v>
      </c>
      <c r="E30" s="39">
        <v>3.0</v>
      </c>
      <c r="F30" s="40" t="s">
        <v>74</v>
      </c>
      <c r="G30" s="31">
        <v>20.0</v>
      </c>
      <c r="H30" s="31">
        <v>4.0</v>
      </c>
      <c r="I30" s="31">
        <v>4.0</v>
      </c>
      <c r="J30" s="32">
        <v>59.6</v>
      </c>
      <c r="K30" s="2">
        <v>209.0</v>
      </c>
      <c r="L30" s="2">
        <v>200.0</v>
      </c>
      <c r="M30" s="2" t="s">
        <v>42</v>
      </c>
      <c r="N30" s="2" t="s">
        <v>42</v>
      </c>
      <c r="O30" s="2" t="s">
        <v>42</v>
      </c>
      <c r="P30" s="154"/>
      <c r="Q30" s="156">
        <v>64.0</v>
      </c>
      <c r="R30" s="31">
        <v>4.0</v>
      </c>
      <c r="S30" s="31">
        <v>4.0</v>
      </c>
      <c r="T30" s="32">
        <v>59.6</v>
      </c>
      <c r="U30" s="2">
        <v>209.0</v>
      </c>
      <c r="V30" s="2">
        <v>200.0</v>
      </c>
      <c r="W30" s="2" t="s">
        <v>42</v>
      </c>
      <c r="X30" s="2" t="s">
        <v>42</v>
      </c>
      <c r="Y30" s="2" t="s">
        <v>42</v>
      </c>
      <c r="Z30" s="151" t="s">
        <v>187</v>
      </c>
      <c r="AA30" s="151" t="s">
        <v>193</v>
      </c>
      <c r="AB30" s="152"/>
      <c r="AC30" s="157"/>
      <c r="AD30" s="31"/>
      <c r="AE30" s="31"/>
      <c r="AF30" s="32"/>
      <c r="AG30" s="2"/>
      <c r="AH30" s="2"/>
      <c r="AI30" s="2"/>
      <c r="AJ30" s="2"/>
      <c r="AK30" s="2"/>
    </row>
    <row r="31" ht="15.75" customHeight="1">
      <c r="A31" s="33"/>
      <c r="B31" s="33"/>
      <c r="C31" s="27"/>
      <c r="D31" s="28" t="s">
        <v>194</v>
      </c>
      <c r="E31" s="39">
        <v>3.0</v>
      </c>
      <c r="F31" s="40" t="s">
        <v>74</v>
      </c>
      <c r="G31" s="31">
        <v>20.0</v>
      </c>
      <c r="H31" s="31">
        <v>4.0</v>
      </c>
      <c r="I31" s="31">
        <v>4.0</v>
      </c>
      <c r="J31" s="32">
        <v>59.6</v>
      </c>
      <c r="K31" s="2">
        <v>209.0</v>
      </c>
      <c r="L31" s="2">
        <v>200.0</v>
      </c>
      <c r="M31" s="2" t="s">
        <v>42</v>
      </c>
      <c r="N31" s="2" t="s">
        <v>42</v>
      </c>
      <c r="O31" s="2" t="s">
        <v>42</v>
      </c>
      <c r="P31" s="154"/>
      <c r="Q31" s="156">
        <v>64.0</v>
      </c>
      <c r="R31" s="31">
        <v>4.0</v>
      </c>
      <c r="S31" s="31">
        <v>4.0</v>
      </c>
      <c r="T31" s="32">
        <v>59.6</v>
      </c>
      <c r="U31" s="2">
        <v>209.0</v>
      </c>
      <c r="V31" s="2">
        <v>200.0</v>
      </c>
      <c r="W31" s="2" t="s">
        <v>42</v>
      </c>
      <c r="X31" s="2" t="s">
        <v>42</v>
      </c>
      <c r="Y31" s="2" t="s">
        <v>42</v>
      </c>
      <c r="Z31" s="151" t="s">
        <v>187</v>
      </c>
      <c r="AA31" s="151" t="s">
        <v>197</v>
      </c>
      <c r="AB31" s="152"/>
      <c r="AC31" s="157"/>
      <c r="AD31" s="31"/>
      <c r="AE31" s="31"/>
      <c r="AF31" s="32"/>
      <c r="AG31" s="2"/>
      <c r="AH31" s="2"/>
      <c r="AI31" s="2"/>
      <c r="AJ31" s="2"/>
      <c r="AK31" s="2"/>
    </row>
    <row r="32" ht="15.75" customHeight="1">
      <c r="A32" s="33"/>
      <c r="B32" s="33"/>
      <c r="C32" s="27" t="s">
        <v>75</v>
      </c>
      <c r="D32" s="28" t="s">
        <v>76</v>
      </c>
      <c r="E32" s="39">
        <v>3.0</v>
      </c>
      <c r="F32" s="40" t="s">
        <v>74</v>
      </c>
      <c r="G32" s="31">
        <v>4.0</v>
      </c>
      <c r="H32" s="31">
        <v>2.0</v>
      </c>
      <c r="I32" s="31">
        <v>2.0</v>
      </c>
      <c r="J32" s="32" t="s">
        <v>77</v>
      </c>
      <c r="K32" s="2">
        <v>300.0</v>
      </c>
      <c r="L32" s="2" t="s">
        <v>42</v>
      </c>
      <c r="M32" s="2" t="s">
        <v>42</v>
      </c>
      <c r="N32" s="2" t="s">
        <v>42</v>
      </c>
      <c r="O32" s="2" t="s">
        <v>42</v>
      </c>
      <c r="P32" s="154"/>
      <c r="Q32" s="156">
        <v>32.0</v>
      </c>
      <c r="R32" s="31">
        <v>2.0</v>
      </c>
      <c r="S32" s="31">
        <v>4.0</v>
      </c>
      <c r="T32" s="32" t="s">
        <v>77</v>
      </c>
      <c r="U32" s="2">
        <v>300.0</v>
      </c>
      <c r="V32" s="2" t="s">
        <v>42</v>
      </c>
      <c r="W32" s="2" t="s">
        <v>42</v>
      </c>
      <c r="X32" s="2" t="s">
        <v>42</v>
      </c>
      <c r="Y32" s="2" t="s">
        <v>42</v>
      </c>
      <c r="Z32" s="151" t="s">
        <v>187</v>
      </c>
      <c r="AA32" s="151" t="s">
        <v>193</v>
      </c>
      <c r="AB32" s="152"/>
      <c r="AC32" s="157"/>
      <c r="AD32" s="31"/>
      <c r="AE32" s="31"/>
      <c r="AF32" s="32"/>
      <c r="AG32" s="2"/>
      <c r="AH32" s="2"/>
      <c r="AI32" s="2"/>
      <c r="AJ32" s="2"/>
      <c r="AK32" s="2"/>
    </row>
    <row r="33" ht="15.75" customHeight="1">
      <c r="A33" s="33"/>
      <c r="B33" s="33"/>
      <c r="C33" s="27" t="s">
        <v>78</v>
      </c>
      <c r="D33" s="28" t="s">
        <v>79</v>
      </c>
      <c r="E33" s="39">
        <v>3.0</v>
      </c>
      <c r="F33" s="40" t="s">
        <v>80</v>
      </c>
      <c r="G33" s="31">
        <v>8.0</v>
      </c>
      <c r="H33" s="31">
        <v>4.0</v>
      </c>
      <c r="I33" s="31">
        <v>4.0</v>
      </c>
      <c r="J33" s="32">
        <v>97.3</v>
      </c>
      <c r="K33" s="2">
        <v>39.8</v>
      </c>
      <c r="L33" s="2">
        <v>39.8</v>
      </c>
      <c r="M33" s="2" t="s">
        <v>42</v>
      </c>
      <c r="N33" s="2" t="s">
        <v>42</v>
      </c>
      <c r="O33" s="2" t="s">
        <v>42</v>
      </c>
      <c r="P33" s="154"/>
      <c r="Q33" s="156">
        <v>32.0</v>
      </c>
      <c r="R33" s="31">
        <v>4.0</v>
      </c>
      <c r="S33" s="31">
        <v>4.0</v>
      </c>
      <c r="T33" s="32">
        <v>97.3</v>
      </c>
      <c r="U33" s="2">
        <v>39.8</v>
      </c>
      <c r="V33" s="2">
        <v>39.8</v>
      </c>
      <c r="W33" s="2" t="s">
        <v>42</v>
      </c>
      <c r="X33" s="2" t="s">
        <v>42</v>
      </c>
      <c r="Y33" s="2" t="s">
        <v>42</v>
      </c>
      <c r="Z33" s="151" t="s">
        <v>187</v>
      </c>
      <c r="AA33" s="151" t="s">
        <v>193</v>
      </c>
      <c r="AB33" s="152"/>
      <c r="AC33" s="157"/>
      <c r="AD33" s="31"/>
      <c r="AE33" s="31"/>
      <c r="AF33" s="32"/>
      <c r="AG33" s="2"/>
      <c r="AH33" s="2"/>
      <c r="AI33" s="2"/>
      <c r="AJ33" s="2"/>
      <c r="AK33" s="2"/>
    </row>
    <row r="34" ht="15.75" customHeight="1">
      <c r="A34" s="22"/>
      <c r="B34" s="22"/>
      <c r="C34" s="27" t="s">
        <v>81</v>
      </c>
      <c r="D34" s="28" t="s">
        <v>82</v>
      </c>
      <c r="E34" s="39">
        <v>3.0</v>
      </c>
      <c r="F34" s="40" t="s">
        <v>80</v>
      </c>
      <c r="G34" s="31">
        <v>8.0</v>
      </c>
      <c r="H34" s="31">
        <v>2.0</v>
      </c>
      <c r="I34" s="31">
        <v>2.0</v>
      </c>
      <c r="J34" s="32">
        <v>97.3</v>
      </c>
      <c r="K34" s="2">
        <v>39.8</v>
      </c>
      <c r="L34" s="2">
        <v>39.8</v>
      </c>
      <c r="M34" s="2" t="s">
        <v>42</v>
      </c>
      <c r="N34" s="2" t="s">
        <v>42</v>
      </c>
      <c r="O34" s="2" t="s">
        <v>42</v>
      </c>
      <c r="P34" s="154"/>
      <c r="Q34" s="156">
        <v>32.0</v>
      </c>
      <c r="R34" s="31">
        <v>2.0</v>
      </c>
      <c r="S34" s="31">
        <v>4.0</v>
      </c>
      <c r="T34" s="32">
        <v>97.3</v>
      </c>
      <c r="U34" s="2">
        <v>39.8</v>
      </c>
      <c r="V34" s="2">
        <v>39.8</v>
      </c>
      <c r="W34" s="2" t="s">
        <v>42</v>
      </c>
      <c r="X34" s="2" t="s">
        <v>42</v>
      </c>
      <c r="Y34" s="2" t="s">
        <v>42</v>
      </c>
      <c r="Z34" s="151" t="s">
        <v>187</v>
      </c>
      <c r="AA34" s="151" t="s">
        <v>193</v>
      </c>
      <c r="AB34" s="152"/>
      <c r="AC34" s="157"/>
      <c r="AD34" s="31"/>
      <c r="AE34" s="31"/>
      <c r="AF34" s="32"/>
      <c r="AG34" s="2"/>
      <c r="AH34" s="2"/>
      <c r="AI34" s="2"/>
      <c r="AJ34" s="2"/>
      <c r="AK34" s="2"/>
    </row>
    <row r="35" ht="15.75" customHeight="1">
      <c r="A35" s="26" t="s">
        <v>83</v>
      </c>
      <c r="B35" s="26" t="s">
        <v>39</v>
      </c>
      <c r="C35" s="41" t="s">
        <v>84</v>
      </c>
      <c r="D35" s="28" t="s">
        <v>85</v>
      </c>
      <c r="E35" s="37">
        <v>43862.0</v>
      </c>
      <c r="F35" s="40"/>
      <c r="G35" s="31">
        <v>4.0</v>
      </c>
      <c r="H35" s="31">
        <v>2.0</v>
      </c>
      <c r="I35" s="31">
        <v>2.0</v>
      </c>
      <c r="J35" s="32">
        <v>39.9</v>
      </c>
      <c r="K35" s="2" t="s">
        <v>42</v>
      </c>
      <c r="L35" s="2" t="s">
        <v>42</v>
      </c>
      <c r="M35" s="2" t="s">
        <v>42</v>
      </c>
      <c r="N35" s="2" t="s">
        <v>42</v>
      </c>
      <c r="O35" s="2" t="s">
        <v>42</v>
      </c>
      <c r="P35" s="154"/>
      <c r="Q35" s="157">
        <v>8.0</v>
      </c>
      <c r="R35" s="31">
        <v>2.0</v>
      </c>
      <c r="S35" s="31">
        <v>2.0</v>
      </c>
      <c r="T35" s="32">
        <v>39.9</v>
      </c>
      <c r="U35" s="2" t="s">
        <v>42</v>
      </c>
      <c r="V35" s="2" t="s">
        <v>42</v>
      </c>
      <c r="W35" s="2" t="s">
        <v>42</v>
      </c>
      <c r="X35" s="2" t="s">
        <v>42</v>
      </c>
      <c r="Y35" s="2" t="s">
        <v>42</v>
      </c>
      <c r="Z35" s="151" t="s">
        <v>187</v>
      </c>
      <c r="AB35" s="152"/>
      <c r="AC35" s="157"/>
      <c r="AD35" s="31"/>
      <c r="AE35" s="31"/>
      <c r="AF35" s="32"/>
      <c r="AG35" s="2"/>
      <c r="AH35" s="2"/>
      <c r="AI35" s="2"/>
      <c r="AJ35" s="2"/>
      <c r="AK35" s="2"/>
    </row>
    <row r="36" ht="15.75" customHeight="1">
      <c r="A36" s="33"/>
      <c r="B36" s="33"/>
      <c r="C36" s="41" t="s">
        <v>86</v>
      </c>
      <c r="D36" s="28" t="s">
        <v>87</v>
      </c>
      <c r="E36" s="37">
        <v>43862.0</v>
      </c>
      <c r="F36" s="40"/>
      <c r="G36" s="31">
        <v>8.0</v>
      </c>
      <c r="H36" s="31">
        <v>2.0</v>
      </c>
      <c r="I36" s="31">
        <v>2.0</v>
      </c>
      <c r="J36" s="32">
        <v>97.3</v>
      </c>
      <c r="K36" s="2" t="s">
        <v>42</v>
      </c>
      <c r="L36" s="2" t="s">
        <v>42</v>
      </c>
      <c r="M36" s="2" t="s">
        <v>42</v>
      </c>
      <c r="N36" s="2" t="s">
        <v>42</v>
      </c>
      <c r="O36" s="2" t="s">
        <v>42</v>
      </c>
      <c r="P36" s="154"/>
      <c r="Q36" s="157">
        <v>8.0</v>
      </c>
      <c r="R36" s="31">
        <v>2.0</v>
      </c>
      <c r="S36" s="31">
        <v>2.0</v>
      </c>
      <c r="T36" s="32">
        <v>97.3</v>
      </c>
      <c r="U36" s="2" t="s">
        <v>42</v>
      </c>
      <c r="V36" s="2" t="s">
        <v>42</v>
      </c>
      <c r="W36" s="2" t="s">
        <v>42</v>
      </c>
      <c r="X36" s="2" t="s">
        <v>42</v>
      </c>
      <c r="Y36" s="2" t="s">
        <v>42</v>
      </c>
      <c r="Z36" s="151" t="s">
        <v>187</v>
      </c>
      <c r="AB36" s="152"/>
      <c r="AC36" s="157"/>
      <c r="AD36" s="31"/>
      <c r="AE36" s="31"/>
      <c r="AF36" s="32"/>
      <c r="AG36" s="2"/>
      <c r="AH36" s="2"/>
      <c r="AI36" s="2"/>
      <c r="AJ36" s="2"/>
      <c r="AK36" s="2"/>
    </row>
    <row r="37" ht="15.75" customHeight="1">
      <c r="A37" s="33"/>
      <c r="B37" s="33"/>
      <c r="C37" s="41" t="s">
        <v>88</v>
      </c>
      <c r="D37" s="28" t="s">
        <v>89</v>
      </c>
      <c r="E37" s="29">
        <v>1.0</v>
      </c>
      <c r="F37" s="40"/>
      <c r="G37" s="31">
        <v>8.0</v>
      </c>
      <c r="H37" s="31">
        <v>2.0</v>
      </c>
      <c r="I37" s="31">
        <v>2.0</v>
      </c>
      <c r="J37" s="32">
        <v>97.3</v>
      </c>
      <c r="K37" s="2" t="s">
        <v>42</v>
      </c>
      <c r="L37" s="2" t="s">
        <v>42</v>
      </c>
      <c r="M37" s="2" t="s">
        <v>42</v>
      </c>
      <c r="N37" s="2" t="s">
        <v>42</v>
      </c>
      <c r="O37" s="2" t="s">
        <v>42</v>
      </c>
      <c r="P37" s="154"/>
      <c r="Q37" s="157">
        <v>8.0</v>
      </c>
      <c r="R37" s="31">
        <v>2.0</v>
      </c>
      <c r="S37" s="31">
        <v>2.0</v>
      </c>
      <c r="T37" s="32">
        <v>97.3</v>
      </c>
      <c r="U37" s="2" t="s">
        <v>42</v>
      </c>
      <c r="V37" s="2" t="s">
        <v>42</v>
      </c>
      <c r="W37" s="2" t="s">
        <v>42</v>
      </c>
      <c r="X37" s="2" t="s">
        <v>42</v>
      </c>
      <c r="Y37" s="2" t="s">
        <v>42</v>
      </c>
      <c r="Z37" s="151" t="s">
        <v>187</v>
      </c>
      <c r="AB37" s="152"/>
      <c r="AC37" s="157"/>
      <c r="AD37" s="31"/>
      <c r="AE37" s="31"/>
      <c r="AF37" s="32"/>
      <c r="AG37" s="2"/>
      <c r="AH37" s="2"/>
      <c r="AI37" s="2"/>
      <c r="AJ37" s="2"/>
      <c r="AK37" s="2"/>
    </row>
    <row r="38" ht="15.75" customHeight="1">
      <c r="A38" s="33"/>
      <c r="B38" s="33"/>
      <c r="C38" s="41" t="s">
        <v>90</v>
      </c>
      <c r="D38" s="28" t="s">
        <v>91</v>
      </c>
      <c r="E38" s="29" t="s">
        <v>92</v>
      </c>
      <c r="F38" s="40"/>
      <c r="G38" s="31">
        <v>8.0</v>
      </c>
      <c r="H38" s="31">
        <v>2.0</v>
      </c>
      <c r="I38" s="31">
        <v>2.0</v>
      </c>
      <c r="J38" s="32">
        <v>97.3</v>
      </c>
      <c r="K38" s="2" t="s">
        <v>42</v>
      </c>
      <c r="L38" s="2" t="s">
        <v>42</v>
      </c>
      <c r="M38" s="2" t="s">
        <v>42</v>
      </c>
      <c r="N38" s="2" t="s">
        <v>42</v>
      </c>
      <c r="O38" s="2" t="s">
        <v>42</v>
      </c>
      <c r="P38" s="154"/>
      <c r="Q38" s="157">
        <v>8.0</v>
      </c>
      <c r="R38" s="31">
        <v>2.0</v>
      </c>
      <c r="S38" s="31">
        <v>2.0</v>
      </c>
      <c r="T38" s="32">
        <v>97.3</v>
      </c>
      <c r="U38" s="2" t="s">
        <v>42</v>
      </c>
      <c r="V38" s="2" t="s">
        <v>42</v>
      </c>
      <c r="W38" s="2" t="s">
        <v>42</v>
      </c>
      <c r="X38" s="2" t="s">
        <v>42</v>
      </c>
      <c r="Y38" s="2" t="s">
        <v>42</v>
      </c>
      <c r="Z38" s="151" t="s">
        <v>187</v>
      </c>
      <c r="AB38" s="152"/>
      <c r="AC38" s="157"/>
      <c r="AD38" s="31"/>
      <c r="AE38" s="31"/>
      <c r="AF38" s="32"/>
      <c r="AG38" s="2"/>
      <c r="AH38" s="2"/>
      <c r="AI38" s="2"/>
      <c r="AJ38" s="2"/>
      <c r="AK38" s="2"/>
    </row>
    <row r="39" ht="15.75" customHeight="1">
      <c r="A39" s="33"/>
      <c r="B39" s="33"/>
      <c r="C39" s="41" t="s">
        <v>93</v>
      </c>
      <c r="D39" s="28" t="s">
        <v>94</v>
      </c>
      <c r="E39" s="37">
        <v>43862.0</v>
      </c>
      <c r="F39" s="40"/>
      <c r="G39" s="31">
        <v>4.0</v>
      </c>
      <c r="H39" s="31">
        <v>2.0</v>
      </c>
      <c r="I39" s="31">
        <v>2.0</v>
      </c>
      <c r="J39" s="32">
        <v>39.9</v>
      </c>
      <c r="K39" s="2" t="s">
        <v>42</v>
      </c>
      <c r="L39" s="2" t="s">
        <v>42</v>
      </c>
      <c r="M39" s="2" t="s">
        <v>42</v>
      </c>
      <c r="N39" s="2" t="s">
        <v>42</v>
      </c>
      <c r="O39" s="2" t="s">
        <v>42</v>
      </c>
      <c r="P39" s="154"/>
      <c r="Q39" s="157">
        <v>8.0</v>
      </c>
      <c r="R39" s="31">
        <v>2.0</v>
      </c>
      <c r="S39" s="31">
        <v>2.0</v>
      </c>
      <c r="T39" s="32">
        <v>39.9</v>
      </c>
      <c r="U39" s="2" t="s">
        <v>42</v>
      </c>
      <c r="V39" s="2" t="s">
        <v>42</v>
      </c>
      <c r="W39" s="2" t="s">
        <v>42</v>
      </c>
      <c r="X39" s="2" t="s">
        <v>42</v>
      </c>
      <c r="Y39" s="2" t="s">
        <v>42</v>
      </c>
      <c r="Z39" s="151" t="s">
        <v>187</v>
      </c>
      <c r="AB39" s="152"/>
      <c r="AC39" s="157"/>
      <c r="AD39" s="31"/>
      <c r="AE39" s="31"/>
      <c r="AF39" s="32"/>
      <c r="AG39" s="2"/>
      <c r="AH39" s="2"/>
      <c r="AI39" s="2"/>
      <c r="AJ39" s="2"/>
      <c r="AK39" s="2"/>
    </row>
    <row r="40" ht="15.75" customHeight="1">
      <c r="A40" s="33"/>
      <c r="B40" s="33"/>
      <c r="C40" s="41" t="s">
        <v>96</v>
      </c>
      <c r="D40" s="28" t="s">
        <v>97</v>
      </c>
      <c r="E40" s="29">
        <v>3.0</v>
      </c>
      <c r="F40" s="40" t="s">
        <v>71</v>
      </c>
      <c r="G40" s="31">
        <v>8.0</v>
      </c>
      <c r="H40" s="31">
        <v>2.0</v>
      </c>
      <c r="I40" s="31">
        <v>2.0</v>
      </c>
      <c r="J40" s="32">
        <v>97.3</v>
      </c>
      <c r="K40" s="2">
        <v>39.8</v>
      </c>
      <c r="L40" s="2">
        <v>39.8</v>
      </c>
      <c r="M40" s="2" t="s">
        <v>42</v>
      </c>
      <c r="N40" s="2" t="s">
        <v>42</v>
      </c>
      <c r="O40" s="2" t="s">
        <v>42</v>
      </c>
      <c r="P40" s="154"/>
      <c r="Q40" s="156">
        <v>32.0</v>
      </c>
      <c r="R40" s="31">
        <v>2.0</v>
      </c>
      <c r="S40" s="158">
        <v>4.0</v>
      </c>
      <c r="T40" s="32">
        <v>97.3</v>
      </c>
      <c r="U40" s="155">
        <v>60.0</v>
      </c>
      <c r="V40" s="155">
        <v>240.0</v>
      </c>
      <c r="W40" s="155">
        <v>300.0</v>
      </c>
      <c r="X40" s="2" t="s">
        <v>42</v>
      </c>
      <c r="Y40" s="2" t="s">
        <v>42</v>
      </c>
      <c r="Z40" s="151" t="s">
        <v>187</v>
      </c>
      <c r="AA40" s="151" t="s">
        <v>193</v>
      </c>
      <c r="AB40" s="152"/>
      <c r="AC40" s="157"/>
      <c r="AD40" s="31"/>
      <c r="AE40" s="31"/>
      <c r="AF40" s="32"/>
      <c r="AG40" s="2"/>
      <c r="AH40" s="2"/>
      <c r="AI40" s="2"/>
      <c r="AJ40" s="2"/>
      <c r="AK40" s="2"/>
    </row>
    <row r="41" ht="15.75" customHeight="1">
      <c r="A41" s="33"/>
      <c r="B41" s="33"/>
      <c r="C41" s="41" t="s">
        <v>98</v>
      </c>
      <c r="D41" s="28" t="s">
        <v>99</v>
      </c>
      <c r="E41" s="29">
        <v>3.0</v>
      </c>
      <c r="F41" s="40" t="s">
        <v>80</v>
      </c>
      <c r="G41" s="31">
        <v>8.0</v>
      </c>
      <c r="H41" s="31">
        <v>2.0</v>
      </c>
      <c r="I41" s="31">
        <v>2.0</v>
      </c>
      <c r="J41" s="32">
        <v>97.3</v>
      </c>
      <c r="K41" s="2">
        <v>39.8</v>
      </c>
      <c r="L41" s="2">
        <v>39.8</v>
      </c>
      <c r="M41" s="2" t="s">
        <v>42</v>
      </c>
      <c r="N41" s="2" t="s">
        <v>42</v>
      </c>
      <c r="O41" s="2" t="s">
        <v>42</v>
      </c>
      <c r="P41" s="154"/>
      <c r="Q41" s="156">
        <v>32.0</v>
      </c>
      <c r="R41" s="31">
        <v>2.0</v>
      </c>
      <c r="S41" s="158">
        <v>4.0</v>
      </c>
      <c r="T41" s="32">
        <v>97.3</v>
      </c>
      <c r="U41" s="2">
        <v>39.8</v>
      </c>
      <c r="V41" s="2">
        <v>39.8</v>
      </c>
      <c r="W41" s="2" t="s">
        <v>42</v>
      </c>
      <c r="X41" s="2" t="s">
        <v>42</v>
      </c>
      <c r="Y41" s="2" t="s">
        <v>42</v>
      </c>
      <c r="Z41" s="151" t="s">
        <v>187</v>
      </c>
      <c r="AA41" s="151" t="s">
        <v>193</v>
      </c>
      <c r="AB41" s="152"/>
      <c r="AC41" s="157"/>
      <c r="AD41" s="31"/>
      <c r="AE41" s="31"/>
      <c r="AF41" s="32"/>
      <c r="AG41" s="2"/>
      <c r="AH41" s="2"/>
      <c r="AI41" s="2"/>
      <c r="AJ41" s="2"/>
      <c r="AK41" s="2"/>
    </row>
    <row r="42" ht="15.75" customHeight="1">
      <c r="A42" s="33"/>
      <c r="B42" s="33"/>
      <c r="C42" s="41" t="s">
        <v>100</v>
      </c>
      <c r="D42" s="28" t="s">
        <v>101</v>
      </c>
      <c r="E42" s="29">
        <v>3.0</v>
      </c>
      <c r="F42" s="40" t="s">
        <v>80</v>
      </c>
      <c r="G42" s="31">
        <v>8.0</v>
      </c>
      <c r="H42" s="31">
        <v>2.0</v>
      </c>
      <c r="I42" s="31">
        <v>2.0</v>
      </c>
      <c r="J42" s="32">
        <v>97.3</v>
      </c>
      <c r="K42" s="2">
        <v>39.8</v>
      </c>
      <c r="L42" s="2">
        <v>39.8</v>
      </c>
      <c r="M42" s="2" t="s">
        <v>42</v>
      </c>
      <c r="N42" s="2" t="s">
        <v>42</v>
      </c>
      <c r="O42" s="2" t="s">
        <v>42</v>
      </c>
      <c r="P42" s="154"/>
      <c r="Q42" s="156">
        <v>32.0</v>
      </c>
      <c r="R42" s="31">
        <v>2.0</v>
      </c>
      <c r="S42" s="158">
        <v>4.0</v>
      </c>
      <c r="T42" s="32">
        <v>97.3</v>
      </c>
      <c r="U42" s="2">
        <v>39.8</v>
      </c>
      <c r="V42" s="2">
        <v>39.8</v>
      </c>
      <c r="W42" s="2" t="s">
        <v>42</v>
      </c>
      <c r="X42" s="2" t="s">
        <v>42</v>
      </c>
      <c r="Y42" s="2" t="s">
        <v>42</v>
      </c>
      <c r="Z42" s="151" t="s">
        <v>187</v>
      </c>
      <c r="AA42" s="151" t="s">
        <v>193</v>
      </c>
      <c r="AB42" s="152"/>
      <c r="AC42" s="157"/>
      <c r="AD42" s="31"/>
      <c r="AE42" s="31"/>
      <c r="AF42" s="32"/>
      <c r="AG42" s="2"/>
      <c r="AH42" s="2"/>
      <c r="AI42" s="2"/>
      <c r="AJ42" s="2"/>
      <c r="AK42" s="2"/>
    </row>
    <row r="43" ht="15.75" customHeight="1">
      <c r="A43" s="33"/>
      <c r="B43" s="33"/>
      <c r="C43" s="41" t="s">
        <v>102</v>
      </c>
      <c r="D43" s="28" t="s">
        <v>103</v>
      </c>
      <c r="E43" s="29">
        <v>3.0</v>
      </c>
      <c r="F43" s="40" t="s">
        <v>104</v>
      </c>
      <c r="G43" s="31">
        <v>4.0</v>
      </c>
      <c r="H43" s="31">
        <v>2.0</v>
      </c>
      <c r="I43" s="31">
        <v>2.0</v>
      </c>
      <c r="J43" s="32">
        <v>39.9</v>
      </c>
      <c r="K43" s="2">
        <v>89.9</v>
      </c>
      <c r="L43" s="2" t="s">
        <v>42</v>
      </c>
      <c r="M43" s="2" t="s">
        <v>42</v>
      </c>
      <c r="N43" s="2" t="s">
        <v>42</v>
      </c>
      <c r="O43" s="2" t="s">
        <v>42</v>
      </c>
      <c r="P43" s="154"/>
      <c r="Q43" s="156">
        <v>32.0</v>
      </c>
      <c r="R43" s="31">
        <v>2.0</v>
      </c>
      <c r="S43" s="158">
        <v>4.0</v>
      </c>
      <c r="T43" s="32">
        <v>60.0</v>
      </c>
      <c r="U43" s="2">
        <v>89.9</v>
      </c>
      <c r="V43" s="159">
        <v>300.0</v>
      </c>
      <c r="W43" s="2" t="s">
        <v>42</v>
      </c>
      <c r="X43" s="2" t="s">
        <v>42</v>
      </c>
      <c r="Y43" s="2" t="s">
        <v>42</v>
      </c>
      <c r="Z43" s="151" t="s">
        <v>187</v>
      </c>
      <c r="AA43" s="151" t="s">
        <v>193</v>
      </c>
      <c r="AB43" s="152"/>
      <c r="AC43" s="157"/>
      <c r="AD43" s="31"/>
      <c r="AE43" s="31"/>
      <c r="AF43" s="32"/>
      <c r="AG43" s="2"/>
      <c r="AH43" s="2"/>
      <c r="AI43" s="2"/>
      <c r="AJ43" s="2"/>
      <c r="AK43" s="2"/>
    </row>
    <row r="44" ht="15.75" customHeight="1">
      <c r="A44" s="22"/>
      <c r="B44" s="22"/>
      <c r="C44" s="27" t="s">
        <v>105</v>
      </c>
      <c r="D44" s="28" t="s">
        <v>76</v>
      </c>
      <c r="E44" s="39">
        <v>3.0</v>
      </c>
      <c r="F44" s="40" t="s">
        <v>74</v>
      </c>
      <c r="G44" s="31">
        <v>4.0</v>
      </c>
      <c r="H44" s="31">
        <v>2.0</v>
      </c>
      <c r="I44" s="31">
        <v>2.0</v>
      </c>
      <c r="J44" s="32" t="s">
        <v>77</v>
      </c>
      <c r="K44" s="2"/>
      <c r="L44" s="2">
        <v>200.0</v>
      </c>
      <c r="M44" s="2" t="s">
        <v>42</v>
      </c>
      <c r="N44" s="2" t="s">
        <v>42</v>
      </c>
      <c r="O44" s="2" t="s">
        <v>42</v>
      </c>
      <c r="P44" s="154"/>
      <c r="Q44" s="156">
        <v>32.0</v>
      </c>
      <c r="R44" s="31">
        <v>2.0</v>
      </c>
      <c r="S44" s="158">
        <v>4.0</v>
      </c>
      <c r="T44" s="32" t="s">
        <v>77</v>
      </c>
      <c r="U44" s="2"/>
      <c r="V44" s="159">
        <v>300.0</v>
      </c>
      <c r="W44" s="2" t="s">
        <v>42</v>
      </c>
      <c r="X44" s="2" t="s">
        <v>42</v>
      </c>
      <c r="Y44" s="2" t="s">
        <v>42</v>
      </c>
      <c r="Z44" s="151" t="s">
        <v>187</v>
      </c>
      <c r="AA44" s="151" t="s">
        <v>193</v>
      </c>
      <c r="AB44" s="152"/>
      <c r="AC44" s="157"/>
      <c r="AD44" s="31"/>
      <c r="AE44" s="31"/>
      <c r="AF44" s="32"/>
      <c r="AG44" s="2"/>
      <c r="AH44" s="2"/>
      <c r="AI44" s="2"/>
      <c r="AJ44" s="2"/>
      <c r="AK44" s="2"/>
      <c r="AM44" s="151" t="s">
        <v>198</v>
      </c>
    </row>
    <row r="45" ht="15.75" customHeight="1">
      <c r="A45" s="26" t="s">
        <v>106</v>
      </c>
      <c r="B45" s="26" t="s">
        <v>39</v>
      </c>
      <c r="C45" s="41" t="s">
        <v>107</v>
      </c>
      <c r="D45" s="28" t="s">
        <v>108</v>
      </c>
      <c r="E45" s="37">
        <v>43862.0</v>
      </c>
      <c r="F45" s="40"/>
      <c r="G45" s="31">
        <v>4.0</v>
      </c>
      <c r="H45" s="31">
        <v>2.0</v>
      </c>
      <c r="I45" s="31">
        <v>2.0</v>
      </c>
      <c r="J45" s="32" t="s">
        <v>77</v>
      </c>
      <c r="K45" s="2" t="s">
        <v>42</v>
      </c>
      <c r="L45" s="2" t="s">
        <v>42</v>
      </c>
      <c r="M45" s="2" t="s">
        <v>42</v>
      </c>
      <c r="N45" s="2" t="s">
        <v>42</v>
      </c>
      <c r="O45" s="2" t="s">
        <v>42</v>
      </c>
      <c r="P45" s="154"/>
      <c r="Q45" s="157">
        <v>8.0</v>
      </c>
      <c r="R45" s="31">
        <v>2.0</v>
      </c>
      <c r="S45" s="31">
        <v>2.0</v>
      </c>
      <c r="T45" s="32" t="s">
        <v>77</v>
      </c>
      <c r="U45" s="2" t="s">
        <v>42</v>
      </c>
      <c r="V45" s="2" t="s">
        <v>42</v>
      </c>
      <c r="W45" s="2" t="s">
        <v>42</v>
      </c>
      <c r="X45" s="2" t="s">
        <v>42</v>
      </c>
      <c r="Y45" s="2" t="s">
        <v>42</v>
      </c>
      <c r="Z45" s="151" t="s">
        <v>187</v>
      </c>
      <c r="AB45" s="152"/>
      <c r="AC45" s="157"/>
      <c r="AD45" s="31"/>
      <c r="AE45" s="31"/>
      <c r="AF45" s="32"/>
      <c r="AG45" s="2"/>
      <c r="AH45" s="2"/>
      <c r="AI45" s="2"/>
      <c r="AJ45" s="2"/>
      <c r="AK45" s="2"/>
    </row>
    <row r="46" ht="15.75" customHeight="1">
      <c r="A46" s="33"/>
      <c r="B46" s="33"/>
      <c r="C46" s="41" t="s">
        <v>110</v>
      </c>
      <c r="D46" s="28" t="s">
        <v>111</v>
      </c>
      <c r="E46" s="37">
        <v>43862.0</v>
      </c>
      <c r="F46" s="40"/>
      <c r="G46" s="31">
        <v>8.0</v>
      </c>
      <c r="H46" s="31">
        <v>2.0</v>
      </c>
      <c r="I46" s="31">
        <v>2.0</v>
      </c>
      <c r="J46" s="32">
        <v>97.3</v>
      </c>
      <c r="K46" s="2" t="s">
        <v>42</v>
      </c>
      <c r="L46" s="2" t="s">
        <v>42</v>
      </c>
      <c r="M46" s="2" t="s">
        <v>42</v>
      </c>
      <c r="N46" s="2" t="s">
        <v>42</v>
      </c>
      <c r="O46" s="2" t="s">
        <v>42</v>
      </c>
      <c r="P46" s="154"/>
      <c r="Q46" s="157">
        <v>8.0</v>
      </c>
      <c r="R46" s="31">
        <v>2.0</v>
      </c>
      <c r="S46" s="31">
        <v>2.0</v>
      </c>
      <c r="T46" s="32">
        <v>97.3</v>
      </c>
      <c r="U46" s="2" t="s">
        <v>42</v>
      </c>
      <c r="V46" s="2" t="s">
        <v>42</v>
      </c>
      <c r="W46" s="2" t="s">
        <v>42</v>
      </c>
      <c r="X46" s="2" t="s">
        <v>42</v>
      </c>
      <c r="Y46" s="2" t="s">
        <v>42</v>
      </c>
      <c r="Z46" s="151" t="s">
        <v>187</v>
      </c>
      <c r="AB46" s="152"/>
      <c r="AC46" s="157"/>
      <c r="AD46" s="31"/>
      <c r="AE46" s="31"/>
      <c r="AF46" s="32"/>
      <c r="AG46" s="2"/>
      <c r="AH46" s="2"/>
      <c r="AI46" s="2"/>
      <c r="AJ46" s="2"/>
      <c r="AK46" s="2"/>
    </row>
    <row r="47" ht="15.75" customHeight="1">
      <c r="A47" s="33"/>
      <c r="B47" s="33"/>
      <c r="C47" s="41" t="s">
        <v>113</v>
      </c>
      <c r="D47" s="28" t="s">
        <v>114</v>
      </c>
      <c r="E47" s="29">
        <v>1.0</v>
      </c>
      <c r="F47" s="40"/>
      <c r="G47" s="31">
        <v>8.0</v>
      </c>
      <c r="H47" s="31">
        <v>2.0</v>
      </c>
      <c r="I47" s="31">
        <v>2.0</v>
      </c>
      <c r="J47" s="32">
        <v>97.3</v>
      </c>
      <c r="K47" s="2" t="s">
        <v>42</v>
      </c>
      <c r="L47" s="2" t="s">
        <v>42</v>
      </c>
      <c r="M47" s="2" t="s">
        <v>42</v>
      </c>
      <c r="N47" s="2" t="s">
        <v>42</v>
      </c>
      <c r="O47" s="2" t="s">
        <v>42</v>
      </c>
      <c r="P47" s="154"/>
      <c r="Q47" s="157">
        <v>8.0</v>
      </c>
      <c r="R47" s="31">
        <v>2.0</v>
      </c>
      <c r="S47" s="31">
        <v>2.0</v>
      </c>
      <c r="T47" s="32">
        <v>97.3</v>
      </c>
      <c r="U47" s="2" t="s">
        <v>42</v>
      </c>
      <c r="V47" s="2" t="s">
        <v>42</v>
      </c>
      <c r="W47" s="2" t="s">
        <v>42</v>
      </c>
      <c r="X47" s="2" t="s">
        <v>42</v>
      </c>
      <c r="Y47" s="2" t="s">
        <v>42</v>
      </c>
      <c r="Z47" s="151" t="s">
        <v>187</v>
      </c>
      <c r="AB47" s="152"/>
      <c r="AC47" s="157"/>
      <c r="AD47" s="31"/>
      <c r="AE47" s="31"/>
      <c r="AF47" s="32"/>
      <c r="AG47" s="2"/>
      <c r="AH47" s="2"/>
      <c r="AI47" s="2"/>
      <c r="AJ47" s="2"/>
      <c r="AK47" s="2"/>
    </row>
    <row r="48" ht="15.75" customHeight="1">
      <c r="A48" s="33"/>
      <c r="B48" s="33"/>
      <c r="C48" s="41" t="s">
        <v>115</v>
      </c>
      <c r="D48" s="28" t="s">
        <v>116</v>
      </c>
      <c r="E48" s="29">
        <v>1.0</v>
      </c>
      <c r="F48" s="40"/>
      <c r="G48" s="31">
        <v>8.0</v>
      </c>
      <c r="H48" s="31">
        <v>2.0</v>
      </c>
      <c r="I48" s="31">
        <v>2.0</v>
      </c>
      <c r="J48" s="32">
        <v>97.3</v>
      </c>
      <c r="K48" s="2" t="s">
        <v>42</v>
      </c>
      <c r="L48" s="2" t="s">
        <v>42</v>
      </c>
      <c r="M48" s="2" t="s">
        <v>42</v>
      </c>
      <c r="N48" s="2" t="s">
        <v>42</v>
      </c>
      <c r="O48" s="2" t="s">
        <v>42</v>
      </c>
      <c r="P48" s="154"/>
      <c r="Q48" s="157">
        <v>8.0</v>
      </c>
      <c r="R48" s="31">
        <v>2.0</v>
      </c>
      <c r="S48" s="31">
        <v>2.0</v>
      </c>
      <c r="T48" s="32">
        <v>97.3</v>
      </c>
      <c r="U48" s="2" t="s">
        <v>42</v>
      </c>
      <c r="V48" s="2" t="s">
        <v>42</v>
      </c>
      <c r="W48" s="2" t="s">
        <v>42</v>
      </c>
      <c r="X48" s="2" t="s">
        <v>42</v>
      </c>
      <c r="Y48" s="2" t="s">
        <v>42</v>
      </c>
      <c r="Z48" s="151" t="s">
        <v>187</v>
      </c>
      <c r="AB48" s="152"/>
      <c r="AC48" s="157"/>
      <c r="AD48" s="31"/>
      <c r="AE48" s="31"/>
      <c r="AF48" s="32"/>
      <c r="AG48" s="2"/>
      <c r="AH48" s="2"/>
      <c r="AI48" s="2"/>
      <c r="AJ48" s="2"/>
      <c r="AK48" s="2"/>
    </row>
    <row r="49" ht="15.75" customHeight="1">
      <c r="A49" s="33"/>
      <c r="B49" s="33"/>
      <c r="C49" s="41" t="s">
        <v>117</v>
      </c>
      <c r="D49" s="28" t="s">
        <v>118</v>
      </c>
      <c r="E49" s="37">
        <v>43862.0</v>
      </c>
      <c r="F49" s="40"/>
      <c r="G49" s="31">
        <v>4.0</v>
      </c>
      <c r="H49" s="31">
        <v>2.0</v>
      </c>
      <c r="I49" s="31">
        <v>2.0</v>
      </c>
      <c r="J49" s="32">
        <v>39.9</v>
      </c>
      <c r="K49" s="2" t="s">
        <v>42</v>
      </c>
      <c r="L49" s="2" t="s">
        <v>42</v>
      </c>
      <c r="M49" s="2" t="s">
        <v>42</v>
      </c>
      <c r="N49" s="2" t="s">
        <v>42</v>
      </c>
      <c r="O49" s="2" t="s">
        <v>42</v>
      </c>
      <c r="P49" s="154"/>
      <c r="Q49" s="157">
        <v>8.0</v>
      </c>
      <c r="R49" s="31">
        <v>2.0</v>
      </c>
      <c r="S49" s="31">
        <v>2.0</v>
      </c>
      <c r="T49" s="32">
        <v>39.9</v>
      </c>
      <c r="U49" s="2" t="s">
        <v>42</v>
      </c>
      <c r="V49" s="2" t="s">
        <v>42</v>
      </c>
      <c r="W49" s="2" t="s">
        <v>42</v>
      </c>
      <c r="X49" s="2" t="s">
        <v>42</v>
      </c>
      <c r="Y49" s="2" t="s">
        <v>42</v>
      </c>
      <c r="Z49" s="151" t="s">
        <v>187</v>
      </c>
      <c r="AB49" s="152"/>
      <c r="AC49" s="157"/>
      <c r="AD49" s="31"/>
      <c r="AE49" s="31"/>
      <c r="AF49" s="32"/>
      <c r="AG49" s="2"/>
      <c r="AH49" s="2"/>
      <c r="AI49" s="2"/>
      <c r="AJ49" s="2"/>
      <c r="AK49" s="2"/>
    </row>
    <row r="50" ht="15.75" customHeight="1">
      <c r="A50" s="22"/>
      <c r="B50" s="22"/>
      <c r="C50" s="41" t="s">
        <v>120</v>
      </c>
      <c r="D50" s="28" t="s">
        <v>121</v>
      </c>
      <c r="E50" s="29">
        <v>3.0</v>
      </c>
      <c r="F50" s="40" t="s">
        <v>104</v>
      </c>
      <c r="G50" s="31">
        <v>4.0</v>
      </c>
      <c r="H50" s="31">
        <v>2.0</v>
      </c>
      <c r="I50" s="31">
        <v>2.0</v>
      </c>
      <c r="J50" s="32">
        <v>39.9</v>
      </c>
      <c r="K50" s="2">
        <v>289.0</v>
      </c>
      <c r="L50" s="2">
        <v>200.0</v>
      </c>
      <c r="M50" s="2" t="s">
        <v>42</v>
      </c>
      <c r="N50" s="2" t="s">
        <v>42</v>
      </c>
      <c r="O50" s="2" t="s">
        <v>42</v>
      </c>
      <c r="P50" s="154"/>
      <c r="Q50" s="156">
        <v>32.0</v>
      </c>
      <c r="R50" s="31">
        <v>2.0</v>
      </c>
      <c r="S50" s="158">
        <v>4.0</v>
      </c>
      <c r="T50" s="32">
        <v>39.9</v>
      </c>
      <c r="U50" s="2">
        <v>289.0</v>
      </c>
      <c r="V50" s="155">
        <v>300.0</v>
      </c>
      <c r="W50" s="2" t="s">
        <v>42</v>
      </c>
      <c r="X50" s="2" t="s">
        <v>42</v>
      </c>
      <c r="Y50" s="2" t="s">
        <v>42</v>
      </c>
      <c r="Z50" s="151" t="s">
        <v>187</v>
      </c>
      <c r="AA50" s="151" t="s">
        <v>193</v>
      </c>
      <c r="AB50" s="152"/>
      <c r="AC50" s="157"/>
      <c r="AD50" s="31"/>
      <c r="AE50" s="31"/>
      <c r="AF50" s="32"/>
      <c r="AG50" s="2"/>
      <c r="AH50" s="2"/>
      <c r="AI50" s="2"/>
      <c r="AJ50" s="2"/>
      <c r="AK50" s="2"/>
    </row>
    <row r="51" ht="15.75" customHeight="1">
      <c r="A51" s="26" t="s">
        <v>122</v>
      </c>
      <c r="B51" s="26" t="s">
        <v>39</v>
      </c>
      <c r="C51" s="41" t="s">
        <v>123</v>
      </c>
      <c r="D51" s="28" t="s">
        <v>124</v>
      </c>
      <c r="E51" s="37">
        <v>43862.0</v>
      </c>
      <c r="F51" s="40"/>
      <c r="G51" s="31">
        <v>4.0</v>
      </c>
      <c r="H51" s="31">
        <v>2.0</v>
      </c>
      <c r="I51" s="31">
        <v>2.0</v>
      </c>
      <c r="J51" s="32">
        <v>39.9</v>
      </c>
      <c r="K51" s="2" t="s">
        <v>42</v>
      </c>
      <c r="L51" s="2" t="s">
        <v>42</v>
      </c>
      <c r="M51" s="2" t="s">
        <v>42</v>
      </c>
      <c r="N51" s="2" t="s">
        <v>42</v>
      </c>
      <c r="O51" s="2" t="s">
        <v>42</v>
      </c>
      <c r="P51" s="154"/>
      <c r="Q51" s="156">
        <v>8.0</v>
      </c>
      <c r="R51" s="31">
        <v>2.0</v>
      </c>
      <c r="S51" s="31">
        <v>2.0</v>
      </c>
      <c r="T51" s="32">
        <v>39.9</v>
      </c>
      <c r="U51" s="2" t="s">
        <v>42</v>
      </c>
      <c r="V51" s="2" t="s">
        <v>42</v>
      </c>
      <c r="W51" s="2" t="s">
        <v>42</v>
      </c>
      <c r="X51" s="2" t="s">
        <v>42</v>
      </c>
      <c r="Y51" s="2" t="s">
        <v>42</v>
      </c>
      <c r="Z51" s="151" t="s">
        <v>187</v>
      </c>
      <c r="AB51" s="152"/>
      <c r="AC51" s="157"/>
      <c r="AD51" s="31"/>
      <c r="AE51" s="31"/>
      <c r="AF51" s="32"/>
      <c r="AG51" s="2"/>
      <c r="AH51" s="2"/>
      <c r="AI51" s="2"/>
      <c r="AJ51" s="2"/>
      <c r="AK51" s="2"/>
    </row>
    <row r="52" ht="15.75" customHeight="1">
      <c r="A52" s="33"/>
      <c r="B52" s="33"/>
      <c r="C52" s="41" t="s">
        <v>125</v>
      </c>
      <c r="D52" s="28" t="s">
        <v>126</v>
      </c>
      <c r="E52" s="37">
        <v>43862.0</v>
      </c>
      <c r="F52" s="40"/>
      <c r="G52" s="31">
        <v>8.0</v>
      </c>
      <c r="H52" s="31">
        <v>2.0</v>
      </c>
      <c r="I52" s="31">
        <v>2.0</v>
      </c>
      <c r="J52" s="32">
        <v>97.3</v>
      </c>
      <c r="K52" s="2" t="s">
        <v>42</v>
      </c>
      <c r="L52" s="2" t="s">
        <v>42</v>
      </c>
      <c r="M52" s="2" t="s">
        <v>42</v>
      </c>
      <c r="N52" s="2" t="s">
        <v>42</v>
      </c>
      <c r="O52" s="2" t="s">
        <v>42</v>
      </c>
      <c r="P52" s="154"/>
      <c r="Q52" s="157">
        <v>8.0</v>
      </c>
      <c r="R52" s="31">
        <v>2.0</v>
      </c>
      <c r="S52" s="31">
        <v>2.0</v>
      </c>
      <c r="T52" s="32">
        <v>97.3</v>
      </c>
      <c r="U52" s="2" t="s">
        <v>42</v>
      </c>
      <c r="V52" s="2" t="s">
        <v>42</v>
      </c>
      <c r="W52" s="2" t="s">
        <v>42</v>
      </c>
      <c r="X52" s="2" t="s">
        <v>42</v>
      </c>
      <c r="Y52" s="2" t="s">
        <v>42</v>
      </c>
      <c r="Z52" s="151" t="s">
        <v>187</v>
      </c>
      <c r="AB52" s="152"/>
      <c r="AC52" s="157"/>
      <c r="AD52" s="31"/>
      <c r="AE52" s="31"/>
      <c r="AF52" s="32"/>
      <c r="AG52" s="2"/>
      <c r="AH52" s="2"/>
      <c r="AI52" s="2"/>
      <c r="AJ52" s="2"/>
      <c r="AK52" s="2"/>
    </row>
    <row r="53" ht="15.75" customHeight="1">
      <c r="A53" s="33"/>
      <c r="B53" s="33"/>
      <c r="C53" s="41" t="s">
        <v>127</v>
      </c>
      <c r="D53" s="28" t="s">
        <v>128</v>
      </c>
      <c r="E53" s="29">
        <v>1.0</v>
      </c>
      <c r="F53" s="40"/>
      <c r="G53" s="31">
        <v>8.0</v>
      </c>
      <c r="H53" s="31">
        <v>2.0</v>
      </c>
      <c r="I53" s="31">
        <v>2.0</v>
      </c>
      <c r="J53" s="32">
        <v>97.3</v>
      </c>
      <c r="K53" s="2" t="s">
        <v>42</v>
      </c>
      <c r="L53" s="2" t="s">
        <v>42</v>
      </c>
      <c r="M53" s="2" t="s">
        <v>42</v>
      </c>
      <c r="N53" s="2" t="s">
        <v>42</v>
      </c>
      <c r="O53" s="2" t="s">
        <v>42</v>
      </c>
      <c r="P53" s="154"/>
      <c r="Q53" s="157">
        <v>8.0</v>
      </c>
      <c r="R53" s="31">
        <v>2.0</v>
      </c>
      <c r="S53" s="31">
        <v>2.0</v>
      </c>
      <c r="T53" s="32">
        <v>97.3</v>
      </c>
      <c r="U53" s="2" t="s">
        <v>42</v>
      </c>
      <c r="V53" s="2" t="s">
        <v>42</v>
      </c>
      <c r="W53" s="2" t="s">
        <v>42</v>
      </c>
      <c r="X53" s="2" t="s">
        <v>42</v>
      </c>
      <c r="Y53" s="2" t="s">
        <v>42</v>
      </c>
      <c r="Z53" s="151" t="s">
        <v>187</v>
      </c>
      <c r="AB53" s="152"/>
      <c r="AC53" s="157"/>
      <c r="AD53" s="31"/>
      <c r="AE53" s="31"/>
      <c r="AF53" s="32"/>
      <c r="AG53" s="2"/>
      <c r="AH53" s="2"/>
      <c r="AI53" s="2"/>
      <c r="AJ53" s="2"/>
      <c r="AK53" s="2"/>
    </row>
    <row r="54" ht="15.75" customHeight="1">
      <c r="A54" s="33"/>
      <c r="B54" s="33"/>
      <c r="C54" s="41" t="s">
        <v>129</v>
      </c>
      <c r="D54" s="28" t="s">
        <v>130</v>
      </c>
      <c r="E54" s="29">
        <v>1.0</v>
      </c>
      <c r="F54" s="40"/>
      <c r="G54" s="31">
        <v>8.0</v>
      </c>
      <c r="H54" s="31">
        <v>2.0</v>
      </c>
      <c r="I54" s="31">
        <v>2.0</v>
      </c>
      <c r="J54" s="32">
        <v>97.3</v>
      </c>
      <c r="K54" s="2" t="s">
        <v>42</v>
      </c>
      <c r="L54" s="2" t="s">
        <v>42</v>
      </c>
      <c r="M54" s="2" t="s">
        <v>42</v>
      </c>
      <c r="N54" s="2" t="s">
        <v>42</v>
      </c>
      <c r="O54" s="2" t="s">
        <v>42</v>
      </c>
      <c r="P54" s="154"/>
      <c r="Q54" s="31">
        <v>8.0</v>
      </c>
      <c r="R54" s="31">
        <v>2.0</v>
      </c>
      <c r="S54" s="31">
        <v>2.0</v>
      </c>
      <c r="T54" s="32">
        <v>97.3</v>
      </c>
      <c r="U54" s="2" t="s">
        <v>42</v>
      </c>
      <c r="V54" s="2" t="s">
        <v>42</v>
      </c>
      <c r="W54" s="2" t="s">
        <v>42</v>
      </c>
      <c r="X54" s="2" t="s">
        <v>42</v>
      </c>
      <c r="Y54" s="2" t="s">
        <v>42</v>
      </c>
      <c r="Z54" s="151" t="s">
        <v>187</v>
      </c>
      <c r="AB54" s="152"/>
      <c r="AC54" s="31"/>
      <c r="AD54" s="31"/>
      <c r="AE54" s="31"/>
      <c r="AF54" s="32"/>
      <c r="AG54" s="2"/>
      <c r="AH54" s="2"/>
      <c r="AI54" s="2"/>
      <c r="AJ54" s="2"/>
      <c r="AK54" s="2"/>
    </row>
    <row r="55" ht="15.75" customHeight="1">
      <c r="A55" s="33"/>
      <c r="B55" s="33"/>
      <c r="C55" s="41" t="s">
        <v>131</v>
      </c>
      <c r="D55" s="28" t="s">
        <v>132</v>
      </c>
      <c r="E55" s="37">
        <v>43862.0</v>
      </c>
      <c r="F55" s="40"/>
      <c r="G55" s="31">
        <v>6.0</v>
      </c>
      <c r="H55" s="31">
        <v>2.0</v>
      </c>
      <c r="I55" s="31">
        <v>2.0</v>
      </c>
      <c r="J55" s="32">
        <v>39.9</v>
      </c>
      <c r="K55" s="2" t="s">
        <v>42</v>
      </c>
      <c r="L55" s="2" t="s">
        <v>42</v>
      </c>
      <c r="M55" s="2" t="s">
        <v>42</v>
      </c>
      <c r="N55" s="2" t="s">
        <v>42</v>
      </c>
      <c r="O55" s="2" t="s">
        <v>42</v>
      </c>
      <c r="P55" s="154"/>
      <c r="Q55" s="156">
        <v>8.0</v>
      </c>
      <c r="R55" s="31">
        <v>2.0</v>
      </c>
      <c r="S55" s="31">
        <v>2.0</v>
      </c>
      <c r="T55" s="32">
        <v>39.9</v>
      </c>
      <c r="U55" s="2" t="s">
        <v>42</v>
      </c>
      <c r="V55" s="2" t="s">
        <v>42</v>
      </c>
      <c r="W55" s="2" t="s">
        <v>42</v>
      </c>
      <c r="X55" s="2" t="s">
        <v>42</v>
      </c>
      <c r="Y55" s="2" t="s">
        <v>42</v>
      </c>
      <c r="Z55" s="151" t="s">
        <v>187</v>
      </c>
      <c r="AB55" s="152"/>
      <c r="AC55" s="31"/>
      <c r="AD55" s="31"/>
      <c r="AE55" s="31"/>
      <c r="AF55" s="32"/>
      <c r="AG55" s="2"/>
      <c r="AH55" s="2"/>
      <c r="AI55" s="2"/>
      <c r="AJ55" s="2"/>
      <c r="AK55" s="2"/>
    </row>
    <row r="56" ht="15.75" customHeight="1">
      <c r="A56" s="22"/>
      <c r="B56" s="22"/>
      <c r="C56" s="41" t="s">
        <v>133</v>
      </c>
      <c r="D56" s="28" t="s">
        <v>134</v>
      </c>
      <c r="E56" s="29">
        <v>3.0</v>
      </c>
      <c r="F56" s="40" t="s">
        <v>135</v>
      </c>
      <c r="G56" s="31">
        <v>4.0</v>
      </c>
      <c r="H56" s="31">
        <v>2.0</v>
      </c>
      <c r="I56" s="31">
        <v>2.0</v>
      </c>
      <c r="J56" s="32">
        <v>39.9</v>
      </c>
      <c r="K56" s="2">
        <v>99.9</v>
      </c>
      <c r="L56" s="2" t="s">
        <v>42</v>
      </c>
      <c r="M56" s="2" t="s">
        <v>42</v>
      </c>
      <c r="N56" s="2" t="s">
        <v>42</v>
      </c>
      <c r="O56" s="2" t="s">
        <v>42</v>
      </c>
      <c r="P56" s="154"/>
      <c r="Q56" s="156">
        <v>16.0</v>
      </c>
      <c r="R56" s="31">
        <v>2.0</v>
      </c>
      <c r="S56" s="31">
        <v>2.0</v>
      </c>
      <c r="T56" s="32">
        <v>39.9</v>
      </c>
      <c r="U56" s="2">
        <v>99.9</v>
      </c>
      <c r="V56" s="2" t="s">
        <v>42</v>
      </c>
      <c r="W56" s="2" t="s">
        <v>42</v>
      </c>
      <c r="X56" s="2" t="s">
        <v>42</v>
      </c>
      <c r="Y56" s="2" t="s">
        <v>42</v>
      </c>
      <c r="Z56" s="151" t="s">
        <v>187</v>
      </c>
      <c r="AA56" s="151" t="s">
        <v>193</v>
      </c>
      <c r="AB56" s="152"/>
      <c r="AC56" s="31"/>
      <c r="AD56" s="31"/>
      <c r="AE56" s="31"/>
      <c r="AF56" s="32"/>
      <c r="AG56" s="2"/>
      <c r="AH56" s="2"/>
      <c r="AI56" s="2"/>
      <c r="AJ56" s="2"/>
      <c r="AK56" s="2"/>
    </row>
    <row r="57" ht="15.75" customHeight="1">
      <c r="A57" s="26" t="s">
        <v>136</v>
      </c>
      <c r="B57" s="28" t="s">
        <v>137</v>
      </c>
      <c r="C57" s="41" t="s">
        <v>138</v>
      </c>
      <c r="D57" s="28" t="s">
        <v>139</v>
      </c>
      <c r="E57" s="43" t="s">
        <v>42</v>
      </c>
      <c r="F57" s="40" t="s">
        <v>140</v>
      </c>
      <c r="G57" s="31">
        <v>4.0</v>
      </c>
      <c r="H57" s="31">
        <v>1.0</v>
      </c>
      <c r="I57" s="31">
        <v>2.0</v>
      </c>
      <c r="J57" s="32">
        <v>39.6</v>
      </c>
      <c r="K57" s="2">
        <v>50.0</v>
      </c>
      <c r="L57" s="2" t="s">
        <v>42</v>
      </c>
      <c r="M57" s="2" t="s">
        <v>42</v>
      </c>
      <c r="N57" s="2" t="s">
        <v>42</v>
      </c>
      <c r="O57" s="2" t="s">
        <v>42</v>
      </c>
      <c r="P57" s="154"/>
      <c r="Q57" s="31">
        <v>8.0</v>
      </c>
      <c r="R57" s="31">
        <v>1.0</v>
      </c>
      <c r="S57" s="31">
        <v>2.0</v>
      </c>
      <c r="T57" s="32">
        <v>39.6</v>
      </c>
      <c r="U57" s="2">
        <v>50.0</v>
      </c>
      <c r="V57" s="2" t="s">
        <v>42</v>
      </c>
      <c r="W57" s="2" t="s">
        <v>42</v>
      </c>
      <c r="X57" s="2" t="s">
        <v>42</v>
      </c>
      <c r="Y57" s="2" t="s">
        <v>42</v>
      </c>
      <c r="Z57" s="151" t="s">
        <v>187</v>
      </c>
      <c r="AB57" s="152"/>
      <c r="AC57" s="31"/>
      <c r="AD57" s="31"/>
      <c r="AE57" s="31"/>
      <c r="AF57" s="32"/>
      <c r="AG57" s="2"/>
      <c r="AH57" s="2"/>
      <c r="AI57" s="2"/>
      <c r="AJ57" s="2"/>
      <c r="AK57" s="2"/>
    </row>
    <row r="58" ht="15.75" customHeight="1">
      <c r="A58" s="33"/>
      <c r="B58" s="28" t="s">
        <v>141</v>
      </c>
      <c r="C58" s="41" t="s">
        <v>142</v>
      </c>
      <c r="D58" s="28" t="s">
        <v>143</v>
      </c>
      <c r="E58" s="43" t="s">
        <v>42</v>
      </c>
      <c r="F58" s="40"/>
      <c r="G58" s="31">
        <v>8.0</v>
      </c>
      <c r="H58" s="31">
        <v>2.0</v>
      </c>
      <c r="I58" s="31">
        <v>2.0</v>
      </c>
      <c r="J58" s="2">
        <v>100.0</v>
      </c>
      <c r="K58" s="2">
        <v>100.0</v>
      </c>
      <c r="L58" s="2" t="s">
        <v>42</v>
      </c>
      <c r="M58" s="2" t="s">
        <v>42</v>
      </c>
      <c r="N58" s="2" t="s">
        <v>42</v>
      </c>
      <c r="O58" s="2" t="s">
        <v>42</v>
      </c>
      <c r="P58" s="154"/>
      <c r="Q58" s="156">
        <v>16.0</v>
      </c>
      <c r="R58" s="31">
        <v>2.0</v>
      </c>
      <c r="S58" s="31">
        <v>4.0</v>
      </c>
      <c r="T58" s="2">
        <v>100.0</v>
      </c>
      <c r="U58" s="155">
        <v>200.0</v>
      </c>
      <c r="V58" s="2" t="s">
        <v>42</v>
      </c>
      <c r="W58" s="2" t="s">
        <v>42</v>
      </c>
      <c r="X58" s="2" t="s">
        <v>42</v>
      </c>
      <c r="Y58" s="2" t="s">
        <v>42</v>
      </c>
      <c r="Z58" s="151" t="s">
        <v>199</v>
      </c>
      <c r="AB58" s="152"/>
      <c r="AC58" s="31"/>
      <c r="AD58" s="31"/>
      <c r="AE58" s="31"/>
      <c r="AF58" s="2"/>
      <c r="AG58" s="2"/>
      <c r="AH58" s="2"/>
      <c r="AI58" s="2"/>
      <c r="AJ58" s="2"/>
      <c r="AK58" s="2"/>
    </row>
    <row r="59" ht="15.75" customHeight="1">
      <c r="A59" s="33"/>
      <c r="B59" s="28" t="s">
        <v>144</v>
      </c>
      <c r="C59" s="41" t="s">
        <v>145</v>
      </c>
      <c r="D59" s="28" t="s">
        <v>146</v>
      </c>
      <c r="E59" s="43" t="s">
        <v>42</v>
      </c>
      <c r="F59" s="40" t="s">
        <v>140</v>
      </c>
      <c r="G59" s="31">
        <v>4.0</v>
      </c>
      <c r="H59" s="31">
        <v>1.0</v>
      </c>
      <c r="I59" s="31">
        <v>2.0</v>
      </c>
      <c r="J59" s="32">
        <v>39.6</v>
      </c>
      <c r="K59" s="2" t="s">
        <v>42</v>
      </c>
      <c r="L59" s="2" t="s">
        <v>42</v>
      </c>
      <c r="M59" s="2" t="s">
        <v>42</v>
      </c>
      <c r="N59" s="2" t="s">
        <v>42</v>
      </c>
      <c r="O59" s="2" t="s">
        <v>42</v>
      </c>
      <c r="P59" s="154"/>
      <c r="Q59" s="31">
        <v>4.0</v>
      </c>
      <c r="R59" s="31">
        <v>1.0</v>
      </c>
      <c r="S59" s="31">
        <v>2.0</v>
      </c>
      <c r="T59" s="32">
        <v>39.6</v>
      </c>
      <c r="U59" s="2" t="s">
        <v>42</v>
      </c>
      <c r="V59" s="2" t="s">
        <v>42</v>
      </c>
      <c r="W59" s="2" t="s">
        <v>42</v>
      </c>
      <c r="X59" s="2" t="s">
        <v>42</v>
      </c>
      <c r="Y59" s="2" t="s">
        <v>42</v>
      </c>
      <c r="Z59" s="151" t="s">
        <v>187</v>
      </c>
      <c r="AB59" s="152"/>
      <c r="AC59" s="31"/>
      <c r="AD59" s="31"/>
      <c r="AE59" s="31"/>
      <c r="AF59" s="32"/>
      <c r="AG59" s="2"/>
      <c r="AH59" s="2"/>
      <c r="AI59" s="2"/>
      <c r="AJ59" s="2"/>
      <c r="AK59" s="2"/>
    </row>
    <row r="60" ht="15.75" customHeight="1">
      <c r="A60" s="33"/>
      <c r="B60" s="28" t="s">
        <v>144</v>
      </c>
      <c r="C60" s="41" t="s">
        <v>147</v>
      </c>
      <c r="D60" s="28" t="s">
        <v>148</v>
      </c>
      <c r="E60" s="43" t="s">
        <v>42</v>
      </c>
      <c r="F60" s="40" t="s">
        <v>140</v>
      </c>
      <c r="G60" s="31">
        <v>4.0</v>
      </c>
      <c r="H60" s="31">
        <v>1.0</v>
      </c>
      <c r="I60" s="31">
        <v>2.0</v>
      </c>
      <c r="J60" s="32">
        <v>39.6</v>
      </c>
      <c r="K60" s="2">
        <v>1228.67</v>
      </c>
      <c r="L60" s="2" t="s">
        <v>42</v>
      </c>
      <c r="M60" s="2" t="s">
        <v>42</v>
      </c>
      <c r="N60" s="2" t="s">
        <v>42</v>
      </c>
      <c r="O60" s="2" t="s">
        <v>42</v>
      </c>
      <c r="P60" s="154"/>
      <c r="Q60" s="31">
        <v>4.0</v>
      </c>
      <c r="R60" s="31">
        <v>1.0</v>
      </c>
      <c r="S60" s="31">
        <v>2.0</v>
      </c>
      <c r="T60" s="32">
        <v>39.6</v>
      </c>
      <c r="U60" s="2">
        <v>1228.67</v>
      </c>
      <c r="V60" s="2" t="s">
        <v>42</v>
      </c>
      <c r="W60" s="2" t="s">
        <v>42</v>
      </c>
      <c r="X60" s="2" t="s">
        <v>42</v>
      </c>
      <c r="Y60" s="2" t="s">
        <v>42</v>
      </c>
      <c r="Z60" s="151" t="s">
        <v>187</v>
      </c>
      <c r="AB60" s="152"/>
      <c r="AC60" s="31"/>
      <c r="AD60" s="31"/>
      <c r="AE60" s="31"/>
      <c r="AF60" s="32"/>
      <c r="AG60" s="2"/>
      <c r="AH60" s="2"/>
      <c r="AI60" s="2"/>
      <c r="AJ60" s="2"/>
      <c r="AK60" s="2"/>
    </row>
    <row r="61" ht="15.75" customHeight="1">
      <c r="A61" s="33"/>
      <c r="B61" s="41" t="s">
        <v>149</v>
      </c>
      <c r="C61" s="41" t="s">
        <v>150</v>
      </c>
      <c r="D61" s="41" t="s">
        <v>151</v>
      </c>
      <c r="E61" s="24" t="s">
        <v>42</v>
      </c>
      <c r="F61" s="24" t="s">
        <v>149</v>
      </c>
      <c r="G61" s="24">
        <v>4.0</v>
      </c>
      <c r="H61" s="24">
        <v>2.0</v>
      </c>
      <c r="I61" s="24">
        <v>2.0</v>
      </c>
      <c r="J61" s="32">
        <v>39.6</v>
      </c>
      <c r="K61" s="2">
        <v>300.0</v>
      </c>
      <c r="L61" s="2"/>
      <c r="M61" s="2"/>
      <c r="N61" s="2"/>
      <c r="O61" s="2"/>
      <c r="P61" s="160"/>
      <c r="Q61" s="155">
        <v>16.0</v>
      </c>
      <c r="R61" s="24">
        <v>2.0</v>
      </c>
      <c r="S61" s="155">
        <v>4.0</v>
      </c>
      <c r="T61" s="32">
        <v>39.6</v>
      </c>
      <c r="U61" s="155">
        <v>500.0</v>
      </c>
      <c r="V61" s="2"/>
      <c r="W61" s="2"/>
      <c r="X61" s="2"/>
      <c r="Y61" s="2"/>
      <c r="AB61" s="152"/>
      <c r="AC61" s="24"/>
      <c r="AD61" s="24"/>
      <c r="AE61" s="24"/>
      <c r="AF61" s="32"/>
      <c r="AG61" s="2"/>
      <c r="AH61" s="2"/>
      <c r="AI61" s="2"/>
      <c r="AJ61" s="2"/>
      <c r="AK61" s="2"/>
    </row>
    <row r="62" ht="15.75" customHeight="1">
      <c r="A62" s="33"/>
      <c r="B62" s="3" t="s">
        <v>152</v>
      </c>
      <c r="C62" s="3" t="s">
        <v>153</v>
      </c>
      <c r="D62" s="3" t="s">
        <v>154</v>
      </c>
      <c r="E62" s="4"/>
      <c r="F62" s="4" t="s">
        <v>155</v>
      </c>
      <c r="G62" s="4">
        <v>2.0</v>
      </c>
      <c r="H62" s="4">
        <v>2.0</v>
      </c>
      <c r="I62" s="4">
        <v>2.0</v>
      </c>
      <c r="J62" s="44">
        <v>40.0</v>
      </c>
      <c r="K62" s="44"/>
      <c r="L62" s="44"/>
      <c r="M62" s="44"/>
      <c r="N62" s="44"/>
      <c r="O62" s="44"/>
      <c r="P62" s="161"/>
      <c r="Q62" s="162">
        <v>8.0</v>
      </c>
      <c r="R62" s="4">
        <v>2.0</v>
      </c>
      <c r="S62" s="4">
        <v>4.0</v>
      </c>
      <c r="T62" s="44">
        <v>40.0</v>
      </c>
      <c r="U62" s="162">
        <v>200.0</v>
      </c>
      <c r="V62" s="44"/>
      <c r="W62" s="44"/>
      <c r="X62" s="44"/>
      <c r="Y62" s="44"/>
      <c r="AB62" s="152"/>
      <c r="AC62" s="4"/>
      <c r="AD62" s="4"/>
      <c r="AE62" s="4"/>
      <c r="AF62" s="44"/>
      <c r="AG62" s="44"/>
      <c r="AH62" s="44"/>
      <c r="AI62" s="44"/>
      <c r="AJ62" s="44"/>
      <c r="AK62" s="44"/>
    </row>
    <row r="63" ht="15.75" customHeight="1">
      <c r="A63" s="22"/>
      <c r="B63" s="3" t="s">
        <v>156</v>
      </c>
      <c r="C63" s="3" t="s">
        <v>157</v>
      </c>
      <c r="D63" s="3" t="s">
        <v>158</v>
      </c>
      <c r="E63" s="4"/>
      <c r="F63" s="4" t="s">
        <v>155</v>
      </c>
      <c r="G63" s="4">
        <v>4.0</v>
      </c>
      <c r="H63" s="4">
        <v>1.0</v>
      </c>
      <c r="I63" s="4">
        <v>1.0</v>
      </c>
      <c r="J63" s="44">
        <v>40.0</v>
      </c>
      <c r="K63" s="44"/>
      <c r="L63" s="44"/>
      <c r="M63" s="44"/>
      <c r="N63" s="44"/>
      <c r="O63" s="44"/>
      <c r="P63" s="161"/>
      <c r="Q63" s="162">
        <v>8.0</v>
      </c>
      <c r="R63" s="162">
        <v>2.0</v>
      </c>
      <c r="S63" s="162">
        <v>4.0</v>
      </c>
      <c r="T63" s="44">
        <v>40.0</v>
      </c>
      <c r="U63" s="162">
        <v>200.0</v>
      </c>
      <c r="V63" s="44"/>
      <c r="W63" s="44"/>
      <c r="X63" s="44"/>
      <c r="Y63" s="44"/>
      <c r="AB63" s="152"/>
      <c r="AC63" s="4"/>
      <c r="AD63" s="4"/>
      <c r="AE63" s="4"/>
      <c r="AF63" s="44"/>
      <c r="AG63" s="44"/>
      <c r="AH63" s="44"/>
      <c r="AI63" s="44"/>
      <c r="AJ63" s="44"/>
      <c r="AK63" s="44"/>
    </row>
    <row r="64" ht="15.75" customHeight="1">
      <c r="A64" s="45"/>
      <c r="B64" s="3"/>
      <c r="C64" s="3"/>
      <c r="D64" s="3"/>
      <c r="E64" s="4"/>
      <c r="F64" s="4"/>
      <c r="G64" s="4"/>
      <c r="H64" s="4"/>
      <c r="I64" s="4"/>
      <c r="J64" s="44"/>
      <c r="K64" s="44"/>
      <c r="L64" s="44"/>
      <c r="M64" s="44"/>
      <c r="N64" s="44"/>
      <c r="O64" s="44"/>
      <c r="P64" s="161"/>
      <c r="Q64" s="4"/>
      <c r="R64" s="4"/>
      <c r="S64" s="4"/>
      <c r="T64" s="44"/>
      <c r="U64" s="44"/>
      <c r="V64" s="44"/>
      <c r="W64" s="44"/>
      <c r="X64" s="44"/>
      <c r="Y64" s="44"/>
      <c r="AB64" s="152"/>
      <c r="AC64" s="4"/>
      <c r="AD64" s="4"/>
      <c r="AE64" s="4"/>
      <c r="AF64" s="44"/>
      <c r="AG64" s="44"/>
      <c r="AH64" s="44"/>
      <c r="AI64" s="44"/>
      <c r="AJ64" s="44"/>
      <c r="AK64" s="44"/>
    </row>
    <row r="65" ht="15.75" customHeight="1">
      <c r="A65" s="45"/>
      <c r="B65" s="3"/>
      <c r="C65" s="3"/>
      <c r="D65" s="3"/>
      <c r="E65" s="4"/>
      <c r="F65" s="4" t="s">
        <v>200</v>
      </c>
      <c r="G65" s="4"/>
      <c r="H65" s="4"/>
      <c r="I65" s="4"/>
      <c r="J65" s="44"/>
      <c r="K65" s="44"/>
      <c r="L65" s="44"/>
      <c r="M65" s="44"/>
      <c r="N65" s="44"/>
      <c r="O65" s="44"/>
      <c r="P65" s="161"/>
      <c r="Q65" s="162">
        <v>8.0</v>
      </c>
      <c r="R65" s="162">
        <v>2.0</v>
      </c>
      <c r="S65" s="162">
        <v>4.0</v>
      </c>
      <c r="T65" s="162">
        <v>40.0</v>
      </c>
      <c r="U65" s="162">
        <v>50.0</v>
      </c>
      <c r="V65" s="44"/>
      <c r="W65" s="44"/>
      <c r="X65" s="44"/>
      <c r="Y65" s="44"/>
      <c r="Z65" s="163" t="s">
        <v>201</v>
      </c>
      <c r="AB65" s="152"/>
      <c r="AC65" s="4"/>
      <c r="AD65" s="4"/>
      <c r="AE65" s="4"/>
      <c r="AF65" s="44"/>
      <c r="AG65" s="44"/>
      <c r="AH65" s="44"/>
      <c r="AI65" s="44"/>
      <c r="AJ65" s="44"/>
      <c r="AK65" s="44"/>
    </row>
    <row r="66" ht="15.75" customHeight="1">
      <c r="A66" s="45"/>
      <c r="B66" s="3"/>
      <c r="C66" s="3"/>
      <c r="D66" s="3"/>
      <c r="E66" s="4"/>
      <c r="F66" s="4" t="s">
        <v>200</v>
      </c>
      <c r="G66" s="4"/>
      <c r="H66" s="4"/>
      <c r="I66" s="4"/>
      <c r="J66" s="44"/>
      <c r="K66" s="44"/>
      <c r="L66" s="44"/>
      <c r="M66" s="44"/>
      <c r="N66" s="44"/>
      <c r="O66" s="44"/>
      <c r="P66" s="161"/>
      <c r="Q66" s="162">
        <v>8.0</v>
      </c>
      <c r="R66" s="162">
        <v>2.0</v>
      </c>
      <c r="S66" s="162">
        <v>4.0</v>
      </c>
      <c r="T66" s="162">
        <v>40.0</v>
      </c>
      <c r="U66" s="162">
        <v>50.0</v>
      </c>
      <c r="V66" s="44"/>
      <c r="W66" s="44"/>
      <c r="X66" s="44"/>
      <c r="Y66" s="44"/>
      <c r="Z66" s="164"/>
      <c r="AB66" s="152"/>
      <c r="AC66" s="4"/>
      <c r="AD66" s="4"/>
      <c r="AE66" s="4"/>
      <c r="AF66" s="44"/>
      <c r="AG66" s="44"/>
      <c r="AH66" s="44"/>
      <c r="AI66" s="44"/>
      <c r="AJ66" s="44"/>
      <c r="AK66" s="44"/>
    </row>
    <row r="67" ht="15.75" customHeight="1">
      <c r="A67" s="45"/>
      <c r="B67" s="3"/>
      <c r="C67" s="3"/>
      <c r="D67" s="3"/>
      <c r="E67" s="4"/>
      <c r="F67" s="4" t="s">
        <v>200</v>
      </c>
      <c r="G67" s="4"/>
      <c r="H67" s="4"/>
      <c r="I67" s="4"/>
      <c r="J67" s="44"/>
      <c r="K67" s="44"/>
      <c r="L67" s="44"/>
      <c r="M67" s="44"/>
      <c r="N67" s="44"/>
      <c r="O67" s="44"/>
      <c r="P67" s="161"/>
      <c r="Q67" s="162">
        <v>8.0</v>
      </c>
      <c r="R67" s="162">
        <v>2.0</v>
      </c>
      <c r="S67" s="162">
        <v>4.0</v>
      </c>
      <c r="T67" s="162">
        <v>40.0</v>
      </c>
      <c r="U67" s="162">
        <v>50.0</v>
      </c>
      <c r="V67" s="44"/>
      <c r="W67" s="44"/>
      <c r="X67" s="44"/>
      <c r="Y67" s="44"/>
      <c r="Z67" s="164"/>
      <c r="AB67" s="152"/>
      <c r="AC67" s="4"/>
      <c r="AD67" s="4"/>
      <c r="AE67" s="4"/>
      <c r="AF67" s="44"/>
      <c r="AG67" s="44"/>
      <c r="AH67" s="44"/>
      <c r="AI67" s="44"/>
      <c r="AJ67" s="44"/>
      <c r="AK67" s="44"/>
    </row>
    <row r="68" ht="15.75" customHeight="1">
      <c r="A68" s="45"/>
      <c r="B68" s="3"/>
      <c r="C68" s="3"/>
      <c r="D68" s="3"/>
      <c r="E68" s="4"/>
      <c r="F68" s="4" t="s">
        <v>200</v>
      </c>
      <c r="G68" s="4"/>
      <c r="H68" s="4"/>
      <c r="I68" s="4"/>
      <c r="J68" s="44"/>
      <c r="K68" s="44"/>
      <c r="L68" s="44"/>
      <c r="M68" s="44"/>
      <c r="N68" s="44"/>
      <c r="O68" s="44"/>
      <c r="P68" s="161"/>
      <c r="Q68" s="162">
        <v>8.0</v>
      </c>
      <c r="R68" s="162">
        <v>2.0</v>
      </c>
      <c r="S68" s="162">
        <v>4.0</v>
      </c>
      <c r="T68" s="162">
        <v>40.0</v>
      </c>
      <c r="U68" s="162">
        <v>50.0</v>
      </c>
      <c r="V68" s="44"/>
      <c r="W68" s="44"/>
      <c r="X68" s="44"/>
      <c r="Y68" s="44"/>
      <c r="Z68" s="164"/>
      <c r="AB68" s="152"/>
      <c r="AC68" s="4"/>
      <c r="AD68" s="4"/>
      <c r="AE68" s="4"/>
      <c r="AF68" s="44"/>
      <c r="AG68" s="44"/>
      <c r="AH68" s="44"/>
      <c r="AI68" s="44"/>
      <c r="AJ68" s="44"/>
      <c r="AK68" s="44"/>
    </row>
    <row r="69" ht="15.75" customHeight="1">
      <c r="A69" s="45"/>
      <c r="B69" s="3"/>
      <c r="C69" s="3"/>
      <c r="D69" s="3"/>
      <c r="E69" s="4"/>
      <c r="F69" s="4" t="s">
        <v>200</v>
      </c>
      <c r="G69" s="4"/>
      <c r="H69" s="4"/>
      <c r="I69" s="4"/>
      <c r="J69" s="44"/>
      <c r="K69" s="44"/>
      <c r="L69" s="44"/>
      <c r="M69" s="44"/>
      <c r="N69" s="44"/>
      <c r="O69" s="44"/>
      <c r="P69" s="161"/>
      <c r="Q69" s="162">
        <v>8.0</v>
      </c>
      <c r="R69" s="162">
        <v>2.0</v>
      </c>
      <c r="S69" s="162">
        <v>4.0</v>
      </c>
      <c r="T69" s="162">
        <v>40.0</v>
      </c>
      <c r="U69" s="162">
        <v>50.0</v>
      </c>
      <c r="V69" s="44"/>
      <c r="W69" s="44"/>
      <c r="X69" s="44"/>
      <c r="Y69" s="44"/>
      <c r="Z69" s="164"/>
      <c r="AB69" s="152"/>
      <c r="AC69" s="4"/>
      <c r="AD69" s="4"/>
      <c r="AE69" s="4"/>
      <c r="AF69" s="44"/>
      <c r="AG69" s="44"/>
      <c r="AH69" s="44"/>
      <c r="AI69" s="44"/>
      <c r="AJ69" s="44"/>
      <c r="AK69" s="44"/>
    </row>
    <row r="70" ht="15.75" customHeight="1">
      <c r="A70" s="45"/>
      <c r="B70" s="3"/>
      <c r="C70" s="3"/>
      <c r="D70" s="3"/>
      <c r="E70" s="4"/>
      <c r="F70" s="4" t="s">
        <v>200</v>
      </c>
      <c r="G70" s="4"/>
      <c r="H70" s="4"/>
      <c r="I70" s="4"/>
      <c r="J70" s="44"/>
      <c r="K70" s="44"/>
      <c r="L70" s="44"/>
      <c r="M70" s="44"/>
      <c r="N70" s="44"/>
      <c r="O70" s="44"/>
      <c r="P70" s="161"/>
      <c r="Q70" s="162">
        <v>8.0</v>
      </c>
      <c r="R70" s="162">
        <v>2.0</v>
      </c>
      <c r="S70" s="162">
        <v>4.0</v>
      </c>
      <c r="T70" s="162">
        <v>40.0</v>
      </c>
      <c r="U70" s="162">
        <v>50.0</v>
      </c>
      <c r="V70" s="44"/>
      <c r="W70" s="44"/>
      <c r="X70" s="44"/>
      <c r="Y70" s="44"/>
      <c r="Z70" s="165"/>
      <c r="AB70" s="152"/>
      <c r="AC70" s="4"/>
      <c r="AD70" s="4"/>
      <c r="AE70" s="4"/>
      <c r="AF70" s="44"/>
      <c r="AG70" s="44"/>
      <c r="AH70" s="44"/>
      <c r="AI70" s="44"/>
      <c r="AJ70" s="44"/>
      <c r="AK70" s="44"/>
    </row>
    <row r="71" ht="15.75" customHeight="1">
      <c r="A71" s="45"/>
      <c r="B71" s="3"/>
      <c r="C71" s="3"/>
      <c r="D71" s="3"/>
      <c r="E71" s="4"/>
      <c r="F71" s="4"/>
      <c r="G71" s="4"/>
      <c r="H71" s="4"/>
      <c r="I71" s="4"/>
      <c r="J71" s="44"/>
      <c r="K71" s="44"/>
      <c r="L71" s="44"/>
      <c r="M71" s="44"/>
      <c r="N71" s="44"/>
      <c r="O71" s="44"/>
      <c r="P71" s="161"/>
      <c r="Q71" s="4"/>
      <c r="R71" s="4"/>
      <c r="S71" s="4"/>
      <c r="T71" s="44"/>
      <c r="U71" s="44"/>
      <c r="V71" s="44"/>
      <c r="W71" s="44"/>
      <c r="X71" s="44"/>
      <c r="Y71" s="44"/>
      <c r="AB71" s="152"/>
      <c r="AC71" s="4"/>
      <c r="AD71" s="4"/>
      <c r="AE71" s="4"/>
      <c r="AF71" s="44"/>
      <c r="AG71" s="44"/>
      <c r="AH71" s="44"/>
      <c r="AI71" s="44"/>
      <c r="AJ71" s="44"/>
      <c r="AK71" s="44"/>
    </row>
    <row r="72" ht="15.75" customHeight="1">
      <c r="A72" s="45"/>
      <c r="B72" s="3"/>
      <c r="C72" s="46" t="s">
        <v>159</v>
      </c>
      <c r="D72" s="47"/>
      <c r="E72" s="4"/>
      <c r="F72" s="4"/>
      <c r="G72" s="4"/>
      <c r="H72" s="4"/>
      <c r="I72" s="4"/>
      <c r="J72" s="44"/>
      <c r="K72" s="44"/>
      <c r="L72" s="44"/>
      <c r="M72" s="44"/>
      <c r="N72" s="44"/>
      <c r="O72" s="44"/>
      <c r="P72" s="161"/>
      <c r="Q72" s="4"/>
      <c r="R72" s="4"/>
      <c r="S72" s="4"/>
      <c r="T72" s="44"/>
      <c r="U72" s="44"/>
      <c r="V72" s="44"/>
      <c r="W72" s="44"/>
      <c r="X72" s="44"/>
      <c r="Y72" s="44"/>
      <c r="AB72" s="152"/>
      <c r="AC72" s="4"/>
      <c r="AD72" s="4"/>
      <c r="AE72" s="4"/>
      <c r="AF72" s="44"/>
      <c r="AG72" s="44"/>
      <c r="AH72" s="44"/>
      <c r="AI72" s="44"/>
      <c r="AJ72" s="44"/>
      <c r="AK72" s="44"/>
    </row>
    <row r="73" ht="15.75" customHeight="1">
      <c r="A73" s="45"/>
      <c r="B73" s="3"/>
      <c r="C73" s="3" t="s">
        <v>160</v>
      </c>
      <c r="D73" s="3">
        <f>SUM(J73:O73)</f>
        <v>15636.07</v>
      </c>
      <c r="E73" s="4"/>
      <c r="F73" s="4"/>
      <c r="G73" s="44">
        <f t="shared" ref="G73:O73" si="1">SUM(G4:G63)</f>
        <v>552</v>
      </c>
      <c r="H73" s="44">
        <f t="shared" si="1"/>
        <v>130</v>
      </c>
      <c r="I73" s="44">
        <f t="shared" si="1"/>
        <v>195</v>
      </c>
      <c r="J73" s="44">
        <f t="shared" si="1"/>
        <v>5444.8</v>
      </c>
      <c r="K73" s="44">
        <f t="shared" si="1"/>
        <v>3523.87</v>
      </c>
      <c r="L73" s="44">
        <f t="shared" si="1"/>
        <v>4658</v>
      </c>
      <c r="M73" s="44">
        <f t="shared" si="1"/>
        <v>149.7</v>
      </c>
      <c r="N73" s="44">
        <f t="shared" si="1"/>
        <v>1859.7</v>
      </c>
      <c r="O73" s="44">
        <f t="shared" si="1"/>
        <v>0</v>
      </c>
      <c r="P73" s="161"/>
      <c r="Q73" s="44">
        <f t="shared" ref="Q73:X73" si="2">SUM(Q4:Q71)</f>
        <v>1852</v>
      </c>
      <c r="R73" s="44">
        <f t="shared" si="2"/>
        <v>181</v>
      </c>
      <c r="S73" s="44">
        <f t="shared" si="2"/>
        <v>490</v>
      </c>
      <c r="T73" s="44">
        <f t="shared" si="2"/>
        <v>5704.9</v>
      </c>
      <c r="U73" s="44">
        <f t="shared" si="2"/>
        <v>5144.37</v>
      </c>
      <c r="V73" s="44">
        <f t="shared" si="2"/>
        <v>5946.2</v>
      </c>
      <c r="W73" s="44">
        <f t="shared" si="2"/>
        <v>3449.7</v>
      </c>
      <c r="X73" s="44">
        <f t="shared" si="2"/>
        <v>1859.7</v>
      </c>
      <c r="Y73" s="44">
        <f>SUM(Y4:Y63)</f>
        <v>0</v>
      </c>
      <c r="AB73" s="152"/>
      <c r="AC73" s="4"/>
      <c r="AD73" s="4"/>
      <c r="AE73" s="4"/>
      <c r="AF73" s="44"/>
      <c r="AG73" s="44"/>
      <c r="AH73" s="44"/>
      <c r="AI73" s="44"/>
      <c r="AJ73" s="44"/>
      <c r="AK73" s="44"/>
    </row>
    <row r="74" ht="15.75" customHeight="1">
      <c r="A74" s="45"/>
      <c r="B74" s="3"/>
      <c r="C74" s="3" t="s">
        <v>161</v>
      </c>
      <c r="D74" s="3">
        <f>SUM(G4:G63)</f>
        <v>552</v>
      </c>
      <c r="E74" s="4"/>
      <c r="F74" s="4"/>
      <c r="G74" s="4"/>
      <c r="H74" s="4"/>
      <c r="I74" s="4"/>
      <c r="J74" s="44"/>
      <c r="K74" s="44"/>
      <c r="L74" s="44"/>
      <c r="M74" s="44"/>
      <c r="N74" s="44"/>
      <c r="O74" s="44"/>
      <c r="P74" s="161"/>
      <c r="Q74" s="4"/>
      <c r="R74" s="4"/>
      <c r="S74" s="4"/>
      <c r="T74" s="44"/>
      <c r="U74" s="44"/>
      <c r="V74" s="44"/>
      <c r="W74" s="44"/>
      <c r="X74" s="44"/>
      <c r="Y74" s="44"/>
      <c r="AB74" s="152"/>
      <c r="AC74" s="4"/>
      <c r="AD74" s="4"/>
      <c r="AE74" s="4"/>
      <c r="AF74" s="44"/>
      <c r="AG74" s="44"/>
      <c r="AH74" s="44"/>
      <c r="AI74" s="44"/>
      <c r="AJ74" s="44"/>
      <c r="AK74" s="44"/>
    </row>
    <row r="75" ht="15.75" customHeight="1">
      <c r="A75" s="45"/>
      <c r="B75" s="3"/>
      <c r="C75" s="3" t="s">
        <v>162</v>
      </c>
      <c r="D75" s="3">
        <f>SUM(I4:I63)</f>
        <v>195</v>
      </c>
      <c r="E75" s="4"/>
      <c r="F75" s="4"/>
      <c r="G75" s="4"/>
      <c r="H75" s="4"/>
      <c r="I75" s="4"/>
      <c r="J75" s="44"/>
      <c r="K75" s="44"/>
      <c r="L75" s="44"/>
      <c r="M75" s="44"/>
      <c r="N75" s="44"/>
      <c r="O75" s="44"/>
      <c r="P75" s="161"/>
      <c r="Q75" s="4"/>
      <c r="R75" s="4"/>
      <c r="S75" s="4"/>
      <c r="T75" s="44"/>
      <c r="U75" s="44"/>
      <c r="V75" s="44"/>
      <c r="W75" s="44"/>
      <c r="X75" s="44"/>
      <c r="Y75" s="44"/>
      <c r="AB75" s="152"/>
      <c r="AC75" s="4"/>
      <c r="AD75" s="4"/>
      <c r="AE75" s="4"/>
      <c r="AF75" s="44"/>
      <c r="AG75" s="44"/>
      <c r="AH75" s="44"/>
      <c r="AI75" s="44"/>
      <c r="AJ75" s="44"/>
      <c r="AK75" s="44"/>
    </row>
    <row r="76" ht="15.75" customHeight="1">
      <c r="A76" s="45"/>
      <c r="B76" s="3"/>
      <c r="C76" s="3"/>
      <c r="D76" s="3"/>
      <c r="E76" s="4"/>
      <c r="F76" s="4"/>
      <c r="G76" s="4"/>
      <c r="H76" s="4"/>
      <c r="I76" s="4"/>
      <c r="J76" s="44"/>
      <c r="K76" s="44"/>
      <c r="L76" s="44"/>
      <c r="M76" s="44"/>
      <c r="N76" s="44"/>
      <c r="O76" s="44"/>
      <c r="P76" s="161"/>
      <c r="Q76" s="4"/>
      <c r="R76" s="4"/>
      <c r="S76" s="4"/>
      <c r="T76" s="44"/>
      <c r="U76" s="44"/>
      <c r="V76" s="44"/>
      <c r="W76" s="44"/>
      <c r="X76" s="44"/>
      <c r="Y76" s="44"/>
      <c r="AB76" s="152"/>
      <c r="AC76" s="4"/>
      <c r="AD76" s="4"/>
      <c r="AE76" s="4"/>
      <c r="AF76" s="44"/>
      <c r="AG76" s="44"/>
      <c r="AH76" s="44"/>
      <c r="AI76" s="44"/>
      <c r="AJ76" s="44"/>
      <c r="AK76" s="44"/>
    </row>
    <row r="77" ht="15.75" customHeight="1">
      <c r="A77" s="45"/>
      <c r="B77" s="3"/>
      <c r="C77" s="46" t="s">
        <v>163</v>
      </c>
      <c r="D77" s="47"/>
      <c r="E77" s="4"/>
      <c r="F77" s="4"/>
      <c r="G77" s="4"/>
      <c r="H77" s="4"/>
      <c r="I77" s="4"/>
      <c r="J77" s="44"/>
      <c r="K77" s="44"/>
      <c r="L77" s="44"/>
      <c r="M77" s="44"/>
      <c r="N77" s="44"/>
      <c r="O77" s="44"/>
      <c r="P77" s="161"/>
      <c r="Q77" s="4"/>
      <c r="R77" s="4"/>
      <c r="S77" s="4"/>
      <c r="T77" s="44"/>
      <c r="U77" s="44"/>
      <c r="V77" s="44"/>
      <c r="W77" s="44"/>
      <c r="X77" s="44"/>
      <c r="Y77" s="44"/>
      <c r="AB77" s="152"/>
      <c r="AC77" s="4"/>
      <c r="AD77" s="4"/>
      <c r="AE77" s="4"/>
      <c r="AF77" s="44"/>
      <c r="AG77" s="44"/>
      <c r="AH77" s="44"/>
      <c r="AI77" s="44"/>
      <c r="AJ77" s="44"/>
      <c r="AK77" s="44"/>
    </row>
    <row r="78" ht="15.75" customHeight="1">
      <c r="A78" s="45"/>
      <c r="B78" s="3"/>
      <c r="C78" s="3" t="s">
        <v>160</v>
      </c>
      <c r="D78" s="3">
        <f>SUM(J78:O78)</f>
        <v>11014.6</v>
      </c>
      <c r="E78" s="4"/>
      <c r="F78" s="4"/>
      <c r="G78" s="4"/>
      <c r="H78" s="4"/>
      <c r="I78" s="4"/>
      <c r="J78" s="44">
        <f t="shared" ref="J78:O78" si="3">SUM(J4:J34)</f>
        <v>3619.6</v>
      </c>
      <c r="K78" s="44">
        <f t="shared" si="3"/>
        <v>1247</v>
      </c>
      <c r="L78" s="44">
        <f t="shared" si="3"/>
        <v>4138.6</v>
      </c>
      <c r="M78" s="44">
        <f t="shared" si="3"/>
        <v>149.7</v>
      </c>
      <c r="N78" s="44">
        <f t="shared" si="3"/>
        <v>1859.7</v>
      </c>
      <c r="O78" s="44">
        <f t="shared" si="3"/>
        <v>0</v>
      </c>
      <c r="P78" s="161"/>
      <c r="Q78" s="4"/>
      <c r="R78" s="4"/>
      <c r="S78" s="4"/>
      <c r="T78" s="44"/>
      <c r="U78" s="44"/>
      <c r="V78" s="44"/>
      <c r="W78" s="44"/>
      <c r="X78" s="44"/>
      <c r="Y78" s="44"/>
      <c r="AB78" s="152"/>
      <c r="AC78" s="4"/>
      <c r="AD78" s="4"/>
      <c r="AE78" s="4"/>
      <c r="AF78" s="44"/>
      <c r="AG78" s="44"/>
      <c r="AH78" s="44"/>
      <c r="AI78" s="44"/>
      <c r="AJ78" s="44"/>
      <c r="AK78" s="44"/>
    </row>
    <row r="79" ht="15.75" customHeight="1">
      <c r="A79" s="45"/>
      <c r="B79" s="3"/>
      <c r="C79" s="3" t="s">
        <v>161</v>
      </c>
      <c r="D79" s="3">
        <f>SUM(G4:G34)</f>
        <v>384</v>
      </c>
      <c r="E79" s="4"/>
      <c r="F79" s="4"/>
      <c r="G79" s="4"/>
      <c r="H79" s="4"/>
      <c r="I79" s="4"/>
      <c r="J79" s="44"/>
      <c r="K79" s="44"/>
      <c r="L79" s="44"/>
      <c r="M79" s="44"/>
      <c r="N79" s="44"/>
      <c r="O79" s="44"/>
      <c r="P79" s="161"/>
      <c r="Q79" s="4"/>
      <c r="R79" s="4"/>
      <c r="S79" s="4"/>
      <c r="T79" s="44"/>
      <c r="U79" s="44"/>
      <c r="V79" s="44"/>
      <c r="W79" s="44"/>
      <c r="X79" s="44"/>
      <c r="Y79" s="44"/>
      <c r="AB79" s="152"/>
      <c r="AC79" s="4"/>
      <c r="AD79" s="4"/>
      <c r="AE79" s="4"/>
      <c r="AF79" s="44"/>
      <c r="AG79" s="44"/>
      <c r="AH79" s="44"/>
      <c r="AI79" s="44"/>
      <c r="AJ79" s="44"/>
      <c r="AK79" s="44"/>
    </row>
    <row r="80" ht="15.75" customHeight="1">
      <c r="A80" s="45"/>
      <c r="B80" s="3"/>
      <c r="C80" s="3" t="s">
        <v>162</v>
      </c>
      <c r="D80" s="3">
        <f>SUM(I4:I34)</f>
        <v>138</v>
      </c>
      <c r="E80" s="4"/>
      <c r="F80" s="4"/>
      <c r="G80" s="4"/>
      <c r="H80" s="4"/>
      <c r="I80" s="4"/>
      <c r="J80" s="44"/>
      <c r="K80" s="44"/>
      <c r="L80" s="44"/>
      <c r="M80" s="44"/>
      <c r="N80" s="44"/>
      <c r="O80" s="44"/>
      <c r="P80" s="161"/>
      <c r="Q80" s="4"/>
      <c r="R80" s="4"/>
      <c r="S80" s="4"/>
      <c r="T80" s="44"/>
      <c r="U80" s="44"/>
      <c r="V80" s="44"/>
      <c r="W80" s="44"/>
      <c r="X80" s="44"/>
      <c r="Y80" s="44"/>
      <c r="AB80" s="152"/>
      <c r="AC80" s="4"/>
      <c r="AD80" s="4"/>
      <c r="AE80" s="4"/>
      <c r="AF80" s="44"/>
      <c r="AG80" s="44"/>
      <c r="AH80" s="44"/>
      <c r="AI80" s="44"/>
      <c r="AJ80" s="44"/>
      <c r="AK80" s="44"/>
    </row>
    <row r="81" ht="15.75" customHeight="1">
      <c r="A81" s="45"/>
      <c r="B81" s="3"/>
      <c r="C81" s="3"/>
      <c r="D81" s="3"/>
      <c r="E81" s="4"/>
      <c r="F81" s="4"/>
      <c r="G81" s="4"/>
      <c r="H81" s="4"/>
      <c r="I81" s="4"/>
      <c r="J81" s="44"/>
      <c r="K81" s="44"/>
      <c r="L81" s="44"/>
      <c r="M81" s="44"/>
      <c r="N81" s="44"/>
      <c r="O81" s="44"/>
      <c r="P81" s="161"/>
      <c r="Q81" s="4"/>
      <c r="R81" s="4"/>
      <c r="S81" s="4"/>
      <c r="T81" s="44"/>
      <c r="U81" s="44"/>
      <c r="V81" s="44"/>
      <c r="W81" s="44"/>
      <c r="X81" s="44"/>
      <c r="Y81" s="44"/>
      <c r="AB81" s="152"/>
      <c r="AC81" s="4"/>
      <c r="AD81" s="4"/>
      <c r="AE81" s="4"/>
      <c r="AF81" s="44"/>
      <c r="AG81" s="44"/>
      <c r="AH81" s="44"/>
      <c r="AI81" s="44"/>
      <c r="AJ81" s="44"/>
      <c r="AK81" s="44"/>
    </row>
    <row r="82" ht="15.75" customHeight="1">
      <c r="A82" s="45"/>
      <c r="B82" s="3"/>
      <c r="C82" s="3"/>
      <c r="D82" s="3"/>
      <c r="E82" s="4"/>
      <c r="F82" s="4"/>
      <c r="G82" s="4"/>
      <c r="H82" s="4"/>
      <c r="I82" s="4"/>
      <c r="J82" s="44"/>
      <c r="K82" s="44"/>
      <c r="L82" s="44"/>
      <c r="M82" s="44"/>
      <c r="N82" s="44"/>
      <c r="O82" s="44"/>
      <c r="P82" s="161"/>
      <c r="Q82" s="4"/>
      <c r="R82" s="4"/>
      <c r="S82" s="4"/>
      <c r="T82" s="44"/>
      <c r="U82" s="44"/>
      <c r="V82" s="44"/>
      <c r="W82" s="44"/>
      <c r="X82" s="44"/>
      <c r="Y82" s="44"/>
      <c r="AB82" s="152"/>
      <c r="AC82" s="4"/>
      <c r="AD82" s="4"/>
      <c r="AE82" s="4"/>
      <c r="AF82" s="44"/>
      <c r="AG82" s="44"/>
      <c r="AH82" s="44"/>
      <c r="AI82" s="44"/>
      <c r="AJ82" s="44"/>
      <c r="AK82" s="44"/>
    </row>
    <row r="83" ht="15.75" customHeight="1">
      <c r="A83" s="45"/>
      <c r="B83" s="3"/>
      <c r="C83" s="3"/>
      <c r="D83" s="3"/>
      <c r="E83" s="4"/>
      <c r="F83" s="4"/>
      <c r="G83" s="4"/>
      <c r="H83" s="4"/>
      <c r="I83" s="4"/>
      <c r="J83" s="44"/>
      <c r="K83" s="44"/>
      <c r="L83" s="44"/>
      <c r="M83" s="44"/>
      <c r="N83" s="44"/>
      <c r="O83" s="44"/>
      <c r="P83" s="161"/>
      <c r="Q83" s="4"/>
      <c r="R83" s="4"/>
      <c r="S83" s="4"/>
      <c r="T83" s="44"/>
      <c r="U83" s="44"/>
      <c r="V83" s="44"/>
      <c r="W83" s="44"/>
      <c r="X83" s="44"/>
      <c r="Y83" s="44"/>
      <c r="AB83" s="152"/>
      <c r="AC83" s="4"/>
      <c r="AD83" s="4"/>
      <c r="AE83" s="4"/>
      <c r="AF83" s="44"/>
      <c r="AG83" s="44"/>
      <c r="AH83" s="44"/>
      <c r="AI83" s="44"/>
      <c r="AJ83" s="44"/>
      <c r="AK83" s="44"/>
    </row>
    <row r="84" ht="15.75" customHeight="1">
      <c r="A84" s="45"/>
      <c r="B84" s="3"/>
      <c r="C84" s="3"/>
      <c r="D84" s="3"/>
      <c r="E84" s="4"/>
      <c r="F84" s="4"/>
      <c r="G84" s="4"/>
      <c r="H84" s="4"/>
      <c r="I84" s="4"/>
      <c r="J84" s="44"/>
      <c r="K84" s="44"/>
      <c r="L84" s="44"/>
      <c r="M84" s="44"/>
      <c r="N84" s="44"/>
      <c r="O84" s="44"/>
      <c r="P84" s="161"/>
      <c r="Q84" s="4"/>
      <c r="R84" s="4"/>
      <c r="S84" s="4"/>
      <c r="T84" s="44"/>
      <c r="U84" s="44"/>
      <c r="V84" s="44"/>
      <c r="W84" s="44"/>
      <c r="X84" s="44"/>
      <c r="Y84" s="44"/>
      <c r="AB84" s="152"/>
      <c r="AC84" s="4"/>
      <c r="AD84" s="4"/>
      <c r="AE84" s="4"/>
      <c r="AF84" s="44"/>
      <c r="AG84" s="44"/>
      <c r="AH84" s="44"/>
      <c r="AI84" s="44"/>
      <c r="AJ84" s="44"/>
      <c r="AK84" s="44"/>
    </row>
    <row r="85" ht="15.75" customHeight="1">
      <c r="A85" s="45"/>
      <c r="B85" s="3"/>
      <c r="C85" s="3"/>
      <c r="D85" s="3"/>
      <c r="E85" s="4"/>
      <c r="F85" s="4"/>
      <c r="G85" s="4"/>
      <c r="H85" s="4"/>
      <c r="I85" s="4"/>
      <c r="J85" s="44"/>
      <c r="K85" s="44"/>
      <c r="L85" s="44"/>
      <c r="M85" s="44"/>
      <c r="N85" s="44"/>
      <c r="O85" s="44"/>
      <c r="P85" s="161"/>
      <c r="Q85" s="4"/>
      <c r="R85" s="4"/>
      <c r="S85" s="4"/>
      <c r="T85" s="44"/>
      <c r="U85" s="44"/>
      <c r="V85" s="44"/>
      <c r="W85" s="44"/>
      <c r="X85" s="44"/>
      <c r="Y85" s="44"/>
      <c r="AB85" s="152"/>
      <c r="AC85" s="4"/>
      <c r="AD85" s="4"/>
      <c r="AE85" s="4"/>
      <c r="AF85" s="44"/>
      <c r="AG85" s="44"/>
      <c r="AH85" s="44"/>
      <c r="AI85" s="44"/>
      <c r="AJ85" s="44"/>
      <c r="AK85" s="44"/>
    </row>
    <row r="86" ht="15.75" customHeight="1">
      <c r="A86" s="45"/>
      <c r="B86" s="3"/>
      <c r="C86" s="3"/>
      <c r="D86" s="3"/>
      <c r="E86" s="4"/>
      <c r="F86" s="4"/>
      <c r="G86" s="4"/>
      <c r="H86" s="4"/>
      <c r="I86" s="4"/>
      <c r="J86" s="44"/>
      <c r="K86" s="44"/>
      <c r="L86" s="44"/>
      <c r="M86" s="44"/>
      <c r="N86" s="44"/>
      <c r="O86" s="44"/>
      <c r="P86" s="161"/>
      <c r="Q86" s="4"/>
      <c r="R86" s="4"/>
      <c r="S86" s="4"/>
      <c r="T86" s="44"/>
      <c r="U86" s="44"/>
      <c r="V86" s="44"/>
      <c r="W86" s="44"/>
      <c r="X86" s="44"/>
      <c r="Y86" s="44"/>
      <c r="AB86" s="152"/>
      <c r="AC86" s="4"/>
      <c r="AD86" s="4"/>
      <c r="AE86" s="4"/>
      <c r="AF86" s="44"/>
      <c r="AG86" s="44"/>
      <c r="AH86" s="44"/>
      <c r="AI86" s="44"/>
      <c r="AJ86" s="44"/>
      <c r="AK86" s="44"/>
    </row>
    <row r="87" ht="15.75" customHeight="1">
      <c r="A87" s="45"/>
      <c r="B87" s="3"/>
      <c r="C87" s="3"/>
      <c r="D87" s="3"/>
      <c r="E87" s="4"/>
      <c r="F87" s="4"/>
      <c r="G87" s="4"/>
      <c r="H87" s="4"/>
      <c r="I87" s="4"/>
      <c r="J87" s="44"/>
      <c r="K87" s="44"/>
      <c r="L87" s="44"/>
      <c r="M87" s="44"/>
      <c r="N87" s="44"/>
      <c r="O87" s="44"/>
      <c r="P87" s="161"/>
      <c r="Q87" s="4"/>
      <c r="R87" s="4"/>
      <c r="S87" s="4"/>
      <c r="T87" s="44"/>
      <c r="U87" s="44"/>
      <c r="V87" s="44"/>
      <c r="W87" s="44"/>
      <c r="X87" s="44"/>
      <c r="Y87" s="44"/>
      <c r="AB87" s="152"/>
      <c r="AC87" s="4"/>
      <c r="AD87" s="4"/>
      <c r="AE87" s="4"/>
      <c r="AF87" s="44"/>
      <c r="AG87" s="44"/>
      <c r="AH87" s="44"/>
      <c r="AI87" s="44"/>
      <c r="AJ87" s="44"/>
      <c r="AK87" s="44"/>
    </row>
    <row r="88" ht="15.75" customHeight="1">
      <c r="A88" s="45"/>
      <c r="B88" s="3"/>
      <c r="C88" s="3"/>
      <c r="D88" s="3"/>
      <c r="E88" s="4"/>
      <c r="F88" s="4"/>
      <c r="G88" s="4"/>
      <c r="H88" s="4"/>
      <c r="I88" s="4"/>
      <c r="J88" s="44"/>
      <c r="K88" s="44"/>
      <c r="L88" s="44"/>
      <c r="M88" s="44"/>
      <c r="N88" s="44"/>
      <c r="O88" s="44"/>
      <c r="P88" s="161"/>
      <c r="Q88" s="4"/>
      <c r="R88" s="4"/>
      <c r="S88" s="4"/>
      <c r="T88" s="44"/>
      <c r="U88" s="44"/>
      <c r="V88" s="44"/>
      <c r="W88" s="44"/>
      <c r="X88" s="44"/>
      <c r="Y88" s="44"/>
      <c r="AB88" s="152"/>
      <c r="AC88" s="4"/>
      <c r="AD88" s="4"/>
      <c r="AE88" s="4"/>
      <c r="AF88" s="44"/>
      <c r="AG88" s="44"/>
      <c r="AH88" s="44"/>
      <c r="AI88" s="44"/>
      <c r="AJ88" s="44"/>
      <c r="AK88" s="44"/>
    </row>
    <row r="89" ht="15.75" customHeight="1">
      <c r="A89" s="45"/>
      <c r="B89" s="3"/>
      <c r="C89" s="3"/>
      <c r="D89" s="3"/>
      <c r="E89" s="4"/>
      <c r="F89" s="4"/>
      <c r="G89" s="4"/>
      <c r="H89" s="4"/>
      <c r="I89" s="4"/>
      <c r="J89" s="44"/>
      <c r="K89" s="44"/>
      <c r="L89" s="44"/>
      <c r="M89" s="44"/>
      <c r="N89" s="44"/>
      <c r="O89" s="44"/>
      <c r="P89" s="161"/>
      <c r="Q89" s="4"/>
      <c r="R89" s="4"/>
      <c r="S89" s="4"/>
      <c r="T89" s="44"/>
      <c r="U89" s="44"/>
      <c r="V89" s="44"/>
      <c r="W89" s="44"/>
      <c r="X89" s="44"/>
      <c r="Y89" s="44"/>
      <c r="AB89" s="152"/>
      <c r="AC89" s="4"/>
      <c r="AD89" s="4"/>
      <c r="AE89" s="4"/>
      <c r="AF89" s="44"/>
      <c r="AG89" s="44"/>
      <c r="AH89" s="44"/>
      <c r="AI89" s="44"/>
      <c r="AJ89" s="44"/>
      <c r="AK89" s="44"/>
    </row>
    <row r="90" ht="15.75" customHeight="1">
      <c r="A90" s="45"/>
      <c r="B90" s="3"/>
      <c r="C90" s="3"/>
      <c r="D90" s="3"/>
      <c r="E90" s="4"/>
      <c r="F90" s="4"/>
      <c r="G90" s="4"/>
      <c r="H90" s="4"/>
      <c r="I90" s="4"/>
      <c r="J90" s="44"/>
      <c r="K90" s="44"/>
      <c r="L90" s="44"/>
      <c r="M90" s="44"/>
      <c r="N90" s="44"/>
      <c r="O90" s="44"/>
      <c r="P90" s="161"/>
      <c r="Q90" s="4"/>
      <c r="R90" s="4"/>
      <c r="S90" s="4"/>
      <c r="T90" s="44"/>
      <c r="U90" s="44"/>
      <c r="V90" s="44"/>
      <c r="W90" s="44"/>
      <c r="X90" s="44"/>
      <c r="Y90" s="44"/>
      <c r="AB90" s="152"/>
      <c r="AC90" s="4"/>
      <c r="AD90" s="4"/>
      <c r="AE90" s="4"/>
      <c r="AF90" s="44"/>
      <c r="AG90" s="44"/>
      <c r="AH90" s="44"/>
      <c r="AI90" s="44"/>
      <c r="AJ90" s="44"/>
      <c r="AK90" s="44"/>
    </row>
    <row r="91" ht="15.75" customHeight="1">
      <c r="A91" s="45"/>
      <c r="B91" s="3"/>
      <c r="C91" s="3"/>
      <c r="D91" s="3"/>
      <c r="E91" s="4"/>
      <c r="F91" s="4"/>
      <c r="G91" s="4"/>
      <c r="H91" s="4"/>
      <c r="I91" s="4"/>
      <c r="J91" s="44"/>
      <c r="K91" s="44"/>
      <c r="L91" s="44"/>
      <c r="M91" s="44"/>
      <c r="N91" s="44"/>
      <c r="O91" s="44"/>
      <c r="P91" s="161"/>
      <c r="Q91" s="4"/>
      <c r="R91" s="4"/>
      <c r="S91" s="4"/>
      <c r="T91" s="44"/>
      <c r="U91" s="44"/>
      <c r="V91" s="44"/>
      <c r="W91" s="44"/>
      <c r="X91" s="44"/>
      <c r="Y91" s="44"/>
      <c r="AB91" s="152"/>
      <c r="AC91" s="4"/>
      <c r="AD91" s="4"/>
      <c r="AE91" s="4"/>
      <c r="AF91" s="44"/>
      <c r="AG91" s="44"/>
      <c r="AH91" s="44"/>
      <c r="AI91" s="44"/>
      <c r="AJ91" s="44"/>
      <c r="AK91" s="44"/>
    </row>
    <row r="92" ht="15.75" customHeight="1">
      <c r="A92" s="45"/>
      <c r="B92" s="3"/>
      <c r="C92" s="3"/>
      <c r="D92" s="3"/>
      <c r="E92" s="4"/>
      <c r="F92" s="4"/>
      <c r="G92" s="4"/>
      <c r="H92" s="4"/>
      <c r="I92" s="4"/>
      <c r="J92" s="44"/>
      <c r="K92" s="44"/>
      <c r="L92" s="44"/>
      <c r="M92" s="44"/>
      <c r="N92" s="44"/>
      <c r="O92" s="44"/>
      <c r="P92" s="161"/>
      <c r="Q92" s="4"/>
      <c r="R92" s="4"/>
      <c r="S92" s="4"/>
      <c r="T92" s="44"/>
      <c r="U92" s="44"/>
      <c r="V92" s="44"/>
      <c r="W92" s="44"/>
      <c r="X92" s="44"/>
      <c r="Y92" s="44"/>
      <c r="AB92" s="152"/>
      <c r="AC92" s="4"/>
      <c r="AD92" s="4"/>
      <c r="AE92" s="4"/>
      <c r="AF92" s="44"/>
      <c r="AG92" s="44"/>
      <c r="AH92" s="44"/>
      <c r="AI92" s="44"/>
      <c r="AJ92" s="44"/>
      <c r="AK92" s="44"/>
    </row>
    <row r="93" ht="15.75" customHeight="1">
      <c r="A93" s="45"/>
      <c r="B93" s="3"/>
      <c r="C93" s="3"/>
      <c r="D93" s="3"/>
      <c r="E93" s="4"/>
      <c r="F93" s="4"/>
      <c r="G93" s="4"/>
      <c r="H93" s="4"/>
      <c r="I93" s="4"/>
      <c r="J93" s="44"/>
      <c r="K93" s="44"/>
      <c r="L93" s="44"/>
      <c r="M93" s="44"/>
      <c r="N93" s="44"/>
      <c r="O93" s="44"/>
      <c r="P93" s="161"/>
      <c r="Q93" s="4"/>
      <c r="R93" s="4"/>
      <c r="S93" s="4"/>
      <c r="T93" s="44"/>
      <c r="U93" s="44"/>
      <c r="V93" s="44"/>
      <c r="W93" s="44"/>
      <c r="X93" s="44"/>
      <c r="Y93" s="44"/>
      <c r="AB93" s="152"/>
      <c r="AC93" s="4"/>
      <c r="AD93" s="4"/>
      <c r="AE93" s="4"/>
      <c r="AF93" s="44"/>
      <c r="AG93" s="44"/>
      <c r="AH93" s="44"/>
      <c r="AI93" s="44"/>
      <c r="AJ93" s="44"/>
      <c r="AK93" s="44"/>
    </row>
    <row r="94" ht="15.75" customHeight="1">
      <c r="A94" s="45"/>
      <c r="B94" s="3"/>
      <c r="C94" s="3"/>
      <c r="D94" s="3"/>
      <c r="E94" s="4"/>
      <c r="F94" s="4"/>
      <c r="G94" s="4"/>
      <c r="H94" s="4"/>
      <c r="I94" s="4"/>
      <c r="J94" s="44"/>
      <c r="K94" s="44"/>
      <c r="L94" s="44"/>
      <c r="M94" s="44"/>
      <c r="N94" s="44"/>
      <c r="O94" s="44"/>
      <c r="P94" s="161"/>
      <c r="Q94" s="4"/>
      <c r="R94" s="4"/>
      <c r="S94" s="4"/>
      <c r="T94" s="44"/>
      <c r="U94" s="44"/>
      <c r="V94" s="44"/>
      <c r="W94" s="44"/>
      <c r="X94" s="44"/>
      <c r="Y94" s="44"/>
      <c r="AB94" s="152"/>
      <c r="AC94" s="4"/>
      <c r="AD94" s="4"/>
      <c r="AE94" s="4"/>
      <c r="AF94" s="44"/>
      <c r="AG94" s="44"/>
      <c r="AH94" s="44"/>
      <c r="AI94" s="44"/>
      <c r="AJ94" s="44"/>
      <c r="AK94" s="44"/>
    </row>
    <row r="95" ht="15.75" customHeight="1">
      <c r="A95" s="45"/>
      <c r="B95" s="3"/>
      <c r="C95" s="3"/>
      <c r="D95" s="3"/>
      <c r="E95" s="4"/>
      <c r="F95" s="4"/>
      <c r="G95" s="4"/>
      <c r="H95" s="4"/>
      <c r="I95" s="4"/>
      <c r="J95" s="44"/>
      <c r="K95" s="44"/>
      <c r="L95" s="44"/>
      <c r="M95" s="44"/>
      <c r="N95" s="44"/>
      <c r="O95" s="44"/>
      <c r="P95" s="161"/>
      <c r="Q95" s="4"/>
      <c r="R95" s="4"/>
      <c r="S95" s="4"/>
      <c r="T95" s="44"/>
      <c r="U95" s="44"/>
      <c r="V95" s="44"/>
      <c r="W95" s="44"/>
      <c r="X95" s="44"/>
      <c r="Y95" s="44"/>
      <c r="AB95" s="152"/>
      <c r="AC95" s="4"/>
      <c r="AD95" s="4"/>
      <c r="AE95" s="4"/>
      <c r="AF95" s="44"/>
      <c r="AG95" s="44"/>
      <c r="AH95" s="44"/>
      <c r="AI95" s="44"/>
      <c r="AJ95" s="44"/>
      <c r="AK95" s="44"/>
    </row>
    <row r="96" ht="15.75" customHeight="1">
      <c r="A96" s="45"/>
      <c r="B96" s="3"/>
      <c r="C96" s="3"/>
      <c r="D96" s="3"/>
      <c r="E96" s="4"/>
      <c r="F96" s="4"/>
      <c r="G96" s="4"/>
      <c r="H96" s="4"/>
      <c r="I96" s="4"/>
      <c r="J96" s="44"/>
      <c r="K96" s="44"/>
      <c r="L96" s="44"/>
      <c r="M96" s="44"/>
      <c r="N96" s="44"/>
      <c r="O96" s="44"/>
      <c r="P96" s="161"/>
      <c r="Q96" s="4"/>
      <c r="R96" s="4"/>
      <c r="S96" s="4"/>
      <c r="T96" s="44"/>
      <c r="U96" s="44"/>
      <c r="V96" s="44"/>
      <c r="W96" s="44"/>
      <c r="X96" s="44"/>
      <c r="Y96" s="44"/>
      <c r="AB96" s="152"/>
      <c r="AC96" s="4"/>
      <c r="AD96" s="4"/>
      <c r="AE96" s="4"/>
      <c r="AF96" s="44"/>
      <c r="AG96" s="44"/>
      <c r="AH96" s="44"/>
      <c r="AI96" s="44"/>
      <c r="AJ96" s="44"/>
      <c r="AK96" s="44"/>
    </row>
    <row r="97" ht="15.75" customHeight="1">
      <c r="A97" s="45"/>
      <c r="B97" s="3"/>
      <c r="C97" s="3"/>
      <c r="D97" s="3"/>
      <c r="E97" s="4"/>
      <c r="F97" s="4"/>
      <c r="G97" s="4"/>
      <c r="H97" s="4"/>
      <c r="I97" s="4"/>
      <c r="J97" s="44"/>
      <c r="K97" s="44"/>
      <c r="L97" s="44"/>
      <c r="M97" s="44"/>
      <c r="N97" s="44"/>
      <c r="O97" s="44"/>
      <c r="P97" s="161"/>
      <c r="Q97" s="4"/>
      <c r="R97" s="4"/>
      <c r="S97" s="4"/>
      <c r="T97" s="44"/>
      <c r="U97" s="44"/>
      <c r="V97" s="44"/>
      <c r="W97" s="44"/>
      <c r="X97" s="44"/>
      <c r="Y97" s="44"/>
      <c r="AB97" s="152"/>
      <c r="AC97" s="4"/>
      <c r="AD97" s="4"/>
      <c r="AE97" s="4"/>
      <c r="AF97" s="44"/>
      <c r="AG97" s="44"/>
      <c r="AH97" s="44"/>
      <c r="AI97" s="44"/>
      <c r="AJ97" s="44"/>
      <c r="AK97" s="44"/>
    </row>
    <row r="98" ht="15.75" customHeight="1">
      <c r="A98" s="45"/>
      <c r="B98" s="3"/>
      <c r="C98" s="3"/>
      <c r="D98" s="3"/>
      <c r="E98" s="4"/>
      <c r="F98" s="4"/>
      <c r="G98" s="4"/>
      <c r="H98" s="4"/>
      <c r="I98" s="4"/>
      <c r="J98" s="44"/>
      <c r="K98" s="44"/>
      <c r="L98" s="44"/>
      <c r="M98" s="44"/>
      <c r="N98" s="44"/>
      <c r="O98" s="44"/>
      <c r="P98" s="161"/>
      <c r="Q98" s="4"/>
      <c r="R98" s="4"/>
      <c r="S98" s="4"/>
      <c r="T98" s="44"/>
      <c r="U98" s="44"/>
      <c r="V98" s="44"/>
      <c r="W98" s="44"/>
      <c r="X98" s="44"/>
      <c r="Y98" s="44"/>
      <c r="AB98" s="152"/>
      <c r="AC98" s="4"/>
      <c r="AD98" s="4"/>
      <c r="AE98" s="4"/>
      <c r="AF98" s="44"/>
      <c r="AG98" s="44"/>
      <c r="AH98" s="44"/>
      <c r="AI98" s="44"/>
      <c r="AJ98" s="44"/>
      <c r="AK98" s="44"/>
    </row>
    <row r="99" ht="15.75" customHeight="1">
      <c r="A99" s="45"/>
      <c r="B99" s="3"/>
      <c r="C99" s="3"/>
      <c r="D99" s="3"/>
      <c r="E99" s="4"/>
      <c r="F99" s="4"/>
      <c r="G99" s="4"/>
      <c r="H99" s="4"/>
      <c r="I99" s="4"/>
      <c r="J99" s="44"/>
      <c r="K99" s="44"/>
      <c r="L99" s="44"/>
      <c r="M99" s="44"/>
      <c r="N99" s="44"/>
      <c r="O99" s="44"/>
      <c r="P99" s="161"/>
      <c r="Q99" s="4"/>
      <c r="R99" s="4"/>
      <c r="S99" s="4"/>
      <c r="T99" s="44"/>
      <c r="U99" s="44"/>
      <c r="V99" s="44"/>
      <c r="W99" s="44"/>
      <c r="X99" s="44"/>
      <c r="Y99" s="44"/>
      <c r="AB99" s="152"/>
      <c r="AC99" s="4"/>
      <c r="AD99" s="4"/>
      <c r="AE99" s="4"/>
      <c r="AF99" s="44"/>
      <c r="AG99" s="44"/>
      <c r="AH99" s="44"/>
      <c r="AI99" s="44"/>
      <c r="AJ99" s="44"/>
      <c r="AK99" s="44"/>
    </row>
    <row r="100" ht="15.75" customHeight="1">
      <c r="A100" s="45"/>
      <c r="B100" s="3"/>
      <c r="C100" s="3"/>
      <c r="D100" s="3"/>
      <c r="E100" s="4"/>
      <c r="F100" s="4"/>
      <c r="G100" s="4"/>
      <c r="H100" s="4"/>
      <c r="I100" s="4"/>
      <c r="J100" s="44"/>
      <c r="K100" s="44"/>
      <c r="L100" s="44"/>
      <c r="M100" s="44"/>
      <c r="N100" s="44"/>
      <c r="O100" s="44"/>
      <c r="P100" s="161"/>
      <c r="Q100" s="4"/>
      <c r="R100" s="4"/>
      <c r="S100" s="4"/>
      <c r="T100" s="44"/>
      <c r="U100" s="44"/>
      <c r="V100" s="44"/>
      <c r="W100" s="44"/>
      <c r="X100" s="44"/>
      <c r="Y100" s="44"/>
      <c r="AB100" s="152"/>
      <c r="AC100" s="4"/>
      <c r="AD100" s="4"/>
      <c r="AE100" s="4"/>
      <c r="AF100" s="44"/>
      <c r="AG100" s="44"/>
      <c r="AH100" s="44"/>
      <c r="AI100" s="44"/>
      <c r="AJ100" s="44"/>
      <c r="AK100" s="44"/>
    </row>
    <row r="101" ht="15.75" customHeight="1">
      <c r="A101" s="45"/>
      <c r="B101" s="3"/>
      <c r="C101" s="3"/>
      <c r="D101" s="3"/>
      <c r="E101" s="4"/>
      <c r="F101" s="4"/>
      <c r="G101" s="4"/>
      <c r="H101" s="4"/>
      <c r="I101" s="4"/>
      <c r="J101" s="44"/>
      <c r="K101" s="44"/>
      <c r="L101" s="44"/>
      <c r="M101" s="44"/>
      <c r="N101" s="44"/>
      <c r="O101" s="44"/>
      <c r="P101" s="161"/>
      <c r="Q101" s="4"/>
      <c r="R101" s="4"/>
      <c r="S101" s="4"/>
      <c r="T101" s="44"/>
      <c r="U101" s="44"/>
      <c r="V101" s="44"/>
      <c r="W101" s="44"/>
      <c r="X101" s="44"/>
      <c r="Y101" s="44"/>
      <c r="AB101" s="152"/>
      <c r="AC101" s="4"/>
      <c r="AD101" s="4"/>
      <c r="AE101" s="4"/>
      <c r="AF101" s="44"/>
      <c r="AG101" s="44"/>
      <c r="AH101" s="44"/>
      <c r="AI101" s="44"/>
      <c r="AJ101" s="44"/>
      <c r="AK101" s="44"/>
    </row>
    <row r="102" ht="15.75" customHeight="1">
      <c r="A102" s="45"/>
      <c r="B102" s="3"/>
      <c r="C102" s="3"/>
      <c r="D102" s="3"/>
      <c r="E102" s="4"/>
      <c r="F102" s="4"/>
      <c r="G102" s="4"/>
      <c r="H102" s="4"/>
      <c r="I102" s="4"/>
      <c r="J102" s="44"/>
      <c r="K102" s="44"/>
      <c r="L102" s="44"/>
      <c r="M102" s="44"/>
      <c r="N102" s="44"/>
      <c r="O102" s="44"/>
      <c r="P102" s="161"/>
      <c r="Q102" s="4"/>
      <c r="R102" s="4"/>
      <c r="S102" s="4"/>
      <c r="T102" s="44"/>
      <c r="U102" s="44"/>
      <c r="V102" s="44"/>
      <c r="W102" s="44"/>
      <c r="X102" s="44"/>
      <c r="Y102" s="44"/>
      <c r="AB102" s="152"/>
      <c r="AC102" s="4"/>
      <c r="AD102" s="4"/>
      <c r="AE102" s="4"/>
      <c r="AF102" s="44"/>
      <c r="AG102" s="44"/>
      <c r="AH102" s="44"/>
      <c r="AI102" s="44"/>
      <c r="AJ102" s="44"/>
      <c r="AK102" s="44"/>
    </row>
    <row r="103" ht="15.75" customHeight="1">
      <c r="A103" s="45"/>
      <c r="B103" s="3"/>
      <c r="C103" s="3"/>
      <c r="D103" s="3"/>
      <c r="E103" s="4"/>
      <c r="F103" s="4"/>
      <c r="G103" s="4"/>
      <c r="H103" s="4"/>
      <c r="I103" s="4"/>
      <c r="J103" s="44"/>
      <c r="K103" s="44"/>
      <c r="L103" s="44"/>
      <c r="M103" s="44"/>
      <c r="N103" s="44"/>
      <c r="O103" s="44"/>
      <c r="P103" s="161"/>
      <c r="Q103" s="4"/>
      <c r="R103" s="4"/>
      <c r="S103" s="4"/>
      <c r="T103" s="44"/>
      <c r="U103" s="44"/>
      <c r="V103" s="44"/>
      <c r="W103" s="44"/>
      <c r="X103" s="44"/>
      <c r="Y103" s="44"/>
      <c r="AB103" s="152"/>
      <c r="AC103" s="4"/>
      <c r="AD103" s="4"/>
      <c r="AE103" s="4"/>
      <c r="AF103" s="44"/>
      <c r="AG103" s="44"/>
      <c r="AH103" s="44"/>
      <c r="AI103" s="44"/>
      <c r="AJ103" s="44"/>
      <c r="AK103" s="44"/>
    </row>
    <row r="104" ht="15.75" customHeight="1">
      <c r="A104" s="45"/>
      <c r="B104" s="3"/>
      <c r="C104" s="3"/>
      <c r="D104" s="3"/>
      <c r="E104" s="4"/>
      <c r="F104" s="4"/>
      <c r="G104" s="4"/>
      <c r="H104" s="4"/>
      <c r="I104" s="4"/>
      <c r="J104" s="44"/>
      <c r="K104" s="44"/>
      <c r="L104" s="44"/>
      <c r="M104" s="44"/>
      <c r="N104" s="44"/>
      <c r="O104" s="44"/>
      <c r="P104" s="161"/>
      <c r="Q104" s="4"/>
      <c r="R104" s="4"/>
      <c r="S104" s="4"/>
      <c r="T104" s="44"/>
      <c r="U104" s="44"/>
      <c r="V104" s="44"/>
      <c r="W104" s="44"/>
      <c r="X104" s="44"/>
      <c r="Y104" s="44"/>
      <c r="AB104" s="152"/>
      <c r="AC104" s="4"/>
      <c r="AD104" s="4"/>
      <c r="AE104" s="4"/>
      <c r="AF104" s="44"/>
      <c r="AG104" s="44"/>
      <c r="AH104" s="44"/>
      <c r="AI104" s="44"/>
      <c r="AJ104" s="44"/>
      <c r="AK104" s="44"/>
    </row>
    <row r="105" ht="15.75" customHeight="1">
      <c r="A105" s="45"/>
      <c r="B105" s="3"/>
      <c r="C105" s="3"/>
      <c r="D105" s="3"/>
      <c r="E105" s="4"/>
      <c r="F105" s="4"/>
      <c r="G105" s="4"/>
      <c r="H105" s="4"/>
      <c r="I105" s="4"/>
      <c r="J105" s="44"/>
      <c r="K105" s="44"/>
      <c r="L105" s="44"/>
      <c r="M105" s="44"/>
      <c r="N105" s="44"/>
      <c r="O105" s="44"/>
      <c r="P105" s="161"/>
      <c r="Q105" s="4"/>
      <c r="R105" s="4"/>
      <c r="S105" s="4"/>
      <c r="T105" s="44"/>
      <c r="U105" s="44"/>
      <c r="V105" s="44"/>
      <c r="W105" s="44"/>
      <c r="X105" s="44"/>
      <c r="Y105" s="44"/>
      <c r="AB105" s="152"/>
      <c r="AC105" s="4"/>
      <c r="AD105" s="4"/>
      <c r="AE105" s="4"/>
      <c r="AF105" s="44"/>
      <c r="AG105" s="44"/>
      <c r="AH105" s="44"/>
      <c r="AI105" s="44"/>
      <c r="AJ105" s="44"/>
      <c r="AK105" s="44"/>
    </row>
    <row r="106" ht="15.75" customHeight="1">
      <c r="A106" s="45"/>
      <c r="B106" s="3"/>
      <c r="C106" s="3"/>
      <c r="D106" s="3"/>
      <c r="E106" s="4"/>
      <c r="F106" s="4"/>
      <c r="G106" s="4"/>
      <c r="H106" s="4"/>
      <c r="I106" s="4"/>
      <c r="J106" s="44"/>
      <c r="K106" s="44"/>
      <c r="L106" s="44"/>
      <c r="M106" s="44"/>
      <c r="N106" s="44"/>
      <c r="O106" s="44"/>
      <c r="P106" s="161"/>
      <c r="Q106" s="4"/>
      <c r="R106" s="4"/>
      <c r="S106" s="4"/>
      <c r="T106" s="44"/>
      <c r="U106" s="44"/>
      <c r="V106" s="44"/>
      <c r="W106" s="44"/>
      <c r="X106" s="44"/>
      <c r="Y106" s="44"/>
      <c r="AB106" s="152"/>
      <c r="AC106" s="4"/>
      <c r="AD106" s="4"/>
      <c r="AE106" s="4"/>
      <c r="AF106" s="44"/>
      <c r="AG106" s="44"/>
      <c r="AH106" s="44"/>
      <c r="AI106" s="44"/>
      <c r="AJ106" s="44"/>
      <c r="AK106" s="44"/>
    </row>
    <row r="107" ht="15.75" customHeight="1">
      <c r="A107" s="45"/>
      <c r="B107" s="3"/>
      <c r="C107" s="3"/>
      <c r="D107" s="3"/>
      <c r="E107" s="4"/>
      <c r="F107" s="4"/>
      <c r="G107" s="4"/>
      <c r="H107" s="4"/>
      <c r="I107" s="4"/>
      <c r="J107" s="44"/>
      <c r="K107" s="44"/>
      <c r="L107" s="44"/>
      <c r="M107" s="44"/>
      <c r="N107" s="44"/>
      <c r="O107" s="44"/>
      <c r="P107" s="161"/>
      <c r="Q107" s="4"/>
      <c r="R107" s="4"/>
      <c r="S107" s="4"/>
      <c r="T107" s="44"/>
      <c r="U107" s="44"/>
      <c r="V107" s="44"/>
      <c r="W107" s="44"/>
      <c r="X107" s="44"/>
      <c r="Y107" s="44"/>
      <c r="AB107" s="152"/>
      <c r="AC107" s="4"/>
      <c r="AD107" s="4"/>
      <c r="AE107" s="4"/>
      <c r="AF107" s="44"/>
      <c r="AG107" s="44"/>
      <c r="AH107" s="44"/>
      <c r="AI107" s="44"/>
      <c r="AJ107" s="44"/>
      <c r="AK107" s="44"/>
    </row>
    <row r="108" ht="15.75" customHeight="1">
      <c r="A108" s="45"/>
      <c r="B108" s="3"/>
      <c r="C108" s="3"/>
      <c r="D108" s="3"/>
      <c r="E108" s="4"/>
      <c r="F108" s="4"/>
      <c r="G108" s="4"/>
      <c r="H108" s="4"/>
      <c r="I108" s="4"/>
      <c r="J108" s="44"/>
      <c r="K108" s="44"/>
      <c r="L108" s="44"/>
      <c r="M108" s="44"/>
      <c r="N108" s="44"/>
      <c r="O108" s="44"/>
      <c r="P108" s="161"/>
      <c r="Q108" s="4"/>
      <c r="R108" s="4"/>
      <c r="S108" s="4"/>
      <c r="T108" s="44"/>
      <c r="U108" s="44"/>
      <c r="V108" s="44"/>
      <c r="W108" s="44"/>
      <c r="X108" s="44"/>
      <c r="Y108" s="44"/>
      <c r="AB108" s="152"/>
      <c r="AC108" s="4"/>
      <c r="AD108" s="4"/>
      <c r="AE108" s="4"/>
      <c r="AF108" s="44"/>
      <c r="AG108" s="44"/>
      <c r="AH108" s="44"/>
      <c r="AI108" s="44"/>
      <c r="AJ108" s="44"/>
      <c r="AK108" s="44"/>
    </row>
    <row r="109" ht="15.75" customHeight="1">
      <c r="A109" s="45"/>
      <c r="B109" s="3"/>
      <c r="C109" s="3"/>
      <c r="D109" s="3"/>
      <c r="E109" s="4"/>
      <c r="F109" s="4"/>
      <c r="G109" s="4"/>
      <c r="H109" s="4"/>
      <c r="I109" s="4"/>
      <c r="J109" s="44"/>
      <c r="K109" s="44"/>
      <c r="L109" s="44"/>
      <c r="M109" s="44"/>
      <c r="N109" s="44"/>
      <c r="O109" s="44"/>
      <c r="P109" s="161"/>
      <c r="Q109" s="4"/>
      <c r="R109" s="4"/>
      <c r="S109" s="4"/>
      <c r="T109" s="44"/>
      <c r="U109" s="44"/>
      <c r="V109" s="44"/>
      <c r="W109" s="44"/>
      <c r="X109" s="44"/>
      <c r="Y109" s="44"/>
      <c r="AB109" s="152"/>
      <c r="AC109" s="4"/>
      <c r="AD109" s="4"/>
      <c r="AE109" s="4"/>
      <c r="AF109" s="44"/>
      <c r="AG109" s="44"/>
      <c r="AH109" s="44"/>
      <c r="AI109" s="44"/>
      <c r="AJ109" s="44"/>
      <c r="AK109" s="44"/>
    </row>
    <row r="110" ht="15.75" customHeight="1">
      <c r="A110" s="45"/>
      <c r="B110" s="3"/>
      <c r="C110" s="3"/>
      <c r="D110" s="3"/>
      <c r="E110" s="4"/>
      <c r="F110" s="4"/>
      <c r="G110" s="4"/>
      <c r="H110" s="4"/>
      <c r="I110" s="4"/>
      <c r="J110" s="44"/>
      <c r="K110" s="44"/>
      <c r="L110" s="44"/>
      <c r="M110" s="44"/>
      <c r="N110" s="44"/>
      <c r="O110" s="44"/>
      <c r="P110" s="161"/>
      <c r="Q110" s="4"/>
      <c r="R110" s="4"/>
      <c r="S110" s="4"/>
      <c r="T110" s="44"/>
      <c r="U110" s="44"/>
      <c r="V110" s="44"/>
      <c r="W110" s="44"/>
      <c r="X110" s="44"/>
      <c r="Y110" s="44"/>
      <c r="AB110" s="152"/>
      <c r="AC110" s="4"/>
      <c r="AD110" s="4"/>
      <c r="AE110" s="4"/>
      <c r="AF110" s="44"/>
      <c r="AG110" s="44"/>
      <c r="AH110" s="44"/>
      <c r="AI110" s="44"/>
      <c r="AJ110" s="44"/>
      <c r="AK110" s="44"/>
    </row>
    <row r="111" ht="15.75" customHeight="1">
      <c r="A111" s="45"/>
      <c r="B111" s="3"/>
      <c r="C111" s="3"/>
      <c r="D111" s="3"/>
      <c r="E111" s="4"/>
      <c r="F111" s="4"/>
      <c r="G111" s="4"/>
      <c r="H111" s="4"/>
      <c r="I111" s="4"/>
      <c r="J111" s="44"/>
      <c r="K111" s="44"/>
      <c r="L111" s="44"/>
      <c r="M111" s="44"/>
      <c r="N111" s="44"/>
      <c r="O111" s="44"/>
      <c r="P111" s="161"/>
      <c r="Q111" s="4"/>
      <c r="R111" s="4"/>
      <c r="S111" s="4"/>
      <c r="T111" s="44"/>
      <c r="U111" s="44"/>
      <c r="V111" s="44"/>
      <c r="W111" s="44"/>
      <c r="X111" s="44"/>
      <c r="Y111" s="44"/>
      <c r="AB111" s="152"/>
      <c r="AC111" s="4"/>
      <c r="AD111" s="4"/>
      <c r="AE111" s="4"/>
      <c r="AF111" s="44"/>
      <c r="AG111" s="44"/>
      <c r="AH111" s="44"/>
      <c r="AI111" s="44"/>
      <c r="AJ111" s="44"/>
      <c r="AK111" s="44"/>
    </row>
    <row r="112" ht="15.75" customHeight="1">
      <c r="A112" s="45"/>
      <c r="B112" s="3"/>
      <c r="C112" s="3"/>
      <c r="D112" s="3"/>
      <c r="E112" s="4"/>
      <c r="F112" s="4"/>
      <c r="G112" s="4"/>
      <c r="H112" s="4"/>
      <c r="I112" s="4"/>
      <c r="J112" s="44"/>
      <c r="K112" s="44"/>
      <c r="L112" s="44"/>
      <c r="M112" s="44"/>
      <c r="N112" s="44"/>
      <c r="O112" s="44"/>
      <c r="P112" s="161"/>
      <c r="Q112" s="4"/>
      <c r="R112" s="4"/>
      <c r="S112" s="4"/>
      <c r="T112" s="44"/>
      <c r="U112" s="44"/>
      <c r="V112" s="44"/>
      <c r="W112" s="44"/>
      <c r="X112" s="44"/>
      <c r="Y112" s="44"/>
      <c r="AB112" s="152"/>
      <c r="AC112" s="4"/>
      <c r="AD112" s="4"/>
      <c r="AE112" s="4"/>
      <c r="AF112" s="44"/>
      <c r="AG112" s="44"/>
      <c r="AH112" s="44"/>
      <c r="AI112" s="44"/>
      <c r="AJ112" s="44"/>
      <c r="AK112" s="44"/>
    </row>
    <row r="113" ht="15.75" customHeight="1">
      <c r="A113" s="45"/>
      <c r="B113" s="3"/>
      <c r="C113" s="3"/>
      <c r="D113" s="3"/>
      <c r="E113" s="4"/>
      <c r="F113" s="4"/>
      <c r="G113" s="4"/>
      <c r="H113" s="4"/>
      <c r="I113" s="4"/>
      <c r="J113" s="44"/>
      <c r="K113" s="44"/>
      <c r="L113" s="44"/>
      <c r="M113" s="44"/>
      <c r="N113" s="44"/>
      <c r="O113" s="44"/>
      <c r="P113" s="161"/>
      <c r="Q113" s="4"/>
      <c r="R113" s="4"/>
      <c r="S113" s="4"/>
      <c r="T113" s="44"/>
      <c r="U113" s="44"/>
      <c r="V113" s="44"/>
      <c r="W113" s="44"/>
      <c r="X113" s="44"/>
      <c r="Y113" s="44"/>
      <c r="AB113" s="152"/>
      <c r="AC113" s="4"/>
      <c r="AD113" s="4"/>
      <c r="AE113" s="4"/>
      <c r="AF113" s="44"/>
      <c r="AG113" s="44"/>
      <c r="AH113" s="44"/>
      <c r="AI113" s="44"/>
      <c r="AJ113" s="44"/>
      <c r="AK113" s="44"/>
    </row>
    <row r="114" ht="15.75" customHeight="1">
      <c r="A114" s="45"/>
      <c r="B114" s="3"/>
      <c r="C114" s="3"/>
      <c r="D114" s="3"/>
      <c r="E114" s="4"/>
      <c r="F114" s="4"/>
      <c r="G114" s="4"/>
      <c r="H114" s="4"/>
      <c r="I114" s="4"/>
      <c r="J114" s="44"/>
      <c r="K114" s="44"/>
      <c r="L114" s="44"/>
      <c r="M114" s="44"/>
      <c r="N114" s="44"/>
      <c r="O114" s="44"/>
      <c r="P114" s="161"/>
      <c r="Q114" s="4"/>
      <c r="R114" s="4"/>
      <c r="S114" s="4"/>
      <c r="T114" s="44"/>
      <c r="U114" s="44"/>
      <c r="V114" s="44"/>
      <c r="W114" s="44"/>
      <c r="X114" s="44"/>
      <c r="Y114" s="44"/>
      <c r="AB114" s="152"/>
      <c r="AC114" s="4"/>
      <c r="AD114" s="4"/>
      <c r="AE114" s="4"/>
      <c r="AF114" s="44"/>
      <c r="AG114" s="44"/>
      <c r="AH114" s="44"/>
      <c r="AI114" s="44"/>
      <c r="AJ114" s="44"/>
      <c r="AK114" s="44"/>
    </row>
    <row r="115" ht="15.75" customHeight="1">
      <c r="A115" s="45"/>
      <c r="B115" s="3"/>
      <c r="C115" s="3"/>
      <c r="D115" s="3"/>
      <c r="E115" s="4"/>
      <c r="F115" s="4"/>
      <c r="G115" s="4"/>
      <c r="H115" s="4"/>
      <c r="I115" s="4"/>
      <c r="J115" s="44"/>
      <c r="K115" s="44"/>
      <c r="L115" s="44"/>
      <c r="M115" s="44"/>
      <c r="N115" s="44"/>
      <c r="O115" s="44"/>
      <c r="P115" s="161"/>
      <c r="Q115" s="4"/>
      <c r="R115" s="4"/>
      <c r="S115" s="4"/>
      <c r="T115" s="44"/>
      <c r="U115" s="44"/>
      <c r="V115" s="44"/>
      <c r="W115" s="44"/>
      <c r="X115" s="44"/>
      <c r="Y115" s="44"/>
      <c r="AB115" s="152"/>
      <c r="AC115" s="4"/>
      <c r="AD115" s="4"/>
      <c r="AE115" s="4"/>
      <c r="AF115" s="44"/>
      <c r="AG115" s="44"/>
      <c r="AH115" s="44"/>
      <c r="AI115" s="44"/>
      <c r="AJ115" s="44"/>
      <c r="AK115" s="44"/>
    </row>
    <row r="116" ht="15.75" customHeight="1">
      <c r="A116" s="45"/>
      <c r="B116" s="3"/>
      <c r="C116" s="3"/>
      <c r="D116" s="3"/>
      <c r="E116" s="4"/>
      <c r="F116" s="4"/>
      <c r="G116" s="4"/>
      <c r="H116" s="4"/>
      <c r="I116" s="4"/>
      <c r="J116" s="44"/>
      <c r="K116" s="44"/>
      <c r="L116" s="44"/>
      <c r="M116" s="44"/>
      <c r="N116" s="44"/>
      <c r="O116" s="44"/>
      <c r="P116" s="161"/>
      <c r="Q116" s="4"/>
      <c r="R116" s="4"/>
      <c r="S116" s="4"/>
      <c r="T116" s="44"/>
      <c r="U116" s="44"/>
      <c r="V116" s="44"/>
      <c r="W116" s="44"/>
      <c r="X116" s="44"/>
      <c r="Y116" s="44"/>
      <c r="AB116" s="152"/>
      <c r="AC116" s="4"/>
      <c r="AD116" s="4"/>
      <c r="AE116" s="4"/>
      <c r="AF116" s="44"/>
      <c r="AG116" s="44"/>
      <c r="AH116" s="44"/>
      <c r="AI116" s="44"/>
      <c r="AJ116" s="44"/>
      <c r="AK116" s="44"/>
    </row>
    <row r="117" ht="15.75" customHeight="1">
      <c r="A117" s="45"/>
      <c r="B117" s="3"/>
      <c r="C117" s="3"/>
      <c r="D117" s="3"/>
      <c r="E117" s="4"/>
      <c r="F117" s="4"/>
      <c r="G117" s="4"/>
      <c r="H117" s="4"/>
      <c r="I117" s="4"/>
      <c r="J117" s="44"/>
      <c r="K117" s="44"/>
      <c r="L117" s="44"/>
      <c r="M117" s="44"/>
      <c r="N117" s="44"/>
      <c r="O117" s="44"/>
      <c r="P117" s="161"/>
      <c r="Q117" s="4"/>
      <c r="R117" s="4"/>
      <c r="S117" s="4"/>
      <c r="T117" s="44"/>
      <c r="U117" s="44"/>
      <c r="V117" s="44"/>
      <c r="W117" s="44"/>
      <c r="X117" s="44"/>
      <c r="Y117" s="44"/>
      <c r="AB117" s="152"/>
      <c r="AC117" s="4"/>
      <c r="AD117" s="4"/>
      <c r="AE117" s="4"/>
      <c r="AF117" s="44"/>
      <c r="AG117" s="44"/>
      <c r="AH117" s="44"/>
      <c r="AI117" s="44"/>
      <c r="AJ117" s="44"/>
      <c r="AK117" s="44"/>
    </row>
    <row r="118" ht="15.75" customHeight="1">
      <c r="A118" s="45"/>
      <c r="B118" s="3"/>
      <c r="C118" s="3"/>
      <c r="D118" s="3"/>
      <c r="E118" s="4"/>
      <c r="F118" s="4"/>
      <c r="G118" s="4"/>
      <c r="H118" s="4"/>
      <c r="I118" s="4"/>
      <c r="J118" s="44"/>
      <c r="K118" s="44"/>
      <c r="L118" s="44"/>
      <c r="M118" s="44"/>
      <c r="N118" s="44"/>
      <c r="O118" s="44"/>
      <c r="P118" s="161"/>
      <c r="Q118" s="4"/>
      <c r="R118" s="4"/>
      <c r="S118" s="4"/>
      <c r="T118" s="44"/>
      <c r="U118" s="44"/>
      <c r="V118" s="44"/>
      <c r="W118" s="44"/>
      <c r="X118" s="44"/>
      <c r="Y118" s="44"/>
      <c r="AB118" s="152"/>
      <c r="AC118" s="4"/>
      <c r="AD118" s="4"/>
      <c r="AE118" s="4"/>
      <c r="AF118" s="44"/>
      <c r="AG118" s="44"/>
      <c r="AH118" s="44"/>
      <c r="AI118" s="44"/>
      <c r="AJ118" s="44"/>
      <c r="AK118" s="44"/>
    </row>
    <row r="119" ht="15.75" customHeight="1">
      <c r="A119" s="45"/>
      <c r="B119" s="3"/>
      <c r="C119" s="3"/>
      <c r="D119" s="3"/>
      <c r="E119" s="4"/>
      <c r="F119" s="4"/>
      <c r="G119" s="4"/>
      <c r="H119" s="4"/>
      <c r="I119" s="4"/>
      <c r="J119" s="44"/>
      <c r="K119" s="44"/>
      <c r="L119" s="44"/>
      <c r="M119" s="44"/>
      <c r="N119" s="44"/>
      <c r="O119" s="44"/>
      <c r="P119" s="161"/>
      <c r="Q119" s="4"/>
      <c r="R119" s="4"/>
      <c r="S119" s="4"/>
      <c r="T119" s="44"/>
      <c r="U119" s="44"/>
      <c r="V119" s="44"/>
      <c r="W119" s="44"/>
      <c r="X119" s="44"/>
      <c r="Y119" s="44"/>
      <c r="AB119" s="152"/>
      <c r="AC119" s="4"/>
      <c r="AD119" s="4"/>
      <c r="AE119" s="4"/>
      <c r="AF119" s="44"/>
      <c r="AG119" s="44"/>
      <c r="AH119" s="44"/>
      <c r="AI119" s="44"/>
      <c r="AJ119" s="44"/>
      <c r="AK119" s="44"/>
    </row>
    <row r="120" ht="15.75" customHeight="1">
      <c r="A120" s="45"/>
      <c r="B120" s="3"/>
      <c r="C120" s="3"/>
      <c r="D120" s="3"/>
      <c r="E120" s="4"/>
      <c r="F120" s="4"/>
      <c r="G120" s="4"/>
      <c r="H120" s="4"/>
      <c r="I120" s="4"/>
      <c r="J120" s="44"/>
      <c r="K120" s="44"/>
      <c r="L120" s="44"/>
      <c r="M120" s="44"/>
      <c r="N120" s="44"/>
      <c r="O120" s="44"/>
      <c r="P120" s="161"/>
      <c r="Q120" s="4"/>
      <c r="R120" s="4"/>
      <c r="S120" s="4"/>
      <c r="T120" s="44"/>
      <c r="U120" s="44"/>
      <c r="V120" s="44"/>
      <c r="W120" s="44"/>
      <c r="X120" s="44"/>
      <c r="Y120" s="44"/>
      <c r="AB120" s="152"/>
      <c r="AC120" s="4"/>
      <c r="AD120" s="4"/>
      <c r="AE120" s="4"/>
      <c r="AF120" s="44"/>
      <c r="AG120" s="44"/>
      <c r="AH120" s="44"/>
      <c r="AI120" s="44"/>
      <c r="AJ120" s="44"/>
      <c r="AK120" s="44"/>
    </row>
    <row r="121" ht="15.75" customHeight="1">
      <c r="A121" s="45"/>
      <c r="B121" s="3"/>
      <c r="C121" s="3"/>
      <c r="D121" s="3"/>
      <c r="E121" s="4"/>
      <c r="F121" s="4"/>
      <c r="G121" s="4"/>
      <c r="H121" s="4"/>
      <c r="I121" s="4"/>
      <c r="J121" s="44"/>
      <c r="K121" s="44"/>
      <c r="L121" s="44"/>
      <c r="M121" s="44"/>
      <c r="N121" s="44"/>
      <c r="O121" s="44"/>
      <c r="P121" s="161"/>
      <c r="Q121" s="4"/>
      <c r="R121" s="4"/>
      <c r="S121" s="4"/>
      <c r="T121" s="44"/>
      <c r="U121" s="44"/>
      <c r="V121" s="44"/>
      <c r="W121" s="44"/>
      <c r="X121" s="44"/>
      <c r="Y121" s="44"/>
      <c r="AB121" s="152"/>
      <c r="AC121" s="4"/>
      <c r="AD121" s="4"/>
      <c r="AE121" s="4"/>
      <c r="AF121" s="44"/>
      <c r="AG121" s="44"/>
      <c r="AH121" s="44"/>
      <c r="AI121" s="44"/>
      <c r="AJ121" s="44"/>
      <c r="AK121" s="44"/>
    </row>
    <row r="122" ht="15.75" customHeight="1">
      <c r="A122" s="45"/>
      <c r="B122" s="3"/>
      <c r="C122" s="3"/>
      <c r="D122" s="3"/>
      <c r="E122" s="4"/>
      <c r="F122" s="4"/>
      <c r="G122" s="4"/>
      <c r="H122" s="4"/>
      <c r="I122" s="4"/>
      <c r="J122" s="44"/>
      <c r="K122" s="44"/>
      <c r="L122" s="44"/>
      <c r="M122" s="44"/>
      <c r="N122" s="44"/>
      <c r="O122" s="44"/>
      <c r="P122" s="161"/>
      <c r="Q122" s="4"/>
      <c r="R122" s="4"/>
      <c r="S122" s="4"/>
      <c r="T122" s="44"/>
      <c r="U122" s="44"/>
      <c r="V122" s="44"/>
      <c r="W122" s="44"/>
      <c r="X122" s="44"/>
      <c r="Y122" s="44"/>
      <c r="AB122" s="152"/>
      <c r="AC122" s="4"/>
      <c r="AD122" s="4"/>
      <c r="AE122" s="4"/>
      <c r="AF122" s="44"/>
      <c r="AG122" s="44"/>
      <c r="AH122" s="44"/>
      <c r="AI122" s="44"/>
      <c r="AJ122" s="44"/>
      <c r="AK122" s="44"/>
    </row>
    <row r="123" ht="15.75" customHeight="1">
      <c r="A123" s="45"/>
      <c r="B123" s="3"/>
      <c r="C123" s="3"/>
      <c r="D123" s="3"/>
      <c r="E123" s="4"/>
      <c r="F123" s="4"/>
      <c r="G123" s="4"/>
      <c r="H123" s="4"/>
      <c r="I123" s="4"/>
      <c r="J123" s="44"/>
      <c r="K123" s="44"/>
      <c r="L123" s="44"/>
      <c r="M123" s="44"/>
      <c r="N123" s="44"/>
      <c r="O123" s="44"/>
      <c r="P123" s="161"/>
      <c r="Q123" s="4"/>
      <c r="R123" s="4"/>
      <c r="S123" s="4"/>
      <c r="T123" s="44"/>
      <c r="U123" s="44"/>
      <c r="V123" s="44"/>
      <c r="W123" s="44"/>
      <c r="X123" s="44"/>
      <c r="Y123" s="44"/>
      <c r="AB123" s="152"/>
      <c r="AC123" s="4"/>
      <c r="AD123" s="4"/>
      <c r="AE123" s="4"/>
      <c r="AF123" s="44"/>
      <c r="AG123" s="44"/>
      <c r="AH123" s="44"/>
      <c r="AI123" s="44"/>
      <c r="AJ123" s="44"/>
      <c r="AK123" s="44"/>
    </row>
    <row r="124" ht="15.75" customHeight="1">
      <c r="A124" s="45"/>
      <c r="B124" s="3"/>
      <c r="C124" s="3"/>
      <c r="D124" s="3"/>
      <c r="E124" s="4"/>
      <c r="F124" s="4"/>
      <c r="G124" s="4"/>
      <c r="H124" s="4"/>
      <c r="I124" s="4"/>
      <c r="J124" s="44"/>
      <c r="K124" s="44"/>
      <c r="L124" s="44"/>
      <c r="M124" s="44"/>
      <c r="N124" s="44"/>
      <c r="O124" s="44"/>
      <c r="P124" s="161"/>
      <c r="Q124" s="4"/>
      <c r="R124" s="4"/>
      <c r="S124" s="4"/>
      <c r="T124" s="44"/>
      <c r="U124" s="44"/>
      <c r="V124" s="44"/>
      <c r="W124" s="44"/>
      <c r="X124" s="44"/>
      <c r="Y124" s="44"/>
      <c r="AB124" s="152"/>
      <c r="AC124" s="4"/>
      <c r="AD124" s="4"/>
      <c r="AE124" s="4"/>
      <c r="AF124" s="44"/>
      <c r="AG124" s="44"/>
      <c r="AH124" s="44"/>
      <c r="AI124" s="44"/>
      <c r="AJ124" s="44"/>
      <c r="AK124" s="44"/>
    </row>
    <row r="125" ht="15.75" customHeight="1">
      <c r="A125" s="45"/>
      <c r="B125" s="3"/>
      <c r="C125" s="3"/>
      <c r="D125" s="3"/>
      <c r="E125" s="4"/>
      <c r="F125" s="4"/>
      <c r="G125" s="4"/>
      <c r="H125" s="4"/>
      <c r="I125" s="4"/>
      <c r="J125" s="44"/>
      <c r="K125" s="44"/>
      <c r="L125" s="44"/>
      <c r="M125" s="44"/>
      <c r="N125" s="44"/>
      <c r="O125" s="44"/>
      <c r="P125" s="161"/>
      <c r="Q125" s="4"/>
      <c r="R125" s="4"/>
      <c r="S125" s="4"/>
      <c r="T125" s="44"/>
      <c r="U125" s="44"/>
      <c r="V125" s="44"/>
      <c r="W125" s="44"/>
      <c r="X125" s="44"/>
      <c r="Y125" s="44"/>
      <c r="AB125" s="152"/>
      <c r="AC125" s="4"/>
      <c r="AD125" s="4"/>
      <c r="AE125" s="4"/>
      <c r="AF125" s="44"/>
      <c r="AG125" s="44"/>
      <c r="AH125" s="44"/>
      <c r="AI125" s="44"/>
      <c r="AJ125" s="44"/>
      <c r="AK125" s="44"/>
    </row>
    <row r="126" ht="15.75" customHeight="1">
      <c r="A126" s="45"/>
      <c r="B126" s="3"/>
      <c r="C126" s="3"/>
      <c r="D126" s="3"/>
      <c r="E126" s="4"/>
      <c r="F126" s="4"/>
      <c r="G126" s="4"/>
      <c r="H126" s="4"/>
      <c r="I126" s="4"/>
      <c r="J126" s="44"/>
      <c r="K126" s="44"/>
      <c r="L126" s="44"/>
      <c r="M126" s="44"/>
      <c r="N126" s="44"/>
      <c r="O126" s="44"/>
      <c r="P126" s="161"/>
      <c r="Q126" s="4"/>
      <c r="R126" s="4"/>
      <c r="S126" s="4"/>
      <c r="T126" s="44"/>
      <c r="U126" s="44"/>
      <c r="V126" s="44"/>
      <c r="W126" s="44"/>
      <c r="X126" s="44"/>
      <c r="Y126" s="44"/>
      <c r="AB126" s="152"/>
      <c r="AC126" s="4"/>
      <c r="AD126" s="4"/>
      <c r="AE126" s="4"/>
      <c r="AF126" s="44"/>
      <c r="AG126" s="44"/>
      <c r="AH126" s="44"/>
      <c r="AI126" s="44"/>
      <c r="AJ126" s="44"/>
      <c r="AK126" s="44"/>
    </row>
    <row r="127" ht="15.75" customHeight="1">
      <c r="A127" s="45"/>
      <c r="B127" s="3"/>
      <c r="C127" s="3"/>
      <c r="D127" s="3"/>
      <c r="E127" s="4"/>
      <c r="F127" s="4"/>
      <c r="G127" s="4"/>
      <c r="H127" s="4"/>
      <c r="I127" s="4"/>
      <c r="J127" s="44"/>
      <c r="K127" s="44"/>
      <c r="L127" s="44"/>
      <c r="M127" s="44"/>
      <c r="N127" s="44"/>
      <c r="O127" s="44"/>
      <c r="P127" s="161"/>
      <c r="Q127" s="4"/>
      <c r="R127" s="4"/>
      <c r="S127" s="4"/>
      <c r="T127" s="44"/>
      <c r="U127" s="44"/>
      <c r="V127" s="44"/>
      <c r="W127" s="44"/>
      <c r="X127" s="44"/>
      <c r="Y127" s="44"/>
      <c r="AB127" s="152"/>
      <c r="AC127" s="4"/>
      <c r="AD127" s="4"/>
      <c r="AE127" s="4"/>
      <c r="AF127" s="44"/>
      <c r="AG127" s="44"/>
      <c r="AH127" s="44"/>
      <c r="AI127" s="44"/>
      <c r="AJ127" s="44"/>
      <c r="AK127" s="44"/>
    </row>
    <row r="128" ht="15.75" customHeight="1">
      <c r="A128" s="45"/>
      <c r="B128" s="3"/>
      <c r="C128" s="3"/>
      <c r="D128" s="3"/>
      <c r="E128" s="4"/>
      <c r="F128" s="4"/>
      <c r="G128" s="4"/>
      <c r="H128" s="4"/>
      <c r="I128" s="4"/>
      <c r="J128" s="44"/>
      <c r="K128" s="44"/>
      <c r="L128" s="44"/>
      <c r="M128" s="44"/>
      <c r="N128" s="44"/>
      <c r="O128" s="44"/>
      <c r="P128" s="161"/>
      <c r="Q128" s="4"/>
      <c r="R128" s="4"/>
      <c r="S128" s="4"/>
      <c r="T128" s="44"/>
      <c r="U128" s="44"/>
      <c r="V128" s="44"/>
      <c r="W128" s="44"/>
      <c r="X128" s="44"/>
      <c r="Y128" s="44"/>
      <c r="AB128" s="152"/>
      <c r="AC128" s="4"/>
      <c r="AD128" s="4"/>
      <c r="AE128" s="4"/>
      <c r="AF128" s="44"/>
      <c r="AG128" s="44"/>
      <c r="AH128" s="44"/>
      <c r="AI128" s="44"/>
      <c r="AJ128" s="44"/>
      <c r="AK128" s="44"/>
    </row>
    <row r="129" ht="15.75" customHeight="1">
      <c r="A129" s="45"/>
      <c r="B129" s="3"/>
      <c r="C129" s="3"/>
      <c r="D129" s="3"/>
      <c r="E129" s="4"/>
      <c r="F129" s="4"/>
      <c r="G129" s="4"/>
      <c r="H129" s="4"/>
      <c r="I129" s="4"/>
      <c r="J129" s="44"/>
      <c r="K129" s="44"/>
      <c r="L129" s="44"/>
      <c r="M129" s="44"/>
      <c r="N129" s="44"/>
      <c r="O129" s="44"/>
      <c r="P129" s="161"/>
      <c r="Q129" s="4"/>
      <c r="R129" s="4"/>
      <c r="S129" s="4"/>
      <c r="T129" s="44"/>
      <c r="U129" s="44"/>
      <c r="V129" s="44"/>
      <c r="W129" s="44"/>
      <c r="X129" s="44"/>
      <c r="Y129" s="44"/>
      <c r="AB129" s="152"/>
      <c r="AC129" s="4"/>
      <c r="AD129" s="4"/>
      <c r="AE129" s="4"/>
      <c r="AF129" s="44"/>
      <c r="AG129" s="44"/>
      <c r="AH129" s="44"/>
      <c r="AI129" s="44"/>
      <c r="AJ129" s="44"/>
      <c r="AK129" s="44"/>
    </row>
    <row r="130" ht="15.75" customHeight="1">
      <c r="A130" s="45"/>
      <c r="B130" s="3"/>
      <c r="C130" s="3"/>
      <c r="D130" s="3"/>
      <c r="E130" s="4"/>
      <c r="F130" s="4"/>
      <c r="G130" s="4"/>
      <c r="H130" s="4"/>
      <c r="I130" s="4"/>
      <c r="J130" s="44"/>
      <c r="K130" s="44"/>
      <c r="L130" s="44"/>
      <c r="M130" s="44"/>
      <c r="N130" s="44"/>
      <c r="O130" s="44"/>
      <c r="P130" s="161"/>
      <c r="Q130" s="4"/>
      <c r="R130" s="4"/>
      <c r="S130" s="4"/>
      <c r="T130" s="44"/>
      <c r="U130" s="44"/>
      <c r="V130" s="44"/>
      <c r="W130" s="44"/>
      <c r="X130" s="44"/>
      <c r="Y130" s="44"/>
      <c r="AB130" s="152"/>
      <c r="AC130" s="4"/>
      <c r="AD130" s="4"/>
      <c r="AE130" s="4"/>
      <c r="AF130" s="44"/>
      <c r="AG130" s="44"/>
      <c r="AH130" s="44"/>
      <c r="AI130" s="44"/>
      <c r="AJ130" s="44"/>
      <c r="AK130" s="44"/>
    </row>
    <row r="131" ht="15.75" customHeight="1">
      <c r="A131" s="45"/>
      <c r="B131" s="3"/>
      <c r="C131" s="3"/>
      <c r="D131" s="3"/>
      <c r="E131" s="4"/>
      <c r="F131" s="4"/>
      <c r="G131" s="4"/>
      <c r="H131" s="4"/>
      <c r="I131" s="4"/>
      <c r="J131" s="44"/>
      <c r="K131" s="44"/>
      <c r="L131" s="44"/>
      <c r="M131" s="44"/>
      <c r="N131" s="44"/>
      <c r="O131" s="44"/>
      <c r="P131" s="161"/>
      <c r="Q131" s="4"/>
      <c r="R131" s="4"/>
      <c r="S131" s="4"/>
      <c r="T131" s="44"/>
      <c r="U131" s="44"/>
      <c r="V131" s="44"/>
      <c r="W131" s="44"/>
      <c r="X131" s="44"/>
      <c r="Y131" s="44"/>
      <c r="AB131" s="152"/>
      <c r="AC131" s="4"/>
      <c r="AD131" s="4"/>
      <c r="AE131" s="4"/>
      <c r="AF131" s="44"/>
      <c r="AG131" s="44"/>
      <c r="AH131" s="44"/>
      <c r="AI131" s="44"/>
      <c r="AJ131" s="44"/>
      <c r="AK131" s="44"/>
    </row>
    <row r="132" ht="15.75" customHeight="1">
      <c r="A132" s="45"/>
      <c r="B132" s="3"/>
      <c r="C132" s="3"/>
      <c r="D132" s="3"/>
      <c r="E132" s="4"/>
      <c r="F132" s="4"/>
      <c r="G132" s="4"/>
      <c r="H132" s="4"/>
      <c r="I132" s="4"/>
      <c r="J132" s="44"/>
      <c r="K132" s="44"/>
      <c r="L132" s="44"/>
      <c r="M132" s="44"/>
      <c r="N132" s="44"/>
      <c r="O132" s="44"/>
      <c r="P132" s="161"/>
      <c r="Q132" s="4"/>
      <c r="R132" s="4"/>
      <c r="S132" s="4"/>
      <c r="T132" s="44"/>
      <c r="U132" s="44"/>
      <c r="V132" s="44"/>
      <c r="W132" s="44"/>
      <c r="X132" s="44"/>
      <c r="Y132" s="44"/>
      <c r="AB132" s="152"/>
      <c r="AC132" s="4"/>
      <c r="AD132" s="4"/>
      <c r="AE132" s="4"/>
      <c r="AF132" s="44"/>
      <c r="AG132" s="44"/>
      <c r="AH132" s="44"/>
      <c r="AI132" s="44"/>
      <c r="AJ132" s="44"/>
      <c r="AK132" s="44"/>
    </row>
    <row r="133" ht="15.75" customHeight="1">
      <c r="A133" s="45"/>
      <c r="B133" s="3"/>
      <c r="C133" s="3"/>
      <c r="D133" s="3"/>
      <c r="E133" s="4"/>
      <c r="F133" s="4"/>
      <c r="G133" s="4"/>
      <c r="H133" s="4"/>
      <c r="I133" s="4"/>
      <c r="J133" s="44"/>
      <c r="K133" s="44"/>
      <c r="L133" s="44"/>
      <c r="M133" s="44"/>
      <c r="N133" s="44"/>
      <c r="O133" s="44"/>
      <c r="P133" s="161"/>
      <c r="Q133" s="4"/>
      <c r="R133" s="4"/>
      <c r="S133" s="4"/>
      <c r="T133" s="44"/>
      <c r="U133" s="44"/>
      <c r="V133" s="44"/>
      <c r="W133" s="44"/>
      <c r="X133" s="44"/>
      <c r="Y133" s="44"/>
      <c r="AB133" s="152"/>
      <c r="AC133" s="4"/>
      <c r="AD133" s="4"/>
      <c r="AE133" s="4"/>
      <c r="AF133" s="44"/>
      <c r="AG133" s="44"/>
      <c r="AH133" s="44"/>
      <c r="AI133" s="44"/>
      <c r="AJ133" s="44"/>
      <c r="AK133" s="44"/>
    </row>
    <row r="134" ht="15.75" customHeight="1">
      <c r="A134" s="45"/>
      <c r="B134" s="3"/>
      <c r="C134" s="3"/>
      <c r="D134" s="3"/>
      <c r="E134" s="4"/>
      <c r="F134" s="4"/>
      <c r="G134" s="4"/>
      <c r="H134" s="4"/>
      <c r="I134" s="4"/>
      <c r="J134" s="44"/>
      <c r="K134" s="44"/>
      <c r="L134" s="44"/>
      <c r="M134" s="44"/>
      <c r="N134" s="44"/>
      <c r="O134" s="44"/>
      <c r="P134" s="161"/>
      <c r="Q134" s="4"/>
      <c r="R134" s="4"/>
      <c r="S134" s="4"/>
      <c r="T134" s="44"/>
      <c r="U134" s="44"/>
      <c r="V134" s="44"/>
      <c r="W134" s="44"/>
      <c r="X134" s="44"/>
      <c r="Y134" s="44"/>
      <c r="AB134" s="152"/>
      <c r="AC134" s="4"/>
      <c r="AD134" s="4"/>
      <c r="AE134" s="4"/>
      <c r="AF134" s="44"/>
      <c r="AG134" s="44"/>
      <c r="AH134" s="44"/>
      <c r="AI134" s="44"/>
      <c r="AJ134" s="44"/>
      <c r="AK134" s="44"/>
    </row>
    <row r="135" ht="15.75" customHeight="1">
      <c r="A135" s="45"/>
      <c r="B135" s="3"/>
      <c r="C135" s="3"/>
      <c r="D135" s="3"/>
      <c r="E135" s="4"/>
      <c r="F135" s="4"/>
      <c r="G135" s="4"/>
      <c r="H135" s="4"/>
      <c r="I135" s="4"/>
      <c r="J135" s="44"/>
      <c r="K135" s="44"/>
      <c r="L135" s="44"/>
      <c r="M135" s="44"/>
      <c r="N135" s="44"/>
      <c r="O135" s="44"/>
      <c r="P135" s="161"/>
      <c r="Q135" s="4"/>
      <c r="R135" s="4"/>
      <c r="S135" s="4"/>
      <c r="T135" s="44"/>
      <c r="U135" s="44"/>
      <c r="V135" s="44"/>
      <c r="W135" s="44"/>
      <c r="X135" s="44"/>
      <c r="Y135" s="44"/>
      <c r="AB135" s="152"/>
      <c r="AC135" s="4"/>
      <c r="AD135" s="4"/>
      <c r="AE135" s="4"/>
      <c r="AF135" s="44"/>
      <c r="AG135" s="44"/>
      <c r="AH135" s="44"/>
      <c r="AI135" s="44"/>
      <c r="AJ135" s="44"/>
      <c r="AK135" s="44"/>
    </row>
    <row r="136" ht="15.75" customHeight="1">
      <c r="A136" s="45"/>
      <c r="B136" s="3"/>
      <c r="C136" s="3"/>
      <c r="D136" s="3"/>
      <c r="E136" s="4"/>
      <c r="F136" s="4"/>
      <c r="G136" s="4"/>
      <c r="H136" s="4"/>
      <c r="I136" s="4"/>
      <c r="J136" s="44"/>
      <c r="K136" s="44"/>
      <c r="L136" s="44"/>
      <c r="M136" s="44"/>
      <c r="N136" s="44"/>
      <c r="O136" s="44"/>
      <c r="P136" s="161"/>
      <c r="Q136" s="4"/>
      <c r="R136" s="4"/>
      <c r="S136" s="4"/>
      <c r="T136" s="44"/>
      <c r="U136" s="44"/>
      <c r="V136" s="44"/>
      <c r="W136" s="44"/>
      <c r="X136" s="44"/>
      <c r="Y136" s="44"/>
      <c r="AB136" s="152"/>
      <c r="AC136" s="4"/>
      <c r="AD136" s="4"/>
      <c r="AE136" s="4"/>
      <c r="AF136" s="44"/>
      <c r="AG136" s="44"/>
      <c r="AH136" s="44"/>
      <c r="AI136" s="44"/>
      <c r="AJ136" s="44"/>
      <c r="AK136" s="44"/>
    </row>
    <row r="137" ht="15.75" customHeight="1">
      <c r="A137" s="45"/>
      <c r="B137" s="3"/>
      <c r="C137" s="3"/>
      <c r="D137" s="3"/>
      <c r="E137" s="4"/>
      <c r="F137" s="4"/>
      <c r="G137" s="4"/>
      <c r="H137" s="4"/>
      <c r="I137" s="4"/>
      <c r="J137" s="44"/>
      <c r="K137" s="44"/>
      <c r="L137" s="44"/>
      <c r="M137" s="44"/>
      <c r="N137" s="44"/>
      <c r="O137" s="44"/>
      <c r="P137" s="161"/>
      <c r="Q137" s="4"/>
      <c r="R137" s="4"/>
      <c r="S137" s="4"/>
      <c r="T137" s="44"/>
      <c r="U137" s="44"/>
      <c r="V137" s="44"/>
      <c r="W137" s="44"/>
      <c r="X137" s="44"/>
      <c r="Y137" s="44"/>
      <c r="AB137" s="152"/>
      <c r="AC137" s="4"/>
      <c r="AD137" s="4"/>
      <c r="AE137" s="4"/>
      <c r="AF137" s="44"/>
      <c r="AG137" s="44"/>
      <c r="AH137" s="44"/>
      <c r="AI137" s="44"/>
      <c r="AJ137" s="44"/>
      <c r="AK137" s="44"/>
    </row>
    <row r="138" ht="15.75" customHeight="1">
      <c r="A138" s="45"/>
      <c r="B138" s="3"/>
      <c r="C138" s="3"/>
      <c r="D138" s="3"/>
      <c r="E138" s="4"/>
      <c r="F138" s="4"/>
      <c r="G138" s="4"/>
      <c r="H138" s="4"/>
      <c r="I138" s="4"/>
      <c r="J138" s="44"/>
      <c r="K138" s="44"/>
      <c r="L138" s="44"/>
      <c r="M138" s="44"/>
      <c r="N138" s="44"/>
      <c r="O138" s="44"/>
      <c r="P138" s="161"/>
      <c r="Q138" s="4"/>
      <c r="R138" s="4"/>
      <c r="S138" s="4"/>
      <c r="T138" s="44"/>
      <c r="U138" s="44"/>
      <c r="V138" s="44"/>
      <c r="W138" s="44"/>
      <c r="X138" s="44"/>
      <c r="Y138" s="44"/>
      <c r="AB138" s="152"/>
      <c r="AC138" s="4"/>
      <c r="AD138" s="4"/>
      <c r="AE138" s="4"/>
      <c r="AF138" s="44"/>
      <c r="AG138" s="44"/>
      <c r="AH138" s="44"/>
      <c r="AI138" s="44"/>
      <c r="AJ138" s="44"/>
      <c r="AK138" s="44"/>
    </row>
    <row r="139" ht="15.75" customHeight="1">
      <c r="A139" s="45"/>
      <c r="B139" s="3"/>
      <c r="C139" s="3"/>
      <c r="D139" s="3"/>
      <c r="E139" s="4"/>
      <c r="F139" s="4"/>
      <c r="G139" s="4"/>
      <c r="H139" s="4"/>
      <c r="I139" s="4"/>
      <c r="J139" s="44"/>
      <c r="K139" s="44"/>
      <c r="L139" s="44"/>
      <c r="M139" s="44"/>
      <c r="N139" s="44"/>
      <c r="O139" s="44"/>
      <c r="P139" s="161"/>
      <c r="Q139" s="4"/>
      <c r="R139" s="4"/>
      <c r="S139" s="4"/>
      <c r="T139" s="44"/>
      <c r="U139" s="44"/>
      <c r="V139" s="44"/>
      <c r="W139" s="44"/>
      <c r="X139" s="44"/>
      <c r="Y139" s="44"/>
      <c r="AB139" s="152"/>
      <c r="AC139" s="4"/>
      <c r="AD139" s="4"/>
      <c r="AE139" s="4"/>
      <c r="AF139" s="44"/>
      <c r="AG139" s="44"/>
      <c r="AH139" s="44"/>
      <c r="AI139" s="44"/>
      <c r="AJ139" s="44"/>
      <c r="AK139" s="44"/>
    </row>
    <row r="140" ht="15.75" customHeight="1">
      <c r="A140" s="45"/>
      <c r="B140" s="3"/>
      <c r="C140" s="3"/>
      <c r="D140" s="3"/>
      <c r="E140" s="4"/>
      <c r="F140" s="4"/>
      <c r="G140" s="4"/>
      <c r="H140" s="4"/>
      <c r="I140" s="4"/>
      <c r="J140" s="44"/>
      <c r="K140" s="44"/>
      <c r="L140" s="44"/>
      <c r="M140" s="44"/>
      <c r="N140" s="44"/>
      <c r="O140" s="44"/>
      <c r="P140" s="161"/>
      <c r="Q140" s="4"/>
      <c r="R140" s="4"/>
      <c r="S140" s="4"/>
      <c r="T140" s="44"/>
      <c r="U140" s="44"/>
      <c r="V140" s="44"/>
      <c r="W140" s="44"/>
      <c r="X140" s="44"/>
      <c r="Y140" s="44"/>
      <c r="AB140" s="152"/>
      <c r="AC140" s="4"/>
      <c r="AD140" s="4"/>
      <c r="AE140" s="4"/>
      <c r="AF140" s="44"/>
      <c r="AG140" s="44"/>
      <c r="AH140" s="44"/>
      <c r="AI140" s="44"/>
      <c r="AJ140" s="44"/>
      <c r="AK140" s="44"/>
    </row>
    <row r="141" ht="15.75" customHeight="1">
      <c r="A141" s="45"/>
      <c r="B141" s="3"/>
      <c r="C141" s="3"/>
      <c r="D141" s="3"/>
      <c r="E141" s="4"/>
      <c r="F141" s="4"/>
      <c r="G141" s="4"/>
      <c r="H141" s="4"/>
      <c r="I141" s="4"/>
      <c r="J141" s="44"/>
      <c r="K141" s="44"/>
      <c r="L141" s="44"/>
      <c r="M141" s="44"/>
      <c r="N141" s="44"/>
      <c r="O141" s="44"/>
      <c r="P141" s="161"/>
      <c r="Q141" s="4"/>
      <c r="R141" s="4"/>
      <c r="S141" s="4"/>
      <c r="T141" s="44"/>
      <c r="U141" s="44"/>
      <c r="V141" s="44"/>
      <c r="W141" s="44"/>
      <c r="X141" s="44"/>
      <c r="Y141" s="44"/>
      <c r="AB141" s="152"/>
      <c r="AC141" s="4"/>
      <c r="AD141" s="4"/>
      <c r="AE141" s="4"/>
      <c r="AF141" s="44"/>
      <c r="AG141" s="44"/>
      <c r="AH141" s="44"/>
      <c r="AI141" s="44"/>
      <c r="AJ141" s="44"/>
      <c r="AK141" s="44"/>
    </row>
    <row r="142" ht="15.75" customHeight="1">
      <c r="A142" s="45"/>
      <c r="B142" s="3"/>
      <c r="C142" s="3"/>
      <c r="D142" s="3"/>
      <c r="E142" s="4"/>
      <c r="F142" s="4"/>
      <c r="G142" s="4"/>
      <c r="H142" s="4"/>
      <c r="I142" s="4"/>
      <c r="J142" s="44"/>
      <c r="K142" s="44"/>
      <c r="L142" s="44"/>
      <c r="M142" s="44"/>
      <c r="N142" s="44"/>
      <c r="O142" s="44"/>
      <c r="P142" s="161"/>
      <c r="Q142" s="4"/>
      <c r="R142" s="4"/>
      <c r="S142" s="4"/>
      <c r="T142" s="44"/>
      <c r="U142" s="44"/>
      <c r="V142" s="44"/>
      <c r="W142" s="44"/>
      <c r="X142" s="44"/>
      <c r="Y142" s="44"/>
      <c r="AB142" s="152"/>
      <c r="AC142" s="4"/>
      <c r="AD142" s="4"/>
      <c r="AE142" s="4"/>
      <c r="AF142" s="44"/>
      <c r="AG142" s="44"/>
      <c r="AH142" s="44"/>
      <c r="AI142" s="44"/>
      <c r="AJ142" s="44"/>
      <c r="AK142" s="44"/>
    </row>
    <row r="143" ht="15.75" customHeight="1">
      <c r="A143" s="45"/>
      <c r="B143" s="3"/>
      <c r="C143" s="3"/>
      <c r="D143" s="3"/>
      <c r="E143" s="4"/>
      <c r="F143" s="4"/>
      <c r="G143" s="4"/>
      <c r="H143" s="4"/>
      <c r="I143" s="4"/>
      <c r="J143" s="44"/>
      <c r="K143" s="44"/>
      <c r="L143" s="44"/>
      <c r="M143" s="44"/>
      <c r="N143" s="44"/>
      <c r="O143" s="44"/>
      <c r="P143" s="161"/>
      <c r="Q143" s="4"/>
      <c r="R143" s="4"/>
      <c r="S143" s="4"/>
      <c r="T143" s="44"/>
      <c r="U143" s="44"/>
      <c r="V143" s="44"/>
      <c r="W143" s="44"/>
      <c r="X143" s="44"/>
      <c r="Y143" s="44"/>
      <c r="AB143" s="152"/>
      <c r="AC143" s="4"/>
      <c r="AD143" s="4"/>
      <c r="AE143" s="4"/>
      <c r="AF143" s="44"/>
      <c r="AG143" s="44"/>
      <c r="AH143" s="44"/>
      <c r="AI143" s="44"/>
      <c r="AJ143" s="44"/>
      <c r="AK143" s="44"/>
    </row>
    <row r="144" ht="15.75" customHeight="1">
      <c r="A144" s="45"/>
      <c r="B144" s="3"/>
      <c r="C144" s="3"/>
      <c r="D144" s="3"/>
      <c r="E144" s="4"/>
      <c r="F144" s="4"/>
      <c r="G144" s="4"/>
      <c r="H144" s="4"/>
      <c r="I144" s="4"/>
      <c r="J144" s="44"/>
      <c r="K144" s="44"/>
      <c r="L144" s="44"/>
      <c r="M144" s="44"/>
      <c r="N144" s="44"/>
      <c r="O144" s="44"/>
      <c r="P144" s="161"/>
      <c r="Q144" s="4"/>
      <c r="R144" s="4"/>
      <c r="S144" s="4"/>
      <c r="T144" s="44"/>
      <c r="U144" s="44"/>
      <c r="V144" s="44"/>
      <c r="W144" s="44"/>
      <c r="X144" s="44"/>
      <c r="Y144" s="44"/>
      <c r="AB144" s="152"/>
      <c r="AC144" s="4"/>
      <c r="AD144" s="4"/>
      <c r="AE144" s="4"/>
      <c r="AF144" s="44"/>
      <c r="AG144" s="44"/>
      <c r="AH144" s="44"/>
      <c r="AI144" s="44"/>
      <c r="AJ144" s="44"/>
      <c r="AK144" s="44"/>
    </row>
    <row r="145" ht="15.75" customHeight="1">
      <c r="A145" s="45"/>
      <c r="B145" s="3"/>
      <c r="C145" s="3"/>
      <c r="D145" s="3"/>
      <c r="E145" s="4"/>
      <c r="F145" s="4"/>
      <c r="G145" s="4"/>
      <c r="H145" s="4"/>
      <c r="I145" s="4"/>
      <c r="J145" s="44"/>
      <c r="K145" s="44"/>
      <c r="L145" s="44"/>
      <c r="M145" s="44"/>
      <c r="N145" s="44"/>
      <c r="O145" s="44"/>
      <c r="P145" s="161"/>
      <c r="Q145" s="4"/>
      <c r="R145" s="4"/>
      <c r="S145" s="4"/>
      <c r="T145" s="44"/>
      <c r="U145" s="44"/>
      <c r="V145" s="44"/>
      <c r="W145" s="44"/>
      <c r="X145" s="44"/>
      <c r="Y145" s="44"/>
      <c r="AB145" s="152"/>
      <c r="AC145" s="4"/>
      <c r="AD145" s="4"/>
      <c r="AE145" s="4"/>
      <c r="AF145" s="44"/>
      <c r="AG145" s="44"/>
      <c r="AH145" s="44"/>
      <c r="AI145" s="44"/>
      <c r="AJ145" s="44"/>
      <c r="AK145" s="44"/>
    </row>
    <row r="146" ht="15.75" customHeight="1">
      <c r="A146" s="45"/>
      <c r="B146" s="3"/>
      <c r="C146" s="3"/>
      <c r="D146" s="3"/>
      <c r="E146" s="4"/>
      <c r="F146" s="4"/>
      <c r="G146" s="4"/>
      <c r="H146" s="4"/>
      <c r="I146" s="4"/>
      <c r="J146" s="44"/>
      <c r="K146" s="44"/>
      <c r="L146" s="44"/>
      <c r="M146" s="44"/>
      <c r="N146" s="44"/>
      <c r="O146" s="44"/>
      <c r="P146" s="161"/>
      <c r="Q146" s="4"/>
      <c r="R146" s="4"/>
      <c r="S146" s="4"/>
      <c r="T146" s="44"/>
      <c r="U146" s="44"/>
      <c r="V146" s="44"/>
      <c r="W146" s="44"/>
      <c r="X146" s="44"/>
      <c r="Y146" s="44"/>
      <c r="AB146" s="152"/>
      <c r="AC146" s="4"/>
      <c r="AD146" s="4"/>
      <c r="AE146" s="4"/>
      <c r="AF146" s="44"/>
      <c r="AG146" s="44"/>
      <c r="AH146" s="44"/>
      <c r="AI146" s="44"/>
      <c r="AJ146" s="44"/>
      <c r="AK146" s="44"/>
    </row>
    <row r="147" ht="15.75" customHeight="1">
      <c r="A147" s="45"/>
      <c r="B147" s="3"/>
      <c r="C147" s="3"/>
      <c r="D147" s="3"/>
      <c r="E147" s="4"/>
      <c r="F147" s="4"/>
      <c r="G147" s="4"/>
      <c r="H147" s="4"/>
      <c r="I147" s="4"/>
      <c r="J147" s="44"/>
      <c r="K147" s="44"/>
      <c r="L147" s="44"/>
      <c r="M147" s="44"/>
      <c r="N147" s="44"/>
      <c r="O147" s="44"/>
      <c r="P147" s="161"/>
      <c r="Q147" s="4"/>
      <c r="R147" s="4"/>
      <c r="S147" s="4"/>
      <c r="T147" s="44"/>
      <c r="U147" s="44"/>
      <c r="V147" s="44"/>
      <c r="W147" s="44"/>
      <c r="X147" s="44"/>
      <c r="Y147" s="44"/>
      <c r="AB147" s="152"/>
      <c r="AC147" s="4"/>
      <c r="AD147" s="4"/>
      <c r="AE147" s="4"/>
      <c r="AF147" s="44"/>
      <c r="AG147" s="44"/>
      <c r="AH147" s="44"/>
      <c r="AI147" s="44"/>
      <c r="AJ147" s="44"/>
      <c r="AK147" s="44"/>
    </row>
    <row r="148" ht="15.75" customHeight="1">
      <c r="A148" s="45"/>
      <c r="B148" s="3"/>
      <c r="C148" s="3"/>
      <c r="D148" s="3"/>
      <c r="E148" s="4"/>
      <c r="F148" s="4"/>
      <c r="G148" s="4"/>
      <c r="H148" s="4"/>
      <c r="I148" s="4"/>
      <c r="J148" s="44"/>
      <c r="K148" s="44"/>
      <c r="L148" s="44"/>
      <c r="M148" s="44"/>
      <c r="N148" s="44"/>
      <c r="O148" s="44"/>
      <c r="P148" s="161"/>
      <c r="Q148" s="4"/>
      <c r="R148" s="4"/>
      <c r="S148" s="4"/>
      <c r="T148" s="44"/>
      <c r="U148" s="44"/>
      <c r="V148" s="44"/>
      <c r="W148" s="44"/>
      <c r="X148" s="44"/>
      <c r="Y148" s="44"/>
      <c r="AB148" s="152"/>
      <c r="AC148" s="4"/>
      <c r="AD148" s="4"/>
      <c r="AE148" s="4"/>
      <c r="AF148" s="44"/>
      <c r="AG148" s="44"/>
      <c r="AH148" s="44"/>
      <c r="AI148" s="44"/>
      <c r="AJ148" s="44"/>
      <c r="AK148" s="44"/>
    </row>
    <row r="149" ht="15.75" customHeight="1">
      <c r="A149" s="45"/>
      <c r="B149" s="3"/>
      <c r="C149" s="3"/>
      <c r="D149" s="3"/>
      <c r="E149" s="4"/>
      <c r="F149" s="4"/>
      <c r="G149" s="4"/>
      <c r="H149" s="4"/>
      <c r="I149" s="4"/>
      <c r="J149" s="44"/>
      <c r="K149" s="44"/>
      <c r="L149" s="44"/>
      <c r="M149" s="44"/>
      <c r="N149" s="44"/>
      <c r="O149" s="44"/>
      <c r="P149" s="161"/>
      <c r="Q149" s="4"/>
      <c r="R149" s="4"/>
      <c r="S149" s="4"/>
      <c r="T149" s="44"/>
      <c r="U149" s="44"/>
      <c r="V149" s="44"/>
      <c r="W149" s="44"/>
      <c r="X149" s="44"/>
      <c r="Y149" s="44"/>
      <c r="AB149" s="152"/>
      <c r="AC149" s="4"/>
      <c r="AD149" s="4"/>
      <c r="AE149" s="4"/>
      <c r="AF149" s="44"/>
      <c r="AG149" s="44"/>
      <c r="AH149" s="44"/>
      <c r="AI149" s="44"/>
      <c r="AJ149" s="44"/>
      <c r="AK149" s="44"/>
    </row>
    <row r="150" ht="15.75" customHeight="1">
      <c r="A150" s="45"/>
      <c r="B150" s="3"/>
      <c r="C150" s="3"/>
      <c r="D150" s="3"/>
      <c r="E150" s="4"/>
      <c r="F150" s="4"/>
      <c r="G150" s="4"/>
      <c r="H150" s="4"/>
      <c r="I150" s="4"/>
      <c r="J150" s="44"/>
      <c r="K150" s="44"/>
      <c r="L150" s="44"/>
      <c r="M150" s="44"/>
      <c r="N150" s="44"/>
      <c r="O150" s="44"/>
      <c r="P150" s="161"/>
      <c r="Q150" s="4"/>
      <c r="R150" s="4"/>
      <c r="S150" s="4"/>
      <c r="T150" s="44"/>
      <c r="U150" s="44"/>
      <c r="V150" s="44"/>
      <c r="W150" s="44"/>
      <c r="X150" s="44"/>
      <c r="Y150" s="44"/>
      <c r="AB150" s="152"/>
      <c r="AC150" s="4"/>
      <c r="AD150" s="4"/>
      <c r="AE150" s="4"/>
      <c r="AF150" s="44"/>
      <c r="AG150" s="44"/>
      <c r="AH150" s="44"/>
      <c r="AI150" s="44"/>
      <c r="AJ150" s="44"/>
      <c r="AK150" s="44"/>
    </row>
    <row r="151" ht="15.75" customHeight="1">
      <c r="A151" s="45"/>
      <c r="B151" s="3"/>
      <c r="C151" s="3"/>
      <c r="D151" s="3"/>
      <c r="E151" s="4"/>
      <c r="F151" s="4"/>
      <c r="G151" s="4"/>
      <c r="H151" s="4"/>
      <c r="I151" s="4"/>
      <c r="J151" s="44"/>
      <c r="K151" s="44"/>
      <c r="L151" s="44"/>
      <c r="M151" s="44"/>
      <c r="N151" s="44"/>
      <c r="O151" s="44"/>
      <c r="P151" s="161"/>
      <c r="Q151" s="4"/>
      <c r="R151" s="4"/>
      <c r="S151" s="4"/>
      <c r="T151" s="44"/>
      <c r="U151" s="44"/>
      <c r="V151" s="44"/>
      <c r="W151" s="44"/>
      <c r="X151" s="44"/>
      <c r="Y151" s="44"/>
      <c r="AB151" s="152"/>
      <c r="AC151" s="4"/>
      <c r="AD151" s="4"/>
      <c r="AE151" s="4"/>
      <c r="AF151" s="44"/>
      <c r="AG151" s="44"/>
      <c r="AH151" s="44"/>
      <c r="AI151" s="44"/>
      <c r="AJ151" s="44"/>
      <c r="AK151" s="44"/>
    </row>
    <row r="152" ht="15.75" customHeight="1">
      <c r="A152" s="45"/>
      <c r="B152" s="3"/>
      <c r="C152" s="3"/>
      <c r="D152" s="3"/>
      <c r="E152" s="4"/>
      <c r="F152" s="4"/>
      <c r="G152" s="4"/>
      <c r="H152" s="4"/>
      <c r="I152" s="4"/>
      <c r="J152" s="44"/>
      <c r="K152" s="44"/>
      <c r="L152" s="44"/>
      <c r="M152" s="44"/>
      <c r="N152" s="44"/>
      <c r="O152" s="44"/>
      <c r="P152" s="161"/>
      <c r="Q152" s="4"/>
      <c r="R152" s="4"/>
      <c r="S152" s="4"/>
      <c r="T152" s="44"/>
      <c r="U152" s="44"/>
      <c r="V152" s="44"/>
      <c r="W152" s="44"/>
      <c r="X152" s="44"/>
      <c r="Y152" s="44"/>
      <c r="AB152" s="152"/>
      <c r="AC152" s="4"/>
      <c r="AD152" s="4"/>
      <c r="AE152" s="4"/>
      <c r="AF152" s="44"/>
      <c r="AG152" s="44"/>
      <c r="AH152" s="44"/>
      <c r="AI152" s="44"/>
      <c r="AJ152" s="44"/>
      <c r="AK152" s="44"/>
    </row>
    <row r="153" ht="15.75" customHeight="1">
      <c r="A153" s="45"/>
      <c r="B153" s="3"/>
      <c r="C153" s="3"/>
      <c r="D153" s="3"/>
      <c r="E153" s="4"/>
      <c r="F153" s="4"/>
      <c r="G153" s="4"/>
      <c r="H153" s="4"/>
      <c r="I153" s="4"/>
      <c r="J153" s="44"/>
      <c r="K153" s="44"/>
      <c r="L153" s="44"/>
      <c r="M153" s="44"/>
      <c r="N153" s="44"/>
      <c r="O153" s="44"/>
      <c r="P153" s="161"/>
      <c r="Q153" s="4"/>
      <c r="R153" s="4"/>
      <c r="S153" s="4"/>
      <c r="T153" s="44"/>
      <c r="U153" s="44"/>
      <c r="V153" s="44"/>
      <c r="W153" s="44"/>
      <c r="X153" s="44"/>
      <c r="Y153" s="44"/>
      <c r="AB153" s="152"/>
      <c r="AC153" s="4"/>
      <c r="AD153" s="4"/>
      <c r="AE153" s="4"/>
      <c r="AF153" s="44"/>
      <c r="AG153" s="44"/>
      <c r="AH153" s="44"/>
      <c r="AI153" s="44"/>
      <c r="AJ153" s="44"/>
      <c r="AK153" s="44"/>
    </row>
    <row r="154" ht="15.75" customHeight="1">
      <c r="A154" s="45"/>
      <c r="B154" s="3"/>
      <c r="C154" s="3"/>
      <c r="D154" s="3"/>
      <c r="E154" s="4"/>
      <c r="F154" s="4"/>
      <c r="G154" s="4"/>
      <c r="H154" s="4"/>
      <c r="I154" s="4"/>
      <c r="J154" s="44"/>
      <c r="K154" s="44"/>
      <c r="L154" s="44"/>
      <c r="M154" s="44"/>
      <c r="N154" s="44"/>
      <c r="O154" s="44"/>
      <c r="P154" s="161"/>
      <c r="Q154" s="4"/>
      <c r="R154" s="4"/>
      <c r="S154" s="4"/>
      <c r="T154" s="44"/>
      <c r="U154" s="44"/>
      <c r="V154" s="44"/>
      <c r="W154" s="44"/>
      <c r="X154" s="44"/>
      <c r="Y154" s="44"/>
      <c r="AB154" s="152"/>
      <c r="AC154" s="4"/>
      <c r="AD154" s="4"/>
      <c r="AE154" s="4"/>
      <c r="AF154" s="44"/>
      <c r="AG154" s="44"/>
      <c r="AH154" s="44"/>
      <c r="AI154" s="44"/>
      <c r="AJ154" s="44"/>
      <c r="AK154" s="44"/>
    </row>
    <row r="155" ht="15.75" customHeight="1">
      <c r="A155" s="45"/>
      <c r="B155" s="3"/>
      <c r="C155" s="3"/>
      <c r="D155" s="3"/>
      <c r="E155" s="4"/>
      <c r="F155" s="4"/>
      <c r="G155" s="4"/>
      <c r="H155" s="4"/>
      <c r="I155" s="4"/>
      <c r="J155" s="44"/>
      <c r="K155" s="44"/>
      <c r="L155" s="44"/>
      <c r="M155" s="44"/>
      <c r="N155" s="44"/>
      <c r="O155" s="44"/>
      <c r="P155" s="161"/>
      <c r="Q155" s="4"/>
      <c r="R155" s="4"/>
      <c r="S155" s="4"/>
      <c r="T155" s="44"/>
      <c r="U155" s="44"/>
      <c r="V155" s="44"/>
      <c r="W155" s="44"/>
      <c r="X155" s="44"/>
      <c r="Y155" s="44"/>
      <c r="AB155" s="152"/>
      <c r="AC155" s="4"/>
      <c r="AD155" s="4"/>
      <c r="AE155" s="4"/>
      <c r="AF155" s="44"/>
      <c r="AG155" s="44"/>
      <c r="AH155" s="44"/>
      <c r="AI155" s="44"/>
      <c r="AJ155" s="44"/>
      <c r="AK155" s="44"/>
    </row>
    <row r="156" ht="15.75" customHeight="1">
      <c r="A156" s="45"/>
      <c r="B156" s="3"/>
      <c r="C156" s="3"/>
      <c r="D156" s="3"/>
      <c r="E156" s="4"/>
      <c r="F156" s="4"/>
      <c r="G156" s="4"/>
      <c r="H156" s="4"/>
      <c r="I156" s="4"/>
      <c r="J156" s="44"/>
      <c r="K156" s="44"/>
      <c r="L156" s="44"/>
      <c r="M156" s="44"/>
      <c r="N156" s="44"/>
      <c r="O156" s="44"/>
      <c r="P156" s="161"/>
      <c r="Q156" s="4"/>
      <c r="R156" s="4"/>
      <c r="S156" s="4"/>
      <c r="T156" s="44"/>
      <c r="U156" s="44"/>
      <c r="V156" s="44"/>
      <c r="W156" s="44"/>
      <c r="X156" s="44"/>
      <c r="Y156" s="44"/>
      <c r="AB156" s="152"/>
      <c r="AC156" s="4"/>
      <c r="AD156" s="4"/>
      <c r="AE156" s="4"/>
      <c r="AF156" s="44"/>
      <c r="AG156" s="44"/>
      <c r="AH156" s="44"/>
      <c r="AI156" s="44"/>
      <c r="AJ156" s="44"/>
      <c r="AK156" s="44"/>
    </row>
    <row r="157" ht="15.75" customHeight="1">
      <c r="A157" s="45"/>
      <c r="B157" s="3"/>
      <c r="C157" s="3"/>
      <c r="D157" s="3"/>
      <c r="E157" s="4"/>
      <c r="F157" s="4"/>
      <c r="G157" s="4"/>
      <c r="H157" s="4"/>
      <c r="I157" s="4"/>
      <c r="J157" s="44"/>
      <c r="K157" s="44"/>
      <c r="L157" s="44"/>
      <c r="M157" s="44"/>
      <c r="N157" s="44"/>
      <c r="O157" s="44"/>
      <c r="P157" s="161"/>
      <c r="Q157" s="4"/>
      <c r="R157" s="4"/>
      <c r="S157" s="4"/>
      <c r="T157" s="44"/>
      <c r="U157" s="44"/>
      <c r="V157" s="44"/>
      <c r="W157" s="44"/>
      <c r="X157" s="44"/>
      <c r="Y157" s="44"/>
      <c r="AB157" s="152"/>
      <c r="AC157" s="4"/>
      <c r="AD157" s="4"/>
      <c r="AE157" s="4"/>
      <c r="AF157" s="44"/>
      <c r="AG157" s="44"/>
      <c r="AH157" s="44"/>
      <c r="AI157" s="44"/>
      <c r="AJ157" s="44"/>
      <c r="AK157" s="44"/>
    </row>
    <row r="158" ht="15.75" customHeight="1">
      <c r="A158" s="45"/>
      <c r="B158" s="3"/>
      <c r="C158" s="3"/>
      <c r="D158" s="3"/>
      <c r="E158" s="4"/>
      <c r="F158" s="4"/>
      <c r="G158" s="4"/>
      <c r="H158" s="4"/>
      <c r="I158" s="4"/>
      <c r="J158" s="44"/>
      <c r="K158" s="44"/>
      <c r="L158" s="44"/>
      <c r="M158" s="44"/>
      <c r="N158" s="44"/>
      <c r="O158" s="44"/>
      <c r="P158" s="161"/>
      <c r="Q158" s="4"/>
      <c r="R158" s="4"/>
      <c r="S158" s="4"/>
      <c r="T158" s="44"/>
      <c r="U158" s="44"/>
      <c r="V158" s="44"/>
      <c r="W158" s="44"/>
      <c r="X158" s="44"/>
      <c r="Y158" s="44"/>
      <c r="AB158" s="152"/>
      <c r="AC158" s="4"/>
      <c r="AD158" s="4"/>
      <c r="AE158" s="4"/>
      <c r="AF158" s="44"/>
      <c r="AG158" s="44"/>
      <c r="AH158" s="44"/>
      <c r="AI158" s="44"/>
      <c r="AJ158" s="44"/>
      <c r="AK158" s="44"/>
    </row>
    <row r="159" ht="15.75" customHeight="1">
      <c r="A159" s="45"/>
      <c r="B159" s="3"/>
      <c r="C159" s="3"/>
      <c r="D159" s="3"/>
      <c r="E159" s="4"/>
      <c r="F159" s="4"/>
      <c r="G159" s="4"/>
      <c r="H159" s="4"/>
      <c r="I159" s="4"/>
      <c r="J159" s="44"/>
      <c r="K159" s="44"/>
      <c r="L159" s="44"/>
      <c r="M159" s="44"/>
      <c r="N159" s="44"/>
      <c r="O159" s="44"/>
      <c r="P159" s="161"/>
      <c r="Q159" s="4"/>
      <c r="R159" s="4"/>
      <c r="S159" s="4"/>
      <c r="T159" s="44"/>
      <c r="U159" s="44"/>
      <c r="V159" s="44"/>
      <c r="W159" s="44"/>
      <c r="X159" s="44"/>
      <c r="Y159" s="44"/>
      <c r="AB159" s="152"/>
      <c r="AC159" s="4"/>
      <c r="AD159" s="4"/>
      <c r="AE159" s="4"/>
      <c r="AF159" s="44"/>
      <c r="AG159" s="44"/>
      <c r="AH159" s="44"/>
      <c r="AI159" s="44"/>
      <c r="AJ159" s="44"/>
      <c r="AK159" s="44"/>
    </row>
    <row r="160" ht="15.75" customHeight="1">
      <c r="A160" s="45"/>
      <c r="B160" s="3"/>
      <c r="C160" s="3"/>
      <c r="D160" s="3"/>
      <c r="E160" s="4"/>
      <c r="F160" s="4"/>
      <c r="G160" s="4"/>
      <c r="H160" s="4"/>
      <c r="I160" s="4"/>
      <c r="J160" s="44"/>
      <c r="K160" s="44"/>
      <c r="L160" s="44"/>
      <c r="M160" s="44"/>
      <c r="N160" s="44"/>
      <c r="O160" s="44"/>
      <c r="P160" s="161"/>
      <c r="Q160" s="4"/>
      <c r="R160" s="4"/>
      <c r="S160" s="4"/>
      <c r="T160" s="44"/>
      <c r="U160" s="44"/>
      <c r="V160" s="44"/>
      <c r="W160" s="44"/>
      <c r="X160" s="44"/>
      <c r="Y160" s="44"/>
      <c r="AB160" s="152"/>
      <c r="AC160" s="4"/>
      <c r="AD160" s="4"/>
      <c r="AE160" s="4"/>
      <c r="AF160" s="44"/>
      <c r="AG160" s="44"/>
      <c r="AH160" s="44"/>
      <c r="AI160" s="44"/>
      <c r="AJ160" s="44"/>
      <c r="AK160" s="44"/>
    </row>
    <row r="161" ht="15.75" customHeight="1">
      <c r="A161" s="45"/>
      <c r="B161" s="3"/>
      <c r="C161" s="3"/>
      <c r="D161" s="3"/>
      <c r="E161" s="4"/>
      <c r="F161" s="4"/>
      <c r="G161" s="4"/>
      <c r="H161" s="4"/>
      <c r="I161" s="4"/>
      <c r="J161" s="44"/>
      <c r="K161" s="44"/>
      <c r="L161" s="44"/>
      <c r="M161" s="44"/>
      <c r="N161" s="44"/>
      <c r="O161" s="44"/>
      <c r="P161" s="161"/>
      <c r="Q161" s="4"/>
      <c r="R161" s="4"/>
      <c r="S161" s="4"/>
      <c r="T161" s="44"/>
      <c r="U161" s="44"/>
      <c r="V161" s="44"/>
      <c r="W161" s="44"/>
      <c r="X161" s="44"/>
      <c r="Y161" s="44"/>
      <c r="AB161" s="152"/>
      <c r="AC161" s="4"/>
      <c r="AD161" s="4"/>
      <c r="AE161" s="4"/>
      <c r="AF161" s="44"/>
      <c r="AG161" s="44"/>
      <c r="AH161" s="44"/>
      <c r="AI161" s="44"/>
      <c r="AJ161" s="44"/>
      <c r="AK161" s="44"/>
    </row>
    <row r="162" ht="15.75" customHeight="1">
      <c r="A162" s="45"/>
      <c r="B162" s="3"/>
      <c r="C162" s="3"/>
      <c r="D162" s="3"/>
      <c r="E162" s="4"/>
      <c r="F162" s="4"/>
      <c r="G162" s="4"/>
      <c r="H162" s="4"/>
      <c r="I162" s="4"/>
      <c r="J162" s="44"/>
      <c r="K162" s="44"/>
      <c r="L162" s="44"/>
      <c r="M162" s="44"/>
      <c r="N162" s="44"/>
      <c r="O162" s="44"/>
      <c r="P162" s="161"/>
      <c r="Q162" s="4"/>
      <c r="R162" s="4"/>
      <c r="S162" s="4"/>
      <c r="T162" s="44"/>
      <c r="U162" s="44"/>
      <c r="V162" s="44"/>
      <c r="W162" s="44"/>
      <c r="X162" s="44"/>
      <c r="Y162" s="44"/>
      <c r="AB162" s="152"/>
      <c r="AC162" s="4"/>
      <c r="AD162" s="4"/>
      <c r="AE162" s="4"/>
      <c r="AF162" s="44"/>
      <c r="AG162" s="44"/>
      <c r="AH162" s="44"/>
      <c r="AI162" s="44"/>
      <c r="AJ162" s="44"/>
      <c r="AK162" s="44"/>
    </row>
    <row r="163" ht="15.75" customHeight="1">
      <c r="A163" s="45"/>
      <c r="B163" s="3"/>
      <c r="C163" s="3"/>
      <c r="D163" s="3"/>
      <c r="E163" s="4"/>
      <c r="F163" s="4"/>
      <c r="G163" s="4"/>
      <c r="H163" s="4"/>
      <c r="I163" s="4"/>
      <c r="J163" s="44"/>
      <c r="K163" s="44"/>
      <c r="L163" s="44"/>
      <c r="M163" s="44"/>
      <c r="N163" s="44"/>
      <c r="O163" s="44"/>
      <c r="P163" s="161"/>
      <c r="Q163" s="4"/>
      <c r="R163" s="4"/>
      <c r="S163" s="4"/>
      <c r="T163" s="44"/>
      <c r="U163" s="44"/>
      <c r="V163" s="44"/>
      <c r="W163" s="44"/>
      <c r="X163" s="44"/>
      <c r="Y163" s="44"/>
      <c r="AB163" s="152"/>
      <c r="AC163" s="4"/>
      <c r="AD163" s="4"/>
      <c r="AE163" s="4"/>
      <c r="AF163" s="44"/>
      <c r="AG163" s="44"/>
      <c r="AH163" s="44"/>
      <c r="AI163" s="44"/>
      <c r="AJ163" s="44"/>
      <c r="AK163" s="44"/>
    </row>
    <row r="164" ht="15.75" customHeight="1">
      <c r="A164" s="45"/>
      <c r="B164" s="3"/>
      <c r="C164" s="3"/>
      <c r="D164" s="3"/>
      <c r="E164" s="4"/>
      <c r="F164" s="4"/>
      <c r="G164" s="4"/>
      <c r="H164" s="4"/>
      <c r="I164" s="4"/>
      <c r="J164" s="44"/>
      <c r="K164" s="44"/>
      <c r="L164" s="44"/>
      <c r="M164" s="44"/>
      <c r="N164" s="44"/>
      <c r="O164" s="44"/>
      <c r="P164" s="161"/>
      <c r="Q164" s="4"/>
      <c r="R164" s="4"/>
      <c r="S164" s="4"/>
      <c r="T164" s="44"/>
      <c r="U164" s="44"/>
      <c r="V164" s="44"/>
      <c r="W164" s="44"/>
      <c r="X164" s="44"/>
      <c r="Y164" s="44"/>
      <c r="AB164" s="152"/>
      <c r="AC164" s="4"/>
      <c r="AD164" s="4"/>
      <c r="AE164" s="4"/>
      <c r="AF164" s="44"/>
      <c r="AG164" s="44"/>
      <c r="AH164" s="44"/>
      <c r="AI164" s="44"/>
      <c r="AJ164" s="44"/>
      <c r="AK164" s="44"/>
    </row>
    <row r="165" ht="15.75" customHeight="1">
      <c r="A165" s="45"/>
      <c r="B165" s="3"/>
      <c r="C165" s="3"/>
      <c r="D165" s="3"/>
      <c r="E165" s="4"/>
      <c r="F165" s="4"/>
      <c r="G165" s="4"/>
      <c r="H165" s="4"/>
      <c r="I165" s="4"/>
      <c r="J165" s="44"/>
      <c r="K165" s="44"/>
      <c r="L165" s="44"/>
      <c r="M165" s="44"/>
      <c r="N165" s="44"/>
      <c r="O165" s="44"/>
      <c r="P165" s="161"/>
      <c r="Q165" s="4"/>
      <c r="R165" s="4"/>
      <c r="S165" s="4"/>
      <c r="T165" s="44"/>
      <c r="U165" s="44"/>
      <c r="V165" s="44"/>
      <c r="W165" s="44"/>
      <c r="X165" s="44"/>
      <c r="Y165" s="44"/>
      <c r="AB165" s="152"/>
      <c r="AC165" s="4"/>
      <c r="AD165" s="4"/>
      <c r="AE165" s="4"/>
      <c r="AF165" s="44"/>
      <c r="AG165" s="44"/>
      <c r="AH165" s="44"/>
      <c r="AI165" s="44"/>
      <c r="AJ165" s="44"/>
      <c r="AK165" s="44"/>
    </row>
    <row r="166" ht="15.75" customHeight="1">
      <c r="A166" s="45"/>
      <c r="B166" s="3"/>
      <c r="C166" s="3"/>
      <c r="D166" s="3"/>
      <c r="E166" s="4"/>
      <c r="F166" s="4"/>
      <c r="G166" s="4"/>
      <c r="H166" s="4"/>
      <c r="I166" s="4"/>
      <c r="J166" s="44"/>
      <c r="K166" s="44"/>
      <c r="L166" s="44"/>
      <c r="M166" s="44"/>
      <c r="N166" s="44"/>
      <c r="O166" s="44"/>
      <c r="P166" s="161"/>
      <c r="Q166" s="4"/>
      <c r="R166" s="4"/>
      <c r="S166" s="4"/>
      <c r="T166" s="44"/>
      <c r="U166" s="44"/>
      <c r="V166" s="44"/>
      <c r="W166" s="44"/>
      <c r="X166" s="44"/>
      <c r="Y166" s="44"/>
      <c r="AB166" s="152"/>
      <c r="AC166" s="4"/>
      <c r="AD166" s="4"/>
      <c r="AE166" s="4"/>
      <c r="AF166" s="44"/>
      <c r="AG166" s="44"/>
      <c r="AH166" s="44"/>
      <c r="AI166" s="44"/>
      <c r="AJ166" s="44"/>
      <c r="AK166" s="44"/>
    </row>
    <row r="167" ht="15.75" customHeight="1">
      <c r="A167" s="45"/>
      <c r="B167" s="3"/>
      <c r="C167" s="3"/>
      <c r="D167" s="3"/>
      <c r="E167" s="4"/>
      <c r="F167" s="4"/>
      <c r="G167" s="4"/>
      <c r="H167" s="4"/>
      <c r="I167" s="4"/>
      <c r="J167" s="44"/>
      <c r="K167" s="44"/>
      <c r="L167" s="44"/>
      <c r="M167" s="44"/>
      <c r="N167" s="44"/>
      <c r="O167" s="44"/>
      <c r="P167" s="161"/>
      <c r="Q167" s="4"/>
      <c r="R167" s="4"/>
      <c r="S167" s="4"/>
      <c r="T167" s="44"/>
      <c r="U167" s="44"/>
      <c r="V167" s="44"/>
      <c r="W167" s="44"/>
      <c r="X167" s="44"/>
      <c r="Y167" s="44"/>
      <c r="AB167" s="152"/>
      <c r="AC167" s="4"/>
      <c r="AD167" s="4"/>
      <c r="AE167" s="4"/>
      <c r="AF167" s="44"/>
      <c r="AG167" s="44"/>
      <c r="AH167" s="44"/>
      <c r="AI167" s="44"/>
      <c r="AJ167" s="44"/>
      <c r="AK167" s="44"/>
    </row>
    <row r="168" ht="15.75" customHeight="1">
      <c r="A168" s="45"/>
      <c r="B168" s="3"/>
      <c r="C168" s="3"/>
      <c r="D168" s="3"/>
      <c r="E168" s="4"/>
      <c r="F168" s="4"/>
      <c r="G168" s="4"/>
      <c r="H168" s="4"/>
      <c r="I168" s="4"/>
      <c r="J168" s="44"/>
      <c r="K168" s="44"/>
      <c r="L168" s="44"/>
      <c r="M168" s="44"/>
      <c r="N168" s="44"/>
      <c r="O168" s="44"/>
      <c r="P168" s="161"/>
      <c r="Q168" s="4"/>
      <c r="R168" s="4"/>
      <c r="S168" s="4"/>
      <c r="T168" s="44"/>
      <c r="U168" s="44"/>
      <c r="V168" s="44"/>
      <c r="W168" s="44"/>
      <c r="X168" s="44"/>
      <c r="Y168" s="44"/>
      <c r="AB168" s="152"/>
      <c r="AC168" s="4"/>
      <c r="AD168" s="4"/>
      <c r="AE168" s="4"/>
      <c r="AF168" s="44"/>
      <c r="AG168" s="44"/>
      <c r="AH168" s="44"/>
      <c r="AI168" s="44"/>
      <c r="AJ168" s="44"/>
      <c r="AK168" s="44"/>
    </row>
    <row r="169" ht="15.75" customHeight="1">
      <c r="A169" s="45"/>
      <c r="B169" s="3"/>
      <c r="C169" s="3"/>
      <c r="D169" s="3"/>
      <c r="E169" s="4"/>
      <c r="F169" s="4"/>
      <c r="G169" s="4"/>
      <c r="H169" s="4"/>
      <c r="I169" s="4"/>
      <c r="J169" s="44"/>
      <c r="K169" s="44"/>
      <c r="L169" s="44"/>
      <c r="M169" s="44"/>
      <c r="N169" s="44"/>
      <c r="O169" s="44"/>
      <c r="P169" s="161"/>
      <c r="Q169" s="4"/>
      <c r="R169" s="4"/>
      <c r="S169" s="4"/>
      <c r="T169" s="44"/>
      <c r="U169" s="44"/>
      <c r="V169" s="44"/>
      <c r="W169" s="44"/>
      <c r="X169" s="44"/>
      <c r="Y169" s="44"/>
      <c r="AB169" s="152"/>
      <c r="AC169" s="4"/>
      <c r="AD169" s="4"/>
      <c r="AE169" s="4"/>
      <c r="AF169" s="44"/>
      <c r="AG169" s="44"/>
      <c r="AH169" s="44"/>
      <c r="AI169" s="44"/>
      <c r="AJ169" s="44"/>
      <c r="AK169" s="44"/>
    </row>
    <row r="170" ht="15.75" customHeight="1">
      <c r="A170" s="45"/>
      <c r="B170" s="3"/>
      <c r="C170" s="3"/>
      <c r="D170" s="3"/>
      <c r="E170" s="4"/>
      <c r="F170" s="4"/>
      <c r="G170" s="4"/>
      <c r="H170" s="4"/>
      <c r="I170" s="4"/>
      <c r="J170" s="44"/>
      <c r="K170" s="44"/>
      <c r="L170" s="44"/>
      <c r="M170" s="44"/>
      <c r="N170" s="44"/>
      <c r="O170" s="44"/>
      <c r="P170" s="161"/>
      <c r="Q170" s="4"/>
      <c r="R170" s="4"/>
      <c r="S170" s="4"/>
      <c r="T170" s="44"/>
      <c r="U170" s="44"/>
      <c r="V170" s="44"/>
      <c r="W170" s="44"/>
      <c r="X170" s="44"/>
      <c r="Y170" s="44"/>
      <c r="AB170" s="152"/>
      <c r="AC170" s="4"/>
      <c r="AD170" s="4"/>
      <c r="AE170" s="4"/>
      <c r="AF170" s="44"/>
      <c r="AG170" s="44"/>
      <c r="AH170" s="44"/>
      <c r="AI170" s="44"/>
      <c r="AJ170" s="44"/>
      <c r="AK170" s="44"/>
    </row>
    <row r="171" ht="15.75" customHeight="1">
      <c r="A171" s="45"/>
      <c r="B171" s="3"/>
      <c r="C171" s="3"/>
      <c r="D171" s="3"/>
      <c r="E171" s="4"/>
      <c r="F171" s="4"/>
      <c r="G171" s="4"/>
      <c r="H171" s="4"/>
      <c r="I171" s="4"/>
      <c r="J171" s="44"/>
      <c r="K171" s="44"/>
      <c r="L171" s="44"/>
      <c r="M171" s="44"/>
      <c r="N171" s="44"/>
      <c r="O171" s="44"/>
      <c r="P171" s="161"/>
      <c r="Q171" s="4"/>
      <c r="R171" s="4"/>
      <c r="S171" s="4"/>
      <c r="T171" s="44"/>
      <c r="U171" s="44"/>
      <c r="V171" s="44"/>
      <c r="W171" s="44"/>
      <c r="X171" s="44"/>
      <c r="Y171" s="44"/>
      <c r="AB171" s="152"/>
      <c r="AC171" s="4"/>
      <c r="AD171" s="4"/>
      <c r="AE171" s="4"/>
      <c r="AF171" s="44"/>
      <c r="AG171" s="44"/>
      <c r="AH171" s="44"/>
      <c r="AI171" s="44"/>
      <c r="AJ171" s="44"/>
      <c r="AK171" s="44"/>
    </row>
    <row r="172" ht="15.75" customHeight="1">
      <c r="A172" s="45"/>
      <c r="B172" s="3"/>
      <c r="C172" s="3"/>
      <c r="D172" s="3"/>
      <c r="E172" s="4"/>
      <c r="F172" s="4"/>
      <c r="G172" s="4"/>
      <c r="H172" s="4"/>
      <c r="I172" s="4"/>
      <c r="J172" s="44"/>
      <c r="K172" s="44"/>
      <c r="L172" s="44"/>
      <c r="M172" s="44"/>
      <c r="N172" s="44"/>
      <c r="O172" s="44"/>
      <c r="P172" s="161"/>
      <c r="Q172" s="4"/>
      <c r="R172" s="4"/>
      <c r="S172" s="4"/>
      <c r="T172" s="44"/>
      <c r="U172" s="44"/>
      <c r="V172" s="44"/>
      <c r="W172" s="44"/>
      <c r="X172" s="44"/>
      <c r="Y172" s="44"/>
      <c r="AB172" s="152"/>
      <c r="AC172" s="4"/>
      <c r="AD172" s="4"/>
      <c r="AE172" s="4"/>
      <c r="AF172" s="44"/>
      <c r="AG172" s="44"/>
      <c r="AH172" s="44"/>
      <c r="AI172" s="44"/>
      <c r="AJ172" s="44"/>
      <c r="AK172" s="44"/>
    </row>
    <row r="173" ht="15.75" customHeight="1">
      <c r="A173" s="45"/>
      <c r="B173" s="3"/>
      <c r="C173" s="3"/>
      <c r="D173" s="3"/>
      <c r="E173" s="4"/>
      <c r="F173" s="4"/>
      <c r="G173" s="4"/>
      <c r="H173" s="4"/>
      <c r="I173" s="4"/>
      <c r="J173" s="44"/>
      <c r="K173" s="44"/>
      <c r="L173" s="44"/>
      <c r="M173" s="44"/>
      <c r="N173" s="44"/>
      <c r="O173" s="44"/>
      <c r="P173" s="161"/>
      <c r="Q173" s="4"/>
      <c r="R173" s="4"/>
      <c r="S173" s="4"/>
      <c r="T173" s="44"/>
      <c r="U173" s="44"/>
      <c r="V173" s="44"/>
      <c r="W173" s="44"/>
      <c r="X173" s="44"/>
      <c r="Y173" s="44"/>
      <c r="AB173" s="152"/>
      <c r="AC173" s="4"/>
      <c r="AD173" s="4"/>
      <c r="AE173" s="4"/>
      <c r="AF173" s="44"/>
      <c r="AG173" s="44"/>
      <c r="AH173" s="44"/>
      <c r="AI173" s="44"/>
      <c r="AJ173" s="44"/>
      <c r="AK173" s="44"/>
    </row>
    <row r="174" ht="15.75" customHeight="1">
      <c r="A174" s="45"/>
      <c r="B174" s="3"/>
      <c r="C174" s="3"/>
      <c r="D174" s="3"/>
      <c r="E174" s="4"/>
      <c r="F174" s="4"/>
      <c r="G174" s="4"/>
      <c r="H174" s="4"/>
      <c r="I174" s="4"/>
      <c r="J174" s="44"/>
      <c r="K174" s="44"/>
      <c r="L174" s="44"/>
      <c r="M174" s="44"/>
      <c r="N174" s="44"/>
      <c r="O174" s="44"/>
      <c r="P174" s="161"/>
      <c r="Q174" s="4"/>
      <c r="R174" s="4"/>
      <c r="S174" s="4"/>
      <c r="T174" s="44"/>
      <c r="U174" s="44"/>
      <c r="V174" s="44"/>
      <c r="W174" s="44"/>
      <c r="X174" s="44"/>
      <c r="Y174" s="44"/>
      <c r="AB174" s="152"/>
      <c r="AC174" s="4"/>
      <c r="AD174" s="4"/>
      <c r="AE174" s="4"/>
      <c r="AF174" s="44"/>
      <c r="AG174" s="44"/>
      <c r="AH174" s="44"/>
      <c r="AI174" s="44"/>
      <c r="AJ174" s="44"/>
      <c r="AK174" s="44"/>
    </row>
    <row r="175" ht="15.75" customHeight="1">
      <c r="A175" s="45"/>
      <c r="B175" s="3"/>
      <c r="C175" s="3"/>
      <c r="D175" s="3"/>
      <c r="E175" s="4"/>
      <c r="F175" s="4"/>
      <c r="G175" s="4"/>
      <c r="H175" s="4"/>
      <c r="I175" s="4"/>
      <c r="J175" s="44"/>
      <c r="K175" s="44"/>
      <c r="L175" s="44"/>
      <c r="M175" s="44"/>
      <c r="N175" s="44"/>
      <c r="O175" s="44"/>
      <c r="P175" s="161"/>
      <c r="Q175" s="4"/>
      <c r="R175" s="4"/>
      <c r="S175" s="4"/>
      <c r="T175" s="44"/>
      <c r="U175" s="44"/>
      <c r="V175" s="44"/>
      <c r="W175" s="44"/>
      <c r="X175" s="44"/>
      <c r="Y175" s="44"/>
      <c r="AB175" s="152"/>
      <c r="AC175" s="4"/>
      <c r="AD175" s="4"/>
      <c r="AE175" s="4"/>
      <c r="AF175" s="44"/>
      <c r="AG175" s="44"/>
      <c r="AH175" s="44"/>
      <c r="AI175" s="44"/>
      <c r="AJ175" s="44"/>
      <c r="AK175" s="44"/>
    </row>
    <row r="176" ht="15.75" customHeight="1">
      <c r="A176" s="45"/>
      <c r="B176" s="3"/>
      <c r="C176" s="3"/>
      <c r="D176" s="3"/>
      <c r="E176" s="4"/>
      <c r="F176" s="4"/>
      <c r="G176" s="4"/>
      <c r="H176" s="4"/>
      <c r="I176" s="4"/>
      <c r="J176" s="44"/>
      <c r="K176" s="44"/>
      <c r="L176" s="44"/>
      <c r="M176" s="44"/>
      <c r="N176" s="44"/>
      <c r="O176" s="44"/>
      <c r="P176" s="161"/>
      <c r="Q176" s="4"/>
      <c r="R176" s="4"/>
      <c r="S176" s="4"/>
      <c r="T176" s="44"/>
      <c r="U176" s="44"/>
      <c r="V176" s="44"/>
      <c r="W176" s="44"/>
      <c r="X176" s="44"/>
      <c r="Y176" s="44"/>
      <c r="AB176" s="152"/>
      <c r="AC176" s="4"/>
      <c r="AD176" s="4"/>
      <c r="AE176" s="4"/>
      <c r="AF176" s="44"/>
      <c r="AG176" s="44"/>
      <c r="AH176" s="44"/>
      <c r="AI176" s="44"/>
      <c r="AJ176" s="44"/>
      <c r="AK176" s="44"/>
    </row>
    <row r="177" ht="15.75" customHeight="1">
      <c r="A177" s="45"/>
      <c r="B177" s="3"/>
      <c r="C177" s="3"/>
      <c r="D177" s="3"/>
      <c r="E177" s="4"/>
      <c r="F177" s="4"/>
      <c r="G177" s="4"/>
      <c r="H177" s="4"/>
      <c r="I177" s="4"/>
      <c r="J177" s="44"/>
      <c r="K177" s="44"/>
      <c r="L177" s="44"/>
      <c r="M177" s="44"/>
      <c r="N177" s="44"/>
      <c r="O177" s="44"/>
      <c r="P177" s="161"/>
      <c r="Q177" s="4"/>
      <c r="R177" s="4"/>
      <c r="S177" s="4"/>
      <c r="T177" s="44"/>
      <c r="U177" s="44"/>
      <c r="V177" s="44"/>
      <c r="W177" s="44"/>
      <c r="X177" s="44"/>
      <c r="Y177" s="44"/>
      <c r="AB177" s="152"/>
      <c r="AC177" s="4"/>
      <c r="AD177" s="4"/>
      <c r="AE177" s="4"/>
      <c r="AF177" s="44"/>
      <c r="AG177" s="44"/>
      <c r="AH177" s="44"/>
      <c r="AI177" s="44"/>
      <c r="AJ177" s="44"/>
      <c r="AK177" s="44"/>
    </row>
    <row r="178" ht="15.75" customHeight="1">
      <c r="A178" s="45"/>
      <c r="B178" s="3"/>
      <c r="C178" s="3"/>
      <c r="D178" s="3"/>
      <c r="E178" s="4"/>
      <c r="F178" s="4"/>
      <c r="G178" s="4"/>
      <c r="H178" s="4"/>
      <c r="I178" s="4"/>
      <c r="J178" s="44"/>
      <c r="K178" s="44"/>
      <c r="L178" s="44"/>
      <c r="M178" s="44"/>
      <c r="N178" s="44"/>
      <c r="O178" s="44"/>
      <c r="P178" s="161"/>
      <c r="Q178" s="4"/>
      <c r="R178" s="4"/>
      <c r="S178" s="4"/>
      <c r="T178" s="44"/>
      <c r="U178" s="44"/>
      <c r="V178" s="44"/>
      <c r="W178" s="44"/>
      <c r="X178" s="44"/>
      <c r="Y178" s="44"/>
      <c r="AB178" s="152"/>
      <c r="AC178" s="4"/>
      <c r="AD178" s="4"/>
      <c r="AE178" s="4"/>
      <c r="AF178" s="44"/>
      <c r="AG178" s="44"/>
      <c r="AH178" s="44"/>
      <c r="AI178" s="44"/>
      <c r="AJ178" s="44"/>
      <c r="AK178" s="44"/>
    </row>
    <row r="179" ht="15.75" customHeight="1">
      <c r="A179" s="45"/>
      <c r="B179" s="3"/>
      <c r="C179" s="3"/>
      <c r="D179" s="3"/>
      <c r="E179" s="4"/>
      <c r="F179" s="4"/>
      <c r="G179" s="4"/>
      <c r="H179" s="4"/>
      <c r="I179" s="4"/>
      <c r="J179" s="44"/>
      <c r="K179" s="44"/>
      <c r="L179" s="44"/>
      <c r="M179" s="44"/>
      <c r="N179" s="44"/>
      <c r="O179" s="44"/>
      <c r="P179" s="161"/>
      <c r="Q179" s="4"/>
      <c r="R179" s="4"/>
      <c r="S179" s="4"/>
      <c r="T179" s="44"/>
      <c r="U179" s="44"/>
      <c r="V179" s="44"/>
      <c r="W179" s="44"/>
      <c r="X179" s="44"/>
      <c r="Y179" s="44"/>
      <c r="AB179" s="152"/>
      <c r="AC179" s="4"/>
      <c r="AD179" s="4"/>
      <c r="AE179" s="4"/>
      <c r="AF179" s="44"/>
      <c r="AG179" s="44"/>
      <c r="AH179" s="44"/>
      <c r="AI179" s="44"/>
      <c r="AJ179" s="44"/>
      <c r="AK179" s="44"/>
    </row>
    <row r="180" ht="15.75" customHeight="1">
      <c r="A180" s="45"/>
      <c r="B180" s="3"/>
      <c r="C180" s="3"/>
      <c r="D180" s="3"/>
      <c r="E180" s="4"/>
      <c r="F180" s="4"/>
      <c r="G180" s="4"/>
      <c r="H180" s="4"/>
      <c r="I180" s="4"/>
      <c r="J180" s="44"/>
      <c r="K180" s="44"/>
      <c r="L180" s="44"/>
      <c r="M180" s="44"/>
      <c r="N180" s="44"/>
      <c r="O180" s="44"/>
      <c r="P180" s="161"/>
      <c r="Q180" s="4"/>
      <c r="R180" s="4"/>
      <c r="S180" s="4"/>
      <c r="T180" s="44"/>
      <c r="U180" s="44"/>
      <c r="V180" s="44"/>
      <c r="W180" s="44"/>
      <c r="X180" s="44"/>
      <c r="Y180" s="44"/>
      <c r="AB180" s="152"/>
      <c r="AC180" s="4"/>
      <c r="AD180" s="4"/>
      <c r="AE180" s="4"/>
      <c r="AF180" s="44"/>
      <c r="AG180" s="44"/>
      <c r="AH180" s="44"/>
      <c r="AI180" s="44"/>
      <c r="AJ180" s="44"/>
      <c r="AK180" s="44"/>
    </row>
    <row r="181" ht="15.75" customHeight="1">
      <c r="A181" s="45"/>
      <c r="B181" s="3"/>
      <c r="C181" s="3"/>
      <c r="D181" s="3"/>
      <c r="E181" s="4"/>
      <c r="F181" s="4"/>
      <c r="G181" s="4"/>
      <c r="H181" s="4"/>
      <c r="I181" s="4"/>
      <c r="J181" s="44"/>
      <c r="K181" s="44"/>
      <c r="L181" s="44"/>
      <c r="M181" s="44"/>
      <c r="N181" s="44"/>
      <c r="O181" s="44"/>
      <c r="P181" s="161"/>
      <c r="Q181" s="4"/>
      <c r="R181" s="4"/>
      <c r="S181" s="4"/>
      <c r="T181" s="44"/>
      <c r="U181" s="44"/>
      <c r="V181" s="44"/>
      <c r="W181" s="44"/>
      <c r="X181" s="44"/>
      <c r="Y181" s="44"/>
      <c r="AB181" s="152"/>
      <c r="AC181" s="4"/>
      <c r="AD181" s="4"/>
      <c r="AE181" s="4"/>
      <c r="AF181" s="44"/>
      <c r="AG181" s="44"/>
      <c r="AH181" s="44"/>
      <c r="AI181" s="44"/>
      <c r="AJ181" s="44"/>
      <c r="AK181" s="44"/>
    </row>
    <row r="182" ht="15.75" customHeight="1">
      <c r="A182" s="45"/>
      <c r="B182" s="3"/>
      <c r="C182" s="3"/>
      <c r="D182" s="3"/>
      <c r="E182" s="4"/>
      <c r="F182" s="4"/>
      <c r="G182" s="4"/>
      <c r="H182" s="4"/>
      <c r="I182" s="4"/>
      <c r="J182" s="44"/>
      <c r="K182" s="44"/>
      <c r="L182" s="44"/>
      <c r="M182" s="44"/>
      <c r="N182" s="44"/>
      <c r="O182" s="44"/>
      <c r="P182" s="161"/>
      <c r="Q182" s="4"/>
      <c r="R182" s="4"/>
      <c r="S182" s="4"/>
      <c r="T182" s="44"/>
      <c r="U182" s="44"/>
      <c r="V182" s="44"/>
      <c r="W182" s="44"/>
      <c r="X182" s="44"/>
      <c r="Y182" s="44"/>
      <c r="AB182" s="152"/>
      <c r="AC182" s="4"/>
      <c r="AD182" s="4"/>
      <c r="AE182" s="4"/>
      <c r="AF182" s="44"/>
      <c r="AG182" s="44"/>
      <c r="AH182" s="44"/>
      <c r="AI182" s="44"/>
      <c r="AJ182" s="44"/>
      <c r="AK182" s="44"/>
    </row>
    <row r="183" ht="15.75" customHeight="1">
      <c r="A183" s="45"/>
      <c r="B183" s="3"/>
      <c r="C183" s="3"/>
      <c r="D183" s="3"/>
      <c r="E183" s="4"/>
      <c r="F183" s="4"/>
      <c r="G183" s="4"/>
      <c r="H183" s="4"/>
      <c r="I183" s="4"/>
      <c r="J183" s="44"/>
      <c r="K183" s="44"/>
      <c r="L183" s="44"/>
      <c r="M183" s="44"/>
      <c r="N183" s="44"/>
      <c r="O183" s="44"/>
      <c r="P183" s="161"/>
      <c r="Q183" s="4"/>
      <c r="R183" s="4"/>
      <c r="S183" s="4"/>
      <c r="T183" s="44"/>
      <c r="U183" s="44"/>
      <c r="V183" s="44"/>
      <c r="W183" s="44"/>
      <c r="X183" s="44"/>
      <c r="Y183" s="44"/>
      <c r="AB183" s="152"/>
      <c r="AC183" s="4"/>
      <c r="AD183" s="4"/>
      <c r="AE183" s="4"/>
      <c r="AF183" s="44"/>
      <c r="AG183" s="44"/>
      <c r="AH183" s="44"/>
      <c r="AI183" s="44"/>
      <c r="AJ183" s="44"/>
      <c r="AK183" s="44"/>
    </row>
    <row r="184" ht="15.75" customHeight="1">
      <c r="A184" s="45"/>
      <c r="B184" s="3"/>
      <c r="C184" s="3"/>
      <c r="D184" s="3"/>
      <c r="E184" s="4"/>
      <c r="F184" s="4"/>
      <c r="G184" s="4"/>
      <c r="H184" s="4"/>
      <c r="I184" s="4"/>
      <c r="J184" s="44"/>
      <c r="K184" s="44"/>
      <c r="L184" s="44"/>
      <c r="M184" s="44"/>
      <c r="N184" s="44"/>
      <c r="O184" s="44"/>
      <c r="P184" s="161"/>
      <c r="Q184" s="4"/>
      <c r="R184" s="4"/>
      <c r="S184" s="4"/>
      <c r="T184" s="44"/>
      <c r="U184" s="44"/>
      <c r="V184" s="44"/>
      <c r="W184" s="44"/>
      <c r="X184" s="44"/>
      <c r="Y184" s="44"/>
      <c r="AB184" s="152"/>
      <c r="AC184" s="4"/>
      <c r="AD184" s="4"/>
      <c r="AE184" s="4"/>
      <c r="AF184" s="44"/>
      <c r="AG184" s="44"/>
      <c r="AH184" s="44"/>
      <c r="AI184" s="44"/>
      <c r="AJ184" s="44"/>
      <c r="AK184" s="44"/>
    </row>
    <row r="185" ht="15.75" customHeight="1">
      <c r="A185" s="45"/>
      <c r="B185" s="3"/>
      <c r="C185" s="3"/>
      <c r="D185" s="3"/>
      <c r="E185" s="4"/>
      <c r="F185" s="4"/>
      <c r="G185" s="4"/>
      <c r="H185" s="4"/>
      <c r="I185" s="4"/>
      <c r="J185" s="44"/>
      <c r="K185" s="44"/>
      <c r="L185" s="44"/>
      <c r="M185" s="44"/>
      <c r="N185" s="44"/>
      <c r="O185" s="44"/>
      <c r="P185" s="161"/>
      <c r="Q185" s="4"/>
      <c r="R185" s="4"/>
      <c r="S185" s="4"/>
      <c r="T185" s="44"/>
      <c r="U185" s="44"/>
      <c r="V185" s="44"/>
      <c r="W185" s="44"/>
      <c r="X185" s="44"/>
      <c r="Y185" s="44"/>
      <c r="AB185" s="152"/>
      <c r="AC185" s="4"/>
      <c r="AD185" s="4"/>
      <c r="AE185" s="4"/>
      <c r="AF185" s="44"/>
      <c r="AG185" s="44"/>
      <c r="AH185" s="44"/>
      <c r="AI185" s="44"/>
      <c r="AJ185" s="44"/>
      <c r="AK185" s="44"/>
    </row>
    <row r="186" ht="15.75" customHeight="1">
      <c r="A186" s="45"/>
      <c r="B186" s="3"/>
      <c r="C186" s="3"/>
      <c r="D186" s="3"/>
      <c r="E186" s="4"/>
      <c r="F186" s="4"/>
      <c r="G186" s="4"/>
      <c r="H186" s="4"/>
      <c r="I186" s="4"/>
      <c r="J186" s="44"/>
      <c r="K186" s="44"/>
      <c r="L186" s="44"/>
      <c r="M186" s="44"/>
      <c r="N186" s="44"/>
      <c r="O186" s="44"/>
      <c r="P186" s="161"/>
      <c r="Q186" s="4"/>
      <c r="R186" s="4"/>
      <c r="S186" s="4"/>
      <c r="T186" s="44"/>
      <c r="U186" s="44"/>
      <c r="V186" s="44"/>
      <c r="W186" s="44"/>
      <c r="X186" s="44"/>
      <c r="Y186" s="44"/>
      <c r="AB186" s="152"/>
      <c r="AC186" s="4"/>
      <c r="AD186" s="4"/>
      <c r="AE186" s="4"/>
      <c r="AF186" s="44"/>
      <c r="AG186" s="44"/>
      <c r="AH186" s="44"/>
      <c r="AI186" s="44"/>
      <c r="AJ186" s="44"/>
      <c r="AK186" s="44"/>
    </row>
    <row r="187" ht="15.75" customHeight="1">
      <c r="A187" s="45"/>
      <c r="B187" s="3"/>
      <c r="C187" s="3"/>
      <c r="D187" s="3"/>
      <c r="E187" s="4"/>
      <c r="F187" s="4"/>
      <c r="G187" s="4"/>
      <c r="H187" s="4"/>
      <c r="I187" s="4"/>
      <c r="J187" s="44"/>
      <c r="K187" s="44"/>
      <c r="L187" s="44"/>
      <c r="M187" s="44"/>
      <c r="N187" s="44"/>
      <c r="O187" s="44"/>
      <c r="P187" s="161"/>
      <c r="Q187" s="4"/>
      <c r="R187" s="4"/>
      <c r="S187" s="4"/>
      <c r="T187" s="44"/>
      <c r="U187" s="44"/>
      <c r="V187" s="44"/>
      <c r="W187" s="44"/>
      <c r="X187" s="44"/>
      <c r="Y187" s="44"/>
      <c r="AB187" s="152"/>
      <c r="AC187" s="4"/>
      <c r="AD187" s="4"/>
      <c r="AE187" s="4"/>
      <c r="AF187" s="44"/>
      <c r="AG187" s="44"/>
      <c r="AH187" s="44"/>
      <c r="AI187" s="44"/>
      <c r="AJ187" s="44"/>
      <c r="AK187" s="44"/>
    </row>
    <row r="188" ht="15.75" customHeight="1">
      <c r="A188" s="45"/>
      <c r="B188" s="3"/>
      <c r="C188" s="3"/>
      <c r="D188" s="3"/>
      <c r="E188" s="4"/>
      <c r="F188" s="4"/>
      <c r="G188" s="4"/>
      <c r="H188" s="4"/>
      <c r="I188" s="4"/>
      <c r="J188" s="44"/>
      <c r="K188" s="44"/>
      <c r="L188" s="44"/>
      <c r="M188" s="44"/>
      <c r="N188" s="44"/>
      <c r="O188" s="44"/>
      <c r="P188" s="161"/>
      <c r="Q188" s="4"/>
      <c r="R188" s="4"/>
      <c r="S188" s="4"/>
      <c r="T188" s="44"/>
      <c r="U188" s="44"/>
      <c r="V188" s="44"/>
      <c r="W188" s="44"/>
      <c r="X188" s="44"/>
      <c r="Y188" s="44"/>
      <c r="AB188" s="152"/>
      <c r="AC188" s="4"/>
      <c r="AD188" s="4"/>
      <c r="AE188" s="4"/>
      <c r="AF188" s="44"/>
      <c r="AG188" s="44"/>
      <c r="AH188" s="44"/>
      <c r="AI188" s="44"/>
      <c r="AJ188" s="44"/>
      <c r="AK188" s="44"/>
    </row>
    <row r="189" ht="15.75" customHeight="1">
      <c r="A189" s="45"/>
      <c r="B189" s="3"/>
      <c r="C189" s="3"/>
      <c r="D189" s="3"/>
      <c r="E189" s="4"/>
      <c r="F189" s="4"/>
      <c r="G189" s="4"/>
      <c r="H189" s="4"/>
      <c r="I189" s="4"/>
      <c r="J189" s="44"/>
      <c r="K189" s="44"/>
      <c r="L189" s="44"/>
      <c r="M189" s="44"/>
      <c r="N189" s="44"/>
      <c r="O189" s="44"/>
      <c r="P189" s="161"/>
      <c r="Q189" s="4"/>
      <c r="R189" s="4"/>
      <c r="S189" s="4"/>
      <c r="T189" s="44"/>
      <c r="U189" s="44"/>
      <c r="V189" s="44"/>
      <c r="W189" s="44"/>
      <c r="X189" s="44"/>
      <c r="Y189" s="44"/>
      <c r="AB189" s="152"/>
      <c r="AC189" s="4"/>
      <c r="AD189" s="4"/>
      <c r="AE189" s="4"/>
      <c r="AF189" s="44"/>
      <c r="AG189" s="44"/>
      <c r="AH189" s="44"/>
      <c r="AI189" s="44"/>
      <c r="AJ189" s="44"/>
      <c r="AK189" s="44"/>
    </row>
    <row r="190" ht="15.75" customHeight="1">
      <c r="A190" s="45"/>
      <c r="B190" s="3"/>
      <c r="C190" s="3"/>
      <c r="D190" s="3"/>
      <c r="E190" s="4"/>
      <c r="F190" s="4"/>
      <c r="G190" s="4"/>
      <c r="H190" s="4"/>
      <c r="I190" s="4"/>
      <c r="J190" s="44"/>
      <c r="K190" s="44"/>
      <c r="L190" s="44"/>
      <c r="M190" s="44"/>
      <c r="N190" s="44"/>
      <c r="O190" s="44"/>
      <c r="P190" s="161"/>
      <c r="Q190" s="4"/>
      <c r="R190" s="4"/>
      <c r="S190" s="4"/>
      <c r="T190" s="44"/>
      <c r="U190" s="44"/>
      <c r="V190" s="44"/>
      <c r="W190" s="44"/>
      <c r="X190" s="44"/>
      <c r="Y190" s="44"/>
      <c r="AB190" s="152"/>
      <c r="AC190" s="4"/>
      <c r="AD190" s="4"/>
      <c r="AE190" s="4"/>
      <c r="AF190" s="44"/>
      <c r="AG190" s="44"/>
      <c r="AH190" s="44"/>
      <c r="AI190" s="44"/>
      <c r="AJ190" s="44"/>
      <c r="AK190" s="44"/>
    </row>
    <row r="191" ht="15.75" customHeight="1">
      <c r="A191" s="45"/>
      <c r="B191" s="3"/>
      <c r="C191" s="3"/>
      <c r="D191" s="3"/>
      <c r="E191" s="4"/>
      <c r="F191" s="4"/>
      <c r="G191" s="4"/>
      <c r="H191" s="4"/>
      <c r="I191" s="4"/>
      <c r="J191" s="44"/>
      <c r="K191" s="44"/>
      <c r="L191" s="44"/>
      <c r="M191" s="44"/>
      <c r="N191" s="44"/>
      <c r="O191" s="44"/>
      <c r="P191" s="161"/>
      <c r="Q191" s="4"/>
      <c r="R191" s="4"/>
      <c r="S191" s="4"/>
      <c r="T191" s="44"/>
      <c r="U191" s="44"/>
      <c r="V191" s="44"/>
      <c r="W191" s="44"/>
      <c r="X191" s="44"/>
      <c r="Y191" s="44"/>
      <c r="AB191" s="152"/>
      <c r="AC191" s="4"/>
      <c r="AD191" s="4"/>
      <c r="AE191" s="4"/>
      <c r="AF191" s="44"/>
      <c r="AG191" s="44"/>
      <c r="AH191" s="44"/>
      <c r="AI191" s="44"/>
      <c r="AJ191" s="44"/>
      <c r="AK191" s="44"/>
    </row>
    <row r="192" ht="15.75" customHeight="1">
      <c r="A192" s="45"/>
      <c r="B192" s="3"/>
      <c r="C192" s="3"/>
      <c r="D192" s="3"/>
      <c r="E192" s="4"/>
      <c r="F192" s="4"/>
      <c r="G192" s="4"/>
      <c r="H192" s="4"/>
      <c r="I192" s="4"/>
      <c r="J192" s="44"/>
      <c r="K192" s="44"/>
      <c r="L192" s="44"/>
      <c r="M192" s="44"/>
      <c r="N192" s="44"/>
      <c r="O192" s="44"/>
      <c r="P192" s="161"/>
      <c r="Q192" s="4"/>
      <c r="R192" s="4"/>
      <c r="S192" s="4"/>
      <c r="T192" s="44"/>
      <c r="U192" s="44"/>
      <c r="V192" s="44"/>
      <c r="W192" s="44"/>
      <c r="X192" s="44"/>
      <c r="Y192" s="44"/>
      <c r="AB192" s="152"/>
      <c r="AC192" s="4"/>
      <c r="AD192" s="4"/>
      <c r="AE192" s="4"/>
      <c r="AF192" s="44"/>
      <c r="AG192" s="44"/>
      <c r="AH192" s="44"/>
      <c r="AI192" s="44"/>
      <c r="AJ192" s="44"/>
      <c r="AK192" s="44"/>
    </row>
    <row r="193" ht="15.75" customHeight="1">
      <c r="A193" s="45"/>
      <c r="B193" s="3"/>
      <c r="C193" s="3"/>
      <c r="D193" s="3"/>
      <c r="E193" s="4"/>
      <c r="F193" s="4"/>
      <c r="G193" s="4"/>
      <c r="H193" s="4"/>
      <c r="I193" s="4"/>
      <c r="J193" s="44"/>
      <c r="K193" s="44"/>
      <c r="L193" s="44"/>
      <c r="M193" s="44"/>
      <c r="N193" s="44"/>
      <c r="O193" s="44"/>
      <c r="P193" s="161"/>
      <c r="Q193" s="4"/>
      <c r="R193" s="4"/>
      <c r="S193" s="4"/>
      <c r="T193" s="44"/>
      <c r="U193" s="44"/>
      <c r="V193" s="44"/>
      <c r="W193" s="44"/>
      <c r="X193" s="44"/>
      <c r="Y193" s="44"/>
      <c r="AB193" s="152"/>
      <c r="AC193" s="4"/>
      <c r="AD193" s="4"/>
      <c r="AE193" s="4"/>
      <c r="AF193" s="44"/>
      <c r="AG193" s="44"/>
      <c r="AH193" s="44"/>
      <c r="AI193" s="44"/>
      <c r="AJ193" s="44"/>
      <c r="AK193" s="44"/>
    </row>
    <row r="194" ht="15.75" customHeight="1">
      <c r="A194" s="45"/>
      <c r="B194" s="3"/>
      <c r="C194" s="3"/>
      <c r="D194" s="3"/>
      <c r="E194" s="4"/>
      <c r="F194" s="4"/>
      <c r="G194" s="4"/>
      <c r="H194" s="4"/>
      <c r="I194" s="4"/>
      <c r="J194" s="44"/>
      <c r="K194" s="44"/>
      <c r="L194" s="44"/>
      <c r="M194" s="44"/>
      <c r="N194" s="44"/>
      <c r="O194" s="44"/>
      <c r="P194" s="161"/>
      <c r="Q194" s="4"/>
      <c r="R194" s="4"/>
      <c r="S194" s="4"/>
      <c r="T194" s="44"/>
      <c r="U194" s="44"/>
      <c r="V194" s="44"/>
      <c r="W194" s="44"/>
      <c r="X194" s="44"/>
      <c r="Y194" s="44"/>
      <c r="AB194" s="152"/>
      <c r="AC194" s="4"/>
      <c r="AD194" s="4"/>
      <c r="AE194" s="4"/>
      <c r="AF194" s="44"/>
      <c r="AG194" s="44"/>
      <c r="AH194" s="44"/>
      <c r="AI194" s="44"/>
      <c r="AJ194" s="44"/>
      <c r="AK194" s="44"/>
    </row>
    <row r="195" ht="15.75" customHeight="1">
      <c r="A195" s="45"/>
      <c r="B195" s="3"/>
      <c r="C195" s="3"/>
      <c r="D195" s="3"/>
      <c r="E195" s="4"/>
      <c r="F195" s="4"/>
      <c r="G195" s="4"/>
      <c r="H195" s="4"/>
      <c r="I195" s="4"/>
      <c r="J195" s="44"/>
      <c r="K195" s="44"/>
      <c r="L195" s="44"/>
      <c r="M195" s="44"/>
      <c r="N195" s="44"/>
      <c r="O195" s="44"/>
      <c r="P195" s="161"/>
      <c r="Q195" s="4"/>
      <c r="R195" s="4"/>
      <c r="S195" s="4"/>
      <c r="T195" s="44"/>
      <c r="U195" s="44"/>
      <c r="V195" s="44"/>
      <c r="W195" s="44"/>
      <c r="X195" s="44"/>
      <c r="Y195" s="44"/>
      <c r="AB195" s="152"/>
      <c r="AC195" s="4"/>
      <c r="AD195" s="4"/>
      <c r="AE195" s="4"/>
      <c r="AF195" s="44"/>
      <c r="AG195" s="44"/>
      <c r="AH195" s="44"/>
      <c r="AI195" s="44"/>
      <c r="AJ195" s="44"/>
      <c r="AK195" s="44"/>
    </row>
    <row r="196" ht="15.75" customHeight="1">
      <c r="A196" s="45"/>
      <c r="B196" s="3"/>
      <c r="C196" s="3"/>
      <c r="D196" s="3"/>
      <c r="E196" s="4"/>
      <c r="F196" s="4"/>
      <c r="G196" s="4"/>
      <c r="H196" s="4"/>
      <c r="I196" s="4"/>
      <c r="J196" s="44"/>
      <c r="K196" s="44"/>
      <c r="L196" s="44"/>
      <c r="M196" s="44"/>
      <c r="N196" s="44"/>
      <c r="O196" s="44"/>
      <c r="P196" s="161"/>
      <c r="Q196" s="4"/>
      <c r="R196" s="4"/>
      <c r="S196" s="4"/>
      <c r="T196" s="44"/>
      <c r="U196" s="44"/>
      <c r="V196" s="44"/>
      <c r="W196" s="44"/>
      <c r="X196" s="44"/>
      <c r="Y196" s="44"/>
      <c r="AB196" s="152"/>
      <c r="AC196" s="4"/>
      <c r="AD196" s="4"/>
      <c r="AE196" s="4"/>
      <c r="AF196" s="44"/>
      <c r="AG196" s="44"/>
      <c r="AH196" s="44"/>
      <c r="AI196" s="44"/>
      <c r="AJ196" s="44"/>
      <c r="AK196" s="44"/>
    </row>
    <row r="197" ht="15.75" customHeight="1">
      <c r="A197" s="45"/>
      <c r="B197" s="3"/>
      <c r="C197" s="3"/>
      <c r="D197" s="3"/>
      <c r="E197" s="4"/>
      <c r="F197" s="4"/>
      <c r="G197" s="4"/>
      <c r="H197" s="4"/>
      <c r="I197" s="4"/>
      <c r="J197" s="44"/>
      <c r="K197" s="44"/>
      <c r="L197" s="44"/>
      <c r="M197" s="44"/>
      <c r="N197" s="44"/>
      <c r="O197" s="44"/>
      <c r="P197" s="161"/>
      <c r="Q197" s="4"/>
      <c r="R197" s="4"/>
      <c r="S197" s="4"/>
      <c r="T197" s="44"/>
      <c r="U197" s="44"/>
      <c r="V197" s="44"/>
      <c r="W197" s="44"/>
      <c r="X197" s="44"/>
      <c r="Y197" s="44"/>
      <c r="AB197" s="152"/>
      <c r="AC197" s="4"/>
      <c r="AD197" s="4"/>
      <c r="AE197" s="4"/>
      <c r="AF197" s="44"/>
      <c r="AG197" s="44"/>
      <c r="AH197" s="44"/>
      <c r="AI197" s="44"/>
      <c r="AJ197" s="44"/>
      <c r="AK197" s="44"/>
    </row>
    <row r="198" ht="15.75" customHeight="1">
      <c r="A198" s="45"/>
      <c r="B198" s="3"/>
      <c r="C198" s="3"/>
      <c r="D198" s="3"/>
      <c r="E198" s="4"/>
      <c r="F198" s="4"/>
      <c r="G198" s="4"/>
      <c r="H198" s="4"/>
      <c r="I198" s="4"/>
      <c r="J198" s="44"/>
      <c r="K198" s="44"/>
      <c r="L198" s="44"/>
      <c r="M198" s="44"/>
      <c r="N198" s="44"/>
      <c r="O198" s="44"/>
      <c r="P198" s="161"/>
      <c r="Q198" s="4"/>
      <c r="R198" s="4"/>
      <c r="S198" s="4"/>
      <c r="T198" s="44"/>
      <c r="U198" s="44"/>
      <c r="V198" s="44"/>
      <c r="W198" s="44"/>
      <c r="X198" s="44"/>
      <c r="Y198" s="44"/>
      <c r="AB198" s="152"/>
      <c r="AC198" s="4"/>
      <c r="AD198" s="4"/>
      <c r="AE198" s="4"/>
      <c r="AF198" s="44"/>
      <c r="AG198" s="44"/>
      <c r="AH198" s="44"/>
      <c r="AI198" s="44"/>
      <c r="AJ198" s="44"/>
      <c r="AK198" s="44"/>
    </row>
    <row r="199" ht="15.75" customHeight="1">
      <c r="A199" s="45"/>
      <c r="B199" s="3"/>
      <c r="C199" s="3"/>
      <c r="D199" s="3"/>
      <c r="E199" s="4"/>
      <c r="F199" s="4"/>
      <c r="G199" s="4"/>
      <c r="H199" s="4"/>
      <c r="I199" s="4"/>
      <c r="J199" s="44"/>
      <c r="K199" s="44"/>
      <c r="L199" s="44"/>
      <c r="M199" s="44"/>
      <c r="N199" s="44"/>
      <c r="O199" s="44"/>
      <c r="P199" s="161"/>
      <c r="Q199" s="4"/>
      <c r="R199" s="4"/>
      <c r="S199" s="4"/>
      <c r="T199" s="44"/>
      <c r="U199" s="44"/>
      <c r="V199" s="44"/>
      <c r="W199" s="44"/>
      <c r="X199" s="44"/>
      <c r="Y199" s="44"/>
      <c r="AB199" s="152"/>
      <c r="AC199" s="4"/>
      <c r="AD199" s="4"/>
      <c r="AE199" s="4"/>
      <c r="AF199" s="44"/>
      <c r="AG199" s="44"/>
      <c r="AH199" s="44"/>
      <c r="AI199" s="44"/>
      <c r="AJ199" s="44"/>
      <c r="AK199" s="44"/>
    </row>
    <row r="200" ht="15.75" customHeight="1">
      <c r="A200" s="45"/>
      <c r="B200" s="3"/>
      <c r="C200" s="3"/>
      <c r="D200" s="3"/>
      <c r="E200" s="4"/>
      <c r="F200" s="4"/>
      <c r="G200" s="4"/>
      <c r="H200" s="4"/>
      <c r="I200" s="4"/>
      <c r="J200" s="44"/>
      <c r="K200" s="44"/>
      <c r="L200" s="44"/>
      <c r="M200" s="44"/>
      <c r="N200" s="44"/>
      <c r="O200" s="44"/>
      <c r="P200" s="161"/>
      <c r="Q200" s="4"/>
      <c r="R200" s="4"/>
      <c r="S200" s="4"/>
      <c r="T200" s="44"/>
      <c r="U200" s="44"/>
      <c r="V200" s="44"/>
      <c r="W200" s="44"/>
      <c r="X200" s="44"/>
      <c r="Y200" s="44"/>
      <c r="AB200" s="152"/>
      <c r="AC200" s="4"/>
      <c r="AD200" s="4"/>
      <c r="AE200" s="4"/>
      <c r="AF200" s="44"/>
      <c r="AG200" s="44"/>
      <c r="AH200" s="44"/>
      <c r="AI200" s="44"/>
      <c r="AJ200" s="44"/>
      <c r="AK200" s="44"/>
    </row>
    <row r="201" ht="15.75" customHeight="1">
      <c r="A201" s="45"/>
      <c r="B201" s="3"/>
      <c r="C201" s="3"/>
      <c r="D201" s="3"/>
      <c r="E201" s="4"/>
      <c r="F201" s="4"/>
      <c r="G201" s="4"/>
      <c r="H201" s="4"/>
      <c r="I201" s="4"/>
      <c r="J201" s="44"/>
      <c r="K201" s="44"/>
      <c r="L201" s="44"/>
      <c r="M201" s="44"/>
      <c r="N201" s="44"/>
      <c r="O201" s="44"/>
      <c r="P201" s="161"/>
      <c r="Q201" s="4"/>
      <c r="R201" s="4"/>
      <c r="S201" s="4"/>
      <c r="T201" s="44"/>
      <c r="U201" s="44"/>
      <c r="V201" s="44"/>
      <c r="W201" s="44"/>
      <c r="X201" s="44"/>
      <c r="Y201" s="44"/>
      <c r="AB201" s="152"/>
      <c r="AC201" s="4"/>
      <c r="AD201" s="4"/>
      <c r="AE201" s="4"/>
      <c r="AF201" s="44"/>
      <c r="AG201" s="44"/>
      <c r="AH201" s="44"/>
      <c r="AI201" s="44"/>
      <c r="AJ201" s="44"/>
      <c r="AK201" s="44"/>
    </row>
    <row r="202" ht="15.75" customHeight="1">
      <c r="A202" s="45"/>
      <c r="B202" s="3"/>
      <c r="C202" s="3"/>
      <c r="D202" s="3"/>
      <c r="E202" s="4"/>
      <c r="F202" s="4"/>
      <c r="G202" s="4"/>
      <c r="H202" s="4"/>
      <c r="I202" s="4"/>
      <c r="J202" s="44"/>
      <c r="K202" s="44"/>
      <c r="L202" s="44"/>
      <c r="M202" s="44"/>
      <c r="N202" s="44"/>
      <c r="O202" s="44"/>
      <c r="P202" s="161"/>
      <c r="Q202" s="4"/>
      <c r="R202" s="4"/>
      <c r="S202" s="4"/>
      <c r="T202" s="44"/>
      <c r="U202" s="44"/>
      <c r="V202" s="44"/>
      <c r="W202" s="44"/>
      <c r="X202" s="44"/>
      <c r="Y202" s="44"/>
      <c r="AB202" s="152"/>
      <c r="AC202" s="4"/>
      <c r="AD202" s="4"/>
      <c r="AE202" s="4"/>
      <c r="AF202" s="44"/>
      <c r="AG202" s="44"/>
      <c r="AH202" s="44"/>
      <c r="AI202" s="44"/>
      <c r="AJ202" s="44"/>
      <c r="AK202" s="44"/>
    </row>
    <row r="203" ht="15.75" customHeight="1">
      <c r="A203" s="45"/>
      <c r="B203" s="3"/>
      <c r="C203" s="3"/>
      <c r="D203" s="3"/>
      <c r="E203" s="4"/>
      <c r="F203" s="4"/>
      <c r="G203" s="4"/>
      <c r="H203" s="4"/>
      <c r="I203" s="4"/>
      <c r="J203" s="44"/>
      <c r="K203" s="44"/>
      <c r="L203" s="44"/>
      <c r="M203" s="44"/>
      <c r="N203" s="44"/>
      <c r="O203" s="44"/>
      <c r="P203" s="161"/>
      <c r="Q203" s="4"/>
      <c r="R203" s="4"/>
      <c r="S203" s="4"/>
      <c r="T203" s="44"/>
      <c r="U203" s="44"/>
      <c r="V203" s="44"/>
      <c r="W203" s="44"/>
      <c r="X203" s="44"/>
      <c r="Y203" s="44"/>
      <c r="AB203" s="152"/>
      <c r="AC203" s="4"/>
      <c r="AD203" s="4"/>
      <c r="AE203" s="4"/>
      <c r="AF203" s="44"/>
      <c r="AG203" s="44"/>
      <c r="AH203" s="44"/>
      <c r="AI203" s="44"/>
      <c r="AJ203" s="44"/>
      <c r="AK203" s="44"/>
    </row>
    <row r="204" ht="15.75" customHeight="1">
      <c r="A204" s="45"/>
      <c r="B204" s="3"/>
      <c r="C204" s="3"/>
      <c r="D204" s="3"/>
      <c r="E204" s="4"/>
      <c r="F204" s="4"/>
      <c r="G204" s="4"/>
      <c r="H204" s="4"/>
      <c r="I204" s="4"/>
      <c r="J204" s="44"/>
      <c r="K204" s="44"/>
      <c r="L204" s="44"/>
      <c r="M204" s="44"/>
      <c r="N204" s="44"/>
      <c r="O204" s="44"/>
      <c r="P204" s="161"/>
      <c r="Q204" s="4"/>
      <c r="R204" s="4"/>
      <c r="S204" s="4"/>
      <c r="T204" s="44"/>
      <c r="U204" s="44"/>
      <c r="V204" s="44"/>
      <c r="W204" s="44"/>
      <c r="X204" s="44"/>
      <c r="Y204" s="44"/>
      <c r="AB204" s="152"/>
      <c r="AC204" s="4"/>
      <c r="AD204" s="4"/>
      <c r="AE204" s="4"/>
      <c r="AF204" s="44"/>
      <c r="AG204" s="44"/>
      <c r="AH204" s="44"/>
      <c r="AI204" s="44"/>
      <c r="AJ204" s="44"/>
      <c r="AK204" s="44"/>
    </row>
    <row r="205" ht="15.75" customHeight="1">
      <c r="A205" s="45"/>
      <c r="B205" s="3"/>
      <c r="C205" s="3"/>
      <c r="D205" s="3"/>
      <c r="E205" s="4"/>
      <c r="F205" s="4"/>
      <c r="G205" s="4"/>
      <c r="H205" s="4"/>
      <c r="I205" s="4"/>
      <c r="J205" s="44"/>
      <c r="K205" s="44"/>
      <c r="L205" s="44"/>
      <c r="M205" s="44"/>
      <c r="N205" s="44"/>
      <c r="O205" s="44"/>
      <c r="P205" s="161"/>
      <c r="Q205" s="4"/>
      <c r="R205" s="4"/>
      <c r="S205" s="4"/>
      <c r="T205" s="44"/>
      <c r="U205" s="44"/>
      <c r="V205" s="44"/>
      <c r="W205" s="44"/>
      <c r="X205" s="44"/>
      <c r="Y205" s="44"/>
      <c r="AB205" s="152"/>
      <c r="AC205" s="4"/>
      <c r="AD205" s="4"/>
      <c r="AE205" s="4"/>
      <c r="AF205" s="44"/>
      <c r="AG205" s="44"/>
      <c r="AH205" s="44"/>
      <c r="AI205" s="44"/>
      <c r="AJ205" s="44"/>
      <c r="AK205" s="44"/>
    </row>
    <row r="206" ht="15.75" customHeight="1">
      <c r="A206" s="45"/>
      <c r="B206" s="3"/>
      <c r="C206" s="3"/>
      <c r="D206" s="3"/>
      <c r="E206" s="4"/>
      <c r="F206" s="4"/>
      <c r="G206" s="4"/>
      <c r="H206" s="4"/>
      <c r="I206" s="4"/>
      <c r="J206" s="44"/>
      <c r="K206" s="44"/>
      <c r="L206" s="44"/>
      <c r="M206" s="44"/>
      <c r="N206" s="44"/>
      <c r="O206" s="44"/>
      <c r="P206" s="161"/>
      <c r="Q206" s="4"/>
      <c r="R206" s="4"/>
      <c r="S206" s="4"/>
      <c r="T206" s="44"/>
      <c r="U206" s="44"/>
      <c r="V206" s="44"/>
      <c r="W206" s="44"/>
      <c r="X206" s="44"/>
      <c r="Y206" s="44"/>
      <c r="AB206" s="152"/>
      <c r="AC206" s="4"/>
      <c r="AD206" s="4"/>
      <c r="AE206" s="4"/>
      <c r="AF206" s="44"/>
      <c r="AG206" s="44"/>
      <c r="AH206" s="44"/>
      <c r="AI206" s="44"/>
      <c r="AJ206" s="44"/>
      <c r="AK206" s="44"/>
    </row>
    <row r="207" ht="15.75" customHeight="1">
      <c r="A207" s="45"/>
      <c r="B207" s="3"/>
      <c r="C207" s="3"/>
      <c r="D207" s="3"/>
      <c r="E207" s="4"/>
      <c r="F207" s="4"/>
      <c r="G207" s="4"/>
      <c r="H207" s="4"/>
      <c r="I207" s="4"/>
      <c r="J207" s="44"/>
      <c r="K207" s="44"/>
      <c r="L207" s="44"/>
      <c r="M207" s="44"/>
      <c r="N207" s="44"/>
      <c r="O207" s="44"/>
      <c r="P207" s="161"/>
      <c r="Q207" s="4"/>
      <c r="R207" s="4"/>
      <c r="S207" s="4"/>
      <c r="T207" s="44"/>
      <c r="U207" s="44"/>
      <c r="V207" s="44"/>
      <c r="W207" s="44"/>
      <c r="X207" s="44"/>
      <c r="Y207" s="44"/>
      <c r="AB207" s="152"/>
      <c r="AC207" s="4"/>
      <c r="AD207" s="4"/>
      <c r="AE207" s="4"/>
      <c r="AF207" s="44"/>
      <c r="AG207" s="44"/>
      <c r="AH207" s="44"/>
      <c r="AI207" s="44"/>
      <c r="AJ207" s="44"/>
      <c r="AK207" s="44"/>
    </row>
    <row r="208" ht="15.75" customHeight="1">
      <c r="A208" s="45"/>
      <c r="B208" s="3"/>
      <c r="C208" s="3"/>
      <c r="D208" s="3"/>
      <c r="E208" s="4"/>
      <c r="F208" s="4"/>
      <c r="G208" s="4"/>
      <c r="H208" s="4"/>
      <c r="I208" s="4"/>
      <c r="J208" s="44"/>
      <c r="K208" s="44"/>
      <c r="L208" s="44"/>
      <c r="M208" s="44"/>
      <c r="N208" s="44"/>
      <c r="O208" s="44"/>
      <c r="P208" s="161"/>
      <c r="Q208" s="4"/>
      <c r="R208" s="4"/>
      <c r="S208" s="4"/>
      <c r="T208" s="44"/>
      <c r="U208" s="44"/>
      <c r="V208" s="44"/>
      <c r="W208" s="44"/>
      <c r="X208" s="44"/>
      <c r="Y208" s="44"/>
      <c r="AB208" s="152"/>
      <c r="AC208" s="4"/>
      <c r="AD208" s="4"/>
      <c r="AE208" s="4"/>
      <c r="AF208" s="44"/>
      <c r="AG208" s="44"/>
      <c r="AH208" s="44"/>
      <c r="AI208" s="44"/>
      <c r="AJ208" s="44"/>
      <c r="AK208" s="44"/>
    </row>
    <row r="209" ht="15.75" customHeight="1">
      <c r="A209" s="45"/>
      <c r="B209" s="3"/>
      <c r="C209" s="3"/>
      <c r="D209" s="3"/>
      <c r="E209" s="4"/>
      <c r="F209" s="4"/>
      <c r="G209" s="4"/>
      <c r="H209" s="4"/>
      <c r="I209" s="4"/>
      <c r="J209" s="44"/>
      <c r="K209" s="44"/>
      <c r="L209" s="44"/>
      <c r="M209" s="44"/>
      <c r="N209" s="44"/>
      <c r="O209" s="44"/>
      <c r="P209" s="161"/>
      <c r="Q209" s="4"/>
      <c r="R209" s="4"/>
      <c r="S209" s="4"/>
      <c r="T209" s="44"/>
      <c r="U209" s="44"/>
      <c r="V209" s="44"/>
      <c r="W209" s="44"/>
      <c r="X209" s="44"/>
      <c r="Y209" s="44"/>
      <c r="AB209" s="152"/>
      <c r="AC209" s="4"/>
      <c r="AD209" s="4"/>
      <c r="AE209" s="4"/>
      <c r="AF209" s="44"/>
      <c r="AG209" s="44"/>
      <c r="AH209" s="44"/>
      <c r="AI209" s="44"/>
      <c r="AJ209" s="44"/>
      <c r="AK209" s="44"/>
    </row>
    <row r="210" ht="15.75" customHeight="1">
      <c r="A210" s="45"/>
      <c r="B210" s="3"/>
      <c r="C210" s="3"/>
      <c r="D210" s="3"/>
      <c r="E210" s="4"/>
      <c r="F210" s="4"/>
      <c r="G210" s="4"/>
      <c r="H210" s="4"/>
      <c r="I210" s="4"/>
      <c r="J210" s="44"/>
      <c r="K210" s="44"/>
      <c r="L210" s="44"/>
      <c r="M210" s="44"/>
      <c r="N210" s="44"/>
      <c r="O210" s="44"/>
      <c r="P210" s="161"/>
      <c r="Q210" s="4"/>
      <c r="R210" s="4"/>
      <c r="S210" s="4"/>
      <c r="T210" s="44"/>
      <c r="U210" s="44"/>
      <c r="V210" s="44"/>
      <c r="W210" s="44"/>
      <c r="X210" s="44"/>
      <c r="Y210" s="44"/>
      <c r="AB210" s="152"/>
      <c r="AC210" s="4"/>
      <c r="AD210" s="4"/>
      <c r="AE210" s="4"/>
      <c r="AF210" s="44"/>
      <c r="AG210" s="44"/>
      <c r="AH210" s="44"/>
      <c r="AI210" s="44"/>
      <c r="AJ210" s="44"/>
      <c r="AK210" s="44"/>
    </row>
    <row r="211" ht="15.75" customHeight="1">
      <c r="A211" s="45"/>
      <c r="B211" s="3"/>
      <c r="C211" s="3"/>
      <c r="D211" s="3"/>
      <c r="E211" s="4"/>
      <c r="F211" s="4"/>
      <c r="G211" s="4"/>
      <c r="H211" s="4"/>
      <c r="I211" s="4"/>
      <c r="J211" s="44"/>
      <c r="K211" s="44"/>
      <c r="L211" s="44"/>
      <c r="M211" s="44"/>
      <c r="N211" s="44"/>
      <c r="O211" s="44"/>
      <c r="P211" s="161"/>
      <c r="Q211" s="4"/>
      <c r="R211" s="4"/>
      <c r="S211" s="4"/>
      <c r="T211" s="44"/>
      <c r="U211" s="44"/>
      <c r="V211" s="44"/>
      <c r="W211" s="44"/>
      <c r="X211" s="44"/>
      <c r="Y211" s="44"/>
      <c r="AB211" s="152"/>
      <c r="AC211" s="4"/>
      <c r="AD211" s="4"/>
      <c r="AE211" s="4"/>
      <c r="AF211" s="44"/>
      <c r="AG211" s="44"/>
      <c r="AH211" s="44"/>
      <c r="AI211" s="44"/>
      <c r="AJ211" s="44"/>
      <c r="AK211" s="44"/>
    </row>
    <row r="212" ht="15.75" customHeight="1">
      <c r="A212" s="45"/>
      <c r="B212" s="3"/>
      <c r="C212" s="3"/>
      <c r="D212" s="3"/>
      <c r="E212" s="4"/>
      <c r="F212" s="4"/>
      <c r="G212" s="4"/>
      <c r="H212" s="4"/>
      <c r="I212" s="4"/>
      <c r="J212" s="44"/>
      <c r="K212" s="44"/>
      <c r="L212" s="44"/>
      <c r="M212" s="44"/>
      <c r="N212" s="44"/>
      <c r="O212" s="44"/>
      <c r="P212" s="161"/>
      <c r="Q212" s="4"/>
      <c r="R212" s="4"/>
      <c r="S212" s="4"/>
      <c r="T212" s="44"/>
      <c r="U212" s="44"/>
      <c r="V212" s="44"/>
      <c r="W212" s="44"/>
      <c r="X212" s="44"/>
      <c r="Y212" s="44"/>
      <c r="AB212" s="152"/>
      <c r="AC212" s="4"/>
      <c r="AD212" s="4"/>
      <c r="AE212" s="4"/>
      <c r="AF212" s="44"/>
      <c r="AG212" s="44"/>
      <c r="AH212" s="44"/>
      <c r="AI212" s="44"/>
      <c r="AJ212" s="44"/>
      <c r="AK212" s="44"/>
    </row>
    <row r="213" ht="15.75" customHeight="1">
      <c r="A213" s="45"/>
      <c r="B213" s="3"/>
      <c r="C213" s="3"/>
      <c r="D213" s="3"/>
      <c r="E213" s="4"/>
      <c r="F213" s="4"/>
      <c r="G213" s="4"/>
      <c r="H213" s="4"/>
      <c r="I213" s="4"/>
      <c r="J213" s="44"/>
      <c r="K213" s="44"/>
      <c r="L213" s="44"/>
      <c r="M213" s="44"/>
      <c r="N213" s="44"/>
      <c r="O213" s="44"/>
      <c r="P213" s="161"/>
      <c r="Q213" s="4"/>
      <c r="R213" s="4"/>
      <c r="S213" s="4"/>
      <c r="T213" s="44"/>
      <c r="U213" s="44"/>
      <c r="V213" s="44"/>
      <c r="W213" s="44"/>
      <c r="X213" s="44"/>
      <c r="Y213" s="44"/>
      <c r="AB213" s="152"/>
      <c r="AC213" s="4"/>
      <c r="AD213" s="4"/>
      <c r="AE213" s="4"/>
      <c r="AF213" s="44"/>
      <c r="AG213" s="44"/>
      <c r="AH213" s="44"/>
      <c r="AI213" s="44"/>
      <c r="AJ213" s="44"/>
      <c r="AK213" s="44"/>
    </row>
    <row r="214" ht="15.75" customHeight="1">
      <c r="A214" s="45"/>
      <c r="B214" s="3"/>
      <c r="C214" s="3"/>
      <c r="D214" s="3"/>
      <c r="E214" s="4"/>
      <c r="F214" s="4"/>
      <c r="G214" s="4"/>
      <c r="H214" s="4"/>
      <c r="I214" s="4"/>
      <c r="J214" s="44"/>
      <c r="K214" s="44"/>
      <c r="L214" s="44"/>
      <c r="M214" s="44"/>
      <c r="N214" s="44"/>
      <c r="O214" s="44"/>
      <c r="P214" s="161"/>
      <c r="Q214" s="4"/>
      <c r="R214" s="4"/>
      <c r="S214" s="4"/>
      <c r="T214" s="44"/>
      <c r="U214" s="44"/>
      <c r="V214" s="44"/>
      <c r="W214" s="44"/>
      <c r="X214" s="44"/>
      <c r="Y214" s="44"/>
      <c r="AB214" s="152"/>
      <c r="AC214" s="4"/>
      <c r="AD214" s="4"/>
      <c r="AE214" s="4"/>
      <c r="AF214" s="44"/>
      <c r="AG214" s="44"/>
      <c r="AH214" s="44"/>
      <c r="AI214" s="44"/>
      <c r="AJ214" s="44"/>
      <c r="AK214" s="44"/>
    </row>
    <row r="215" ht="15.75" customHeight="1">
      <c r="A215" s="45"/>
      <c r="B215" s="3"/>
      <c r="C215" s="3"/>
      <c r="D215" s="3"/>
      <c r="E215" s="4"/>
      <c r="F215" s="4"/>
      <c r="G215" s="4"/>
      <c r="H215" s="4"/>
      <c r="I215" s="4"/>
      <c r="J215" s="44"/>
      <c r="K215" s="44"/>
      <c r="L215" s="44"/>
      <c r="M215" s="44"/>
      <c r="N215" s="44"/>
      <c r="O215" s="44"/>
      <c r="P215" s="161"/>
      <c r="Q215" s="4"/>
      <c r="R215" s="4"/>
      <c r="S215" s="4"/>
      <c r="T215" s="44"/>
      <c r="U215" s="44"/>
      <c r="V215" s="44"/>
      <c r="W215" s="44"/>
      <c r="X215" s="44"/>
      <c r="Y215" s="44"/>
      <c r="AB215" s="152"/>
      <c r="AC215" s="4"/>
      <c r="AD215" s="4"/>
      <c r="AE215" s="4"/>
      <c r="AF215" s="44"/>
      <c r="AG215" s="44"/>
      <c r="AH215" s="44"/>
      <c r="AI215" s="44"/>
      <c r="AJ215" s="44"/>
      <c r="AK215" s="44"/>
    </row>
    <row r="216" ht="15.75" customHeight="1">
      <c r="A216" s="45"/>
      <c r="B216" s="3"/>
      <c r="C216" s="3"/>
      <c r="D216" s="3"/>
      <c r="E216" s="4"/>
      <c r="F216" s="4"/>
      <c r="G216" s="4"/>
      <c r="H216" s="4"/>
      <c r="I216" s="4"/>
      <c r="J216" s="44"/>
      <c r="K216" s="44"/>
      <c r="L216" s="44"/>
      <c r="M216" s="44"/>
      <c r="N216" s="44"/>
      <c r="O216" s="44"/>
      <c r="P216" s="161"/>
      <c r="Q216" s="4"/>
      <c r="R216" s="4"/>
      <c r="S216" s="4"/>
      <c r="T216" s="44"/>
      <c r="U216" s="44"/>
      <c r="V216" s="44"/>
      <c r="W216" s="44"/>
      <c r="X216" s="44"/>
      <c r="Y216" s="44"/>
      <c r="AB216" s="152"/>
      <c r="AC216" s="4"/>
      <c r="AD216" s="4"/>
      <c r="AE216" s="4"/>
      <c r="AF216" s="44"/>
      <c r="AG216" s="44"/>
      <c r="AH216" s="44"/>
      <c r="AI216" s="44"/>
      <c r="AJ216" s="44"/>
      <c r="AK216" s="44"/>
    </row>
    <row r="217" ht="15.75" customHeight="1">
      <c r="A217" s="45"/>
      <c r="B217" s="3"/>
      <c r="C217" s="3"/>
      <c r="D217" s="3"/>
      <c r="E217" s="4"/>
      <c r="F217" s="4"/>
      <c r="G217" s="4"/>
      <c r="H217" s="4"/>
      <c r="I217" s="4"/>
      <c r="J217" s="44"/>
      <c r="K217" s="44"/>
      <c r="L217" s="44"/>
      <c r="M217" s="44"/>
      <c r="N217" s="44"/>
      <c r="O217" s="44"/>
      <c r="P217" s="161"/>
      <c r="Q217" s="4"/>
      <c r="R217" s="4"/>
      <c r="S217" s="4"/>
      <c r="T217" s="44"/>
      <c r="U217" s="44"/>
      <c r="V217" s="44"/>
      <c r="W217" s="44"/>
      <c r="X217" s="44"/>
      <c r="Y217" s="44"/>
      <c r="AB217" s="152"/>
      <c r="AC217" s="4"/>
      <c r="AD217" s="4"/>
      <c r="AE217" s="4"/>
      <c r="AF217" s="44"/>
      <c r="AG217" s="44"/>
      <c r="AH217" s="44"/>
      <c r="AI217" s="44"/>
      <c r="AJ217" s="44"/>
      <c r="AK217" s="44"/>
    </row>
    <row r="218" ht="15.75" customHeight="1">
      <c r="A218" s="45"/>
      <c r="B218" s="3"/>
      <c r="C218" s="3"/>
      <c r="D218" s="3"/>
      <c r="E218" s="4"/>
      <c r="F218" s="4"/>
      <c r="G218" s="4"/>
      <c r="H218" s="4"/>
      <c r="I218" s="4"/>
      <c r="J218" s="44"/>
      <c r="K218" s="44"/>
      <c r="L218" s="44"/>
      <c r="M218" s="44"/>
      <c r="N218" s="44"/>
      <c r="O218" s="44"/>
      <c r="P218" s="161"/>
      <c r="Q218" s="4"/>
      <c r="R218" s="4"/>
      <c r="S218" s="4"/>
      <c r="T218" s="44"/>
      <c r="U218" s="44"/>
      <c r="V218" s="44"/>
      <c r="W218" s="44"/>
      <c r="X218" s="44"/>
      <c r="Y218" s="44"/>
      <c r="AB218" s="152"/>
      <c r="AC218" s="4"/>
      <c r="AD218" s="4"/>
      <c r="AE218" s="4"/>
      <c r="AF218" s="44"/>
      <c r="AG218" s="44"/>
      <c r="AH218" s="44"/>
      <c r="AI218" s="44"/>
      <c r="AJ218" s="44"/>
      <c r="AK218" s="44"/>
    </row>
    <row r="219" ht="15.75" customHeight="1">
      <c r="A219" s="45"/>
      <c r="B219" s="3"/>
      <c r="C219" s="3"/>
      <c r="D219" s="3"/>
      <c r="E219" s="4"/>
      <c r="F219" s="4"/>
      <c r="G219" s="4"/>
      <c r="H219" s="4"/>
      <c r="I219" s="4"/>
      <c r="J219" s="44"/>
      <c r="K219" s="44"/>
      <c r="L219" s="44"/>
      <c r="M219" s="44"/>
      <c r="N219" s="44"/>
      <c r="O219" s="44"/>
      <c r="P219" s="161"/>
      <c r="Q219" s="4"/>
      <c r="R219" s="4"/>
      <c r="S219" s="4"/>
      <c r="T219" s="44"/>
      <c r="U219" s="44"/>
      <c r="V219" s="44"/>
      <c r="W219" s="44"/>
      <c r="X219" s="44"/>
      <c r="Y219" s="44"/>
      <c r="AB219" s="152"/>
      <c r="AC219" s="4"/>
      <c r="AD219" s="4"/>
      <c r="AE219" s="4"/>
      <c r="AF219" s="44"/>
      <c r="AG219" s="44"/>
      <c r="AH219" s="44"/>
      <c r="AI219" s="44"/>
      <c r="AJ219" s="44"/>
      <c r="AK219" s="44"/>
    </row>
    <row r="220" ht="15.75" customHeight="1">
      <c r="A220" s="45"/>
      <c r="B220" s="3"/>
      <c r="C220" s="3"/>
      <c r="D220" s="3"/>
      <c r="E220" s="4"/>
      <c r="F220" s="4"/>
      <c r="G220" s="4"/>
      <c r="H220" s="4"/>
      <c r="I220" s="4"/>
      <c r="J220" s="44"/>
      <c r="K220" s="44"/>
      <c r="L220" s="44"/>
      <c r="M220" s="44"/>
      <c r="N220" s="44"/>
      <c r="O220" s="44"/>
      <c r="P220" s="161"/>
      <c r="Q220" s="4"/>
      <c r="R220" s="4"/>
      <c r="S220" s="4"/>
      <c r="T220" s="44"/>
      <c r="U220" s="44"/>
      <c r="V220" s="44"/>
      <c r="W220" s="44"/>
      <c r="X220" s="44"/>
      <c r="Y220" s="44"/>
      <c r="AB220" s="152"/>
      <c r="AC220" s="4"/>
      <c r="AD220" s="4"/>
      <c r="AE220" s="4"/>
      <c r="AF220" s="44"/>
      <c r="AG220" s="44"/>
      <c r="AH220" s="44"/>
      <c r="AI220" s="44"/>
      <c r="AJ220" s="44"/>
      <c r="AK220" s="44"/>
    </row>
    <row r="221" ht="15.75" customHeight="1">
      <c r="A221" s="45"/>
      <c r="B221" s="3"/>
      <c r="C221" s="3"/>
      <c r="D221" s="3"/>
      <c r="E221" s="4"/>
      <c r="F221" s="4"/>
      <c r="G221" s="4"/>
      <c r="H221" s="4"/>
      <c r="I221" s="4"/>
      <c r="J221" s="44"/>
      <c r="K221" s="44"/>
      <c r="L221" s="44"/>
      <c r="M221" s="44"/>
      <c r="N221" s="44"/>
      <c r="O221" s="44"/>
      <c r="P221" s="161"/>
      <c r="Q221" s="4"/>
      <c r="R221" s="4"/>
      <c r="S221" s="4"/>
      <c r="T221" s="44"/>
      <c r="U221" s="44"/>
      <c r="V221" s="44"/>
      <c r="W221" s="44"/>
      <c r="X221" s="44"/>
      <c r="Y221" s="44"/>
      <c r="AB221" s="152"/>
      <c r="AC221" s="4"/>
      <c r="AD221" s="4"/>
      <c r="AE221" s="4"/>
      <c r="AF221" s="44"/>
      <c r="AG221" s="44"/>
      <c r="AH221" s="44"/>
      <c r="AI221" s="44"/>
      <c r="AJ221" s="44"/>
      <c r="AK221" s="44"/>
    </row>
    <row r="222" ht="15.75" customHeight="1">
      <c r="A222" s="45"/>
      <c r="B222" s="3"/>
      <c r="C222" s="3"/>
      <c r="D222" s="3"/>
      <c r="E222" s="4"/>
      <c r="F222" s="4"/>
      <c r="G222" s="4"/>
      <c r="H222" s="4"/>
      <c r="I222" s="4"/>
      <c r="J222" s="44"/>
      <c r="K222" s="44"/>
      <c r="L222" s="44"/>
      <c r="M222" s="44"/>
      <c r="N222" s="44"/>
      <c r="O222" s="44"/>
      <c r="P222" s="161"/>
      <c r="Q222" s="4"/>
      <c r="R222" s="4"/>
      <c r="S222" s="4"/>
      <c r="T222" s="44"/>
      <c r="U222" s="44"/>
      <c r="V222" s="44"/>
      <c r="W222" s="44"/>
      <c r="X222" s="44"/>
      <c r="Y222" s="44"/>
      <c r="AB222" s="152"/>
      <c r="AC222" s="4"/>
      <c r="AD222" s="4"/>
      <c r="AE222" s="4"/>
      <c r="AF222" s="44"/>
      <c r="AG222" s="44"/>
      <c r="AH222" s="44"/>
      <c r="AI222" s="44"/>
      <c r="AJ222" s="44"/>
      <c r="AK222" s="44"/>
    </row>
    <row r="223" ht="15.75" customHeight="1">
      <c r="A223" s="45"/>
      <c r="B223" s="3"/>
      <c r="C223" s="3"/>
      <c r="D223" s="3"/>
      <c r="E223" s="4"/>
      <c r="F223" s="4"/>
      <c r="G223" s="4"/>
      <c r="H223" s="4"/>
      <c r="I223" s="4"/>
      <c r="J223" s="44"/>
      <c r="K223" s="44"/>
      <c r="L223" s="44"/>
      <c r="M223" s="44"/>
      <c r="N223" s="44"/>
      <c r="O223" s="44"/>
      <c r="P223" s="161"/>
      <c r="Q223" s="4"/>
      <c r="R223" s="4"/>
      <c r="S223" s="4"/>
      <c r="T223" s="44"/>
      <c r="U223" s="44"/>
      <c r="V223" s="44"/>
      <c r="W223" s="44"/>
      <c r="X223" s="44"/>
      <c r="Y223" s="44"/>
      <c r="AB223" s="152"/>
      <c r="AC223" s="4"/>
      <c r="AD223" s="4"/>
      <c r="AE223" s="4"/>
      <c r="AF223" s="44"/>
      <c r="AG223" s="44"/>
      <c r="AH223" s="44"/>
      <c r="AI223" s="44"/>
      <c r="AJ223" s="44"/>
      <c r="AK223" s="44"/>
    </row>
    <row r="224" ht="15.75" customHeight="1">
      <c r="A224" s="45"/>
      <c r="B224" s="3"/>
      <c r="C224" s="3"/>
      <c r="D224" s="3"/>
      <c r="E224" s="4"/>
      <c r="F224" s="4"/>
      <c r="G224" s="4"/>
      <c r="H224" s="4"/>
      <c r="I224" s="4"/>
      <c r="J224" s="44"/>
      <c r="K224" s="44"/>
      <c r="L224" s="44"/>
      <c r="M224" s="44"/>
      <c r="N224" s="44"/>
      <c r="O224" s="44"/>
      <c r="P224" s="161"/>
      <c r="Q224" s="4"/>
      <c r="R224" s="4"/>
      <c r="S224" s="4"/>
      <c r="T224" s="44"/>
      <c r="U224" s="44"/>
      <c r="V224" s="44"/>
      <c r="W224" s="44"/>
      <c r="X224" s="44"/>
      <c r="Y224" s="44"/>
      <c r="AB224" s="152"/>
      <c r="AC224" s="4"/>
      <c r="AD224" s="4"/>
      <c r="AE224" s="4"/>
      <c r="AF224" s="44"/>
      <c r="AG224" s="44"/>
      <c r="AH224" s="44"/>
      <c r="AI224" s="44"/>
      <c r="AJ224" s="44"/>
      <c r="AK224" s="44"/>
    </row>
    <row r="225" ht="15.75" customHeight="1">
      <c r="A225" s="45"/>
      <c r="B225" s="3"/>
      <c r="C225" s="3"/>
      <c r="D225" s="3"/>
      <c r="E225" s="4"/>
      <c r="F225" s="4"/>
      <c r="G225" s="4"/>
      <c r="H225" s="4"/>
      <c r="I225" s="4"/>
      <c r="J225" s="44"/>
      <c r="K225" s="44"/>
      <c r="L225" s="44"/>
      <c r="M225" s="44"/>
      <c r="N225" s="44"/>
      <c r="O225" s="44"/>
      <c r="P225" s="161"/>
      <c r="Q225" s="4"/>
      <c r="R225" s="4"/>
      <c r="S225" s="4"/>
      <c r="T225" s="44"/>
      <c r="U225" s="44"/>
      <c r="V225" s="44"/>
      <c r="W225" s="44"/>
      <c r="X225" s="44"/>
      <c r="Y225" s="44"/>
      <c r="AB225" s="152"/>
      <c r="AC225" s="4"/>
      <c r="AD225" s="4"/>
      <c r="AE225" s="4"/>
      <c r="AF225" s="44"/>
      <c r="AG225" s="44"/>
      <c r="AH225" s="44"/>
      <c r="AI225" s="44"/>
      <c r="AJ225" s="44"/>
      <c r="AK225" s="44"/>
    </row>
    <row r="226" ht="15.75" customHeight="1">
      <c r="A226" s="45"/>
      <c r="B226" s="3"/>
      <c r="C226" s="3"/>
      <c r="D226" s="3"/>
      <c r="E226" s="4"/>
      <c r="F226" s="4"/>
      <c r="G226" s="4"/>
      <c r="H226" s="4"/>
      <c r="I226" s="4"/>
      <c r="J226" s="44"/>
      <c r="K226" s="44"/>
      <c r="L226" s="44"/>
      <c r="M226" s="44"/>
      <c r="N226" s="44"/>
      <c r="O226" s="44"/>
      <c r="P226" s="161"/>
      <c r="Q226" s="4"/>
      <c r="R226" s="4"/>
      <c r="S226" s="4"/>
      <c r="T226" s="44"/>
      <c r="U226" s="44"/>
      <c r="V226" s="44"/>
      <c r="W226" s="44"/>
      <c r="X226" s="44"/>
      <c r="Y226" s="44"/>
      <c r="AB226" s="152"/>
      <c r="AC226" s="4"/>
      <c r="AD226" s="4"/>
      <c r="AE226" s="4"/>
      <c r="AF226" s="44"/>
      <c r="AG226" s="44"/>
      <c r="AH226" s="44"/>
      <c r="AI226" s="44"/>
      <c r="AJ226" s="44"/>
      <c r="AK226" s="44"/>
    </row>
    <row r="227" ht="15.75" customHeight="1">
      <c r="A227" s="45"/>
      <c r="B227" s="3"/>
      <c r="C227" s="3"/>
      <c r="D227" s="3"/>
      <c r="E227" s="4"/>
      <c r="F227" s="4"/>
      <c r="G227" s="4"/>
      <c r="H227" s="4"/>
      <c r="I227" s="4"/>
      <c r="J227" s="44"/>
      <c r="K227" s="44"/>
      <c r="L227" s="44"/>
      <c r="M227" s="44"/>
      <c r="N227" s="44"/>
      <c r="O227" s="44"/>
      <c r="P227" s="161"/>
      <c r="Q227" s="4"/>
      <c r="R227" s="4"/>
      <c r="S227" s="4"/>
      <c r="T227" s="44"/>
      <c r="U227" s="44"/>
      <c r="V227" s="44"/>
      <c r="W227" s="44"/>
      <c r="X227" s="44"/>
      <c r="Y227" s="44"/>
      <c r="AB227" s="152"/>
      <c r="AC227" s="4"/>
      <c r="AD227" s="4"/>
      <c r="AE227" s="4"/>
      <c r="AF227" s="44"/>
      <c r="AG227" s="44"/>
      <c r="AH227" s="44"/>
      <c r="AI227" s="44"/>
      <c r="AJ227" s="44"/>
      <c r="AK227" s="44"/>
    </row>
    <row r="228" ht="15.75" customHeight="1">
      <c r="A228" s="45"/>
      <c r="B228" s="3"/>
      <c r="C228" s="3"/>
      <c r="D228" s="3"/>
      <c r="E228" s="4"/>
      <c r="F228" s="4"/>
      <c r="G228" s="4"/>
      <c r="H228" s="4"/>
      <c r="I228" s="4"/>
      <c r="J228" s="44"/>
      <c r="K228" s="44"/>
      <c r="L228" s="44"/>
      <c r="M228" s="44"/>
      <c r="N228" s="44"/>
      <c r="O228" s="44"/>
      <c r="P228" s="161"/>
      <c r="Q228" s="4"/>
      <c r="R228" s="4"/>
      <c r="S228" s="4"/>
      <c r="T228" s="44"/>
      <c r="U228" s="44"/>
      <c r="V228" s="44"/>
      <c r="W228" s="44"/>
      <c r="X228" s="44"/>
      <c r="Y228" s="44"/>
      <c r="AB228" s="152"/>
      <c r="AC228" s="4"/>
      <c r="AD228" s="4"/>
      <c r="AE228" s="4"/>
      <c r="AF228" s="44"/>
      <c r="AG228" s="44"/>
      <c r="AH228" s="44"/>
      <c r="AI228" s="44"/>
      <c r="AJ228" s="44"/>
      <c r="AK228" s="44"/>
    </row>
    <row r="229" ht="15.75" customHeight="1">
      <c r="A229" s="45"/>
      <c r="B229" s="3"/>
      <c r="C229" s="3"/>
      <c r="D229" s="3"/>
      <c r="E229" s="4"/>
      <c r="F229" s="4"/>
      <c r="G229" s="4"/>
      <c r="H229" s="4"/>
      <c r="I229" s="4"/>
      <c r="J229" s="44"/>
      <c r="K229" s="44"/>
      <c r="L229" s="44"/>
      <c r="M229" s="44"/>
      <c r="N229" s="44"/>
      <c r="O229" s="44"/>
      <c r="P229" s="161"/>
      <c r="Q229" s="4"/>
      <c r="R229" s="4"/>
      <c r="S229" s="4"/>
      <c r="T229" s="44"/>
      <c r="U229" s="44"/>
      <c r="V229" s="44"/>
      <c r="W229" s="44"/>
      <c r="X229" s="44"/>
      <c r="Y229" s="44"/>
      <c r="AB229" s="152"/>
      <c r="AC229" s="4"/>
      <c r="AD229" s="4"/>
      <c r="AE229" s="4"/>
      <c r="AF229" s="44"/>
      <c r="AG229" s="44"/>
      <c r="AH229" s="44"/>
      <c r="AI229" s="44"/>
      <c r="AJ229" s="44"/>
      <c r="AK229" s="44"/>
    </row>
    <row r="230" ht="15.75" customHeight="1">
      <c r="A230" s="45"/>
      <c r="B230" s="3"/>
      <c r="C230" s="3"/>
      <c r="D230" s="3"/>
      <c r="E230" s="4"/>
      <c r="F230" s="4"/>
      <c r="G230" s="4"/>
      <c r="H230" s="4"/>
      <c r="I230" s="4"/>
      <c r="J230" s="44"/>
      <c r="K230" s="44"/>
      <c r="L230" s="44"/>
      <c r="M230" s="44"/>
      <c r="N230" s="44"/>
      <c r="O230" s="44"/>
      <c r="P230" s="161"/>
      <c r="Q230" s="4"/>
      <c r="R230" s="4"/>
      <c r="S230" s="4"/>
      <c r="T230" s="44"/>
      <c r="U230" s="44"/>
      <c r="V230" s="44"/>
      <c r="W230" s="44"/>
      <c r="X230" s="44"/>
      <c r="Y230" s="44"/>
      <c r="AB230" s="152"/>
      <c r="AC230" s="4"/>
      <c r="AD230" s="4"/>
      <c r="AE230" s="4"/>
      <c r="AF230" s="44"/>
      <c r="AG230" s="44"/>
      <c r="AH230" s="44"/>
      <c r="AI230" s="44"/>
      <c r="AJ230" s="44"/>
      <c r="AK230" s="44"/>
    </row>
    <row r="231" ht="15.75" customHeight="1">
      <c r="A231" s="45"/>
      <c r="B231" s="3"/>
      <c r="C231" s="3"/>
      <c r="D231" s="3"/>
      <c r="E231" s="4"/>
      <c r="F231" s="4"/>
      <c r="G231" s="4"/>
      <c r="H231" s="4"/>
      <c r="I231" s="4"/>
      <c r="J231" s="44"/>
      <c r="K231" s="44"/>
      <c r="L231" s="44"/>
      <c r="M231" s="44"/>
      <c r="N231" s="44"/>
      <c r="O231" s="44"/>
      <c r="P231" s="161"/>
      <c r="Q231" s="4"/>
      <c r="R231" s="4"/>
      <c r="S231" s="4"/>
      <c r="T231" s="44"/>
      <c r="U231" s="44"/>
      <c r="V231" s="44"/>
      <c r="W231" s="44"/>
      <c r="X231" s="44"/>
      <c r="Y231" s="44"/>
      <c r="AB231" s="152"/>
      <c r="AC231" s="4"/>
      <c r="AD231" s="4"/>
      <c r="AE231" s="4"/>
      <c r="AF231" s="44"/>
      <c r="AG231" s="44"/>
      <c r="AH231" s="44"/>
      <c r="AI231" s="44"/>
      <c r="AJ231" s="44"/>
      <c r="AK231" s="44"/>
    </row>
    <row r="232" ht="15.75" customHeight="1">
      <c r="A232" s="45"/>
      <c r="B232" s="3"/>
      <c r="C232" s="3"/>
      <c r="D232" s="3"/>
      <c r="E232" s="4"/>
      <c r="F232" s="4"/>
      <c r="G232" s="4"/>
      <c r="H232" s="4"/>
      <c r="I232" s="4"/>
      <c r="J232" s="44"/>
      <c r="K232" s="44"/>
      <c r="L232" s="44"/>
      <c r="M232" s="44"/>
      <c r="N232" s="44"/>
      <c r="O232" s="44"/>
      <c r="P232" s="161"/>
      <c r="Q232" s="4"/>
      <c r="R232" s="4"/>
      <c r="S232" s="4"/>
      <c r="T232" s="44"/>
      <c r="U232" s="44"/>
      <c r="V232" s="44"/>
      <c r="W232" s="44"/>
      <c r="X232" s="44"/>
      <c r="Y232" s="44"/>
      <c r="AB232" s="152"/>
      <c r="AC232" s="4"/>
      <c r="AD232" s="4"/>
      <c r="AE232" s="4"/>
      <c r="AF232" s="44"/>
      <c r="AG232" s="44"/>
      <c r="AH232" s="44"/>
      <c r="AI232" s="44"/>
      <c r="AJ232" s="44"/>
      <c r="AK232" s="44"/>
    </row>
    <row r="233" ht="15.75" customHeight="1">
      <c r="A233" s="45"/>
      <c r="B233" s="3"/>
      <c r="C233" s="3"/>
      <c r="D233" s="3"/>
      <c r="E233" s="4"/>
      <c r="F233" s="4"/>
      <c r="G233" s="4"/>
      <c r="H233" s="4"/>
      <c r="I233" s="4"/>
      <c r="J233" s="44"/>
      <c r="K233" s="44"/>
      <c r="L233" s="44"/>
      <c r="M233" s="44"/>
      <c r="N233" s="44"/>
      <c r="O233" s="44"/>
      <c r="P233" s="161"/>
      <c r="Q233" s="4"/>
      <c r="R233" s="4"/>
      <c r="S233" s="4"/>
      <c r="T233" s="44"/>
      <c r="U233" s="44"/>
      <c r="V233" s="44"/>
      <c r="W233" s="44"/>
      <c r="X233" s="44"/>
      <c r="Y233" s="44"/>
      <c r="AB233" s="152"/>
      <c r="AC233" s="4"/>
      <c r="AD233" s="4"/>
      <c r="AE233" s="4"/>
      <c r="AF233" s="44"/>
      <c r="AG233" s="44"/>
      <c r="AH233" s="44"/>
      <c r="AI233" s="44"/>
      <c r="AJ233" s="44"/>
      <c r="AK233" s="44"/>
    </row>
    <row r="234" ht="15.75" customHeight="1">
      <c r="A234" s="45"/>
      <c r="B234" s="3"/>
      <c r="C234" s="3"/>
      <c r="D234" s="3"/>
      <c r="E234" s="4"/>
      <c r="F234" s="4"/>
      <c r="G234" s="4"/>
      <c r="H234" s="4"/>
      <c r="I234" s="4"/>
      <c r="J234" s="44"/>
      <c r="K234" s="44"/>
      <c r="L234" s="44"/>
      <c r="M234" s="44"/>
      <c r="N234" s="44"/>
      <c r="O234" s="44"/>
      <c r="P234" s="161"/>
      <c r="Q234" s="4"/>
      <c r="R234" s="4"/>
      <c r="S234" s="4"/>
      <c r="T234" s="44"/>
      <c r="U234" s="44"/>
      <c r="V234" s="44"/>
      <c r="W234" s="44"/>
      <c r="X234" s="44"/>
      <c r="Y234" s="44"/>
      <c r="AB234" s="152"/>
      <c r="AC234" s="4"/>
      <c r="AD234" s="4"/>
      <c r="AE234" s="4"/>
      <c r="AF234" s="44"/>
      <c r="AG234" s="44"/>
      <c r="AH234" s="44"/>
      <c r="AI234" s="44"/>
      <c r="AJ234" s="44"/>
      <c r="AK234" s="44"/>
    </row>
    <row r="235" ht="15.75" customHeight="1">
      <c r="A235" s="45"/>
      <c r="B235" s="3"/>
      <c r="C235" s="3"/>
      <c r="D235" s="3"/>
      <c r="E235" s="4"/>
      <c r="F235" s="4"/>
      <c r="G235" s="4"/>
      <c r="H235" s="4"/>
      <c r="I235" s="4"/>
      <c r="J235" s="44"/>
      <c r="K235" s="44"/>
      <c r="L235" s="44"/>
      <c r="M235" s="44"/>
      <c r="N235" s="44"/>
      <c r="O235" s="44"/>
      <c r="P235" s="161"/>
      <c r="Q235" s="4"/>
      <c r="R235" s="4"/>
      <c r="S235" s="4"/>
      <c r="T235" s="44"/>
      <c r="U235" s="44"/>
      <c r="V235" s="44"/>
      <c r="W235" s="44"/>
      <c r="X235" s="44"/>
      <c r="Y235" s="44"/>
      <c r="AB235" s="152"/>
      <c r="AC235" s="4"/>
      <c r="AD235" s="4"/>
      <c r="AE235" s="4"/>
      <c r="AF235" s="44"/>
      <c r="AG235" s="44"/>
      <c r="AH235" s="44"/>
      <c r="AI235" s="44"/>
      <c r="AJ235" s="44"/>
      <c r="AK235" s="44"/>
    </row>
    <row r="236" ht="15.75" customHeight="1">
      <c r="A236" s="45"/>
      <c r="B236" s="3"/>
      <c r="C236" s="3"/>
      <c r="D236" s="3"/>
      <c r="E236" s="4"/>
      <c r="F236" s="4"/>
      <c r="G236" s="4"/>
      <c r="H236" s="4"/>
      <c r="I236" s="4"/>
      <c r="J236" s="44"/>
      <c r="K236" s="44"/>
      <c r="L236" s="44"/>
      <c r="M236" s="44"/>
      <c r="N236" s="44"/>
      <c r="O236" s="44"/>
      <c r="P236" s="161"/>
      <c r="Q236" s="4"/>
      <c r="R236" s="4"/>
      <c r="S236" s="4"/>
      <c r="T236" s="44"/>
      <c r="U236" s="44"/>
      <c r="V236" s="44"/>
      <c r="W236" s="44"/>
      <c r="X236" s="44"/>
      <c r="Y236" s="44"/>
      <c r="AB236" s="152"/>
      <c r="AC236" s="4"/>
      <c r="AD236" s="4"/>
      <c r="AE236" s="4"/>
      <c r="AF236" s="44"/>
      <c r="AG236" s="44"/>
      <c r="AH236" s="44"/>
      <c r="AI236" s="44"/>
      <c r="AJ236" s="44"/>
      <c r="AK236" s="44"/>
    </row>
    <row r="237" ht="15.75" customHeight="1">
      <c r="A237" s="45"/>
      <c r="B237" s="3"/>
      <c r="C237" s="3"/>
      <c r="D237" s="3"/>
      <c r="E237" s="4"/>
      <c r="F237" s="4"/>
      <c r="G237" s="4"/>
      <c r="H237" s="4"/>
      <c r="I237" s="4"/>
      <c r="J237" s="44"/>
      <c r="K237" s="44"/>
      <c r="L237" s="44"/>
      <c r="M237" s="44"/>
      <c r="N237" s="44"/>
      <c r="O237" s="44"/>
      <c r="P237" s="161"/>
      <c r="Q237" s="4"/>
      <c r="R237" s="4"/>
      <c r="S237" s="4"/>
      <c r="T237" s="44"/>
      <c r="U237" s="44"/>
      <c r="V237" s="44"/>
      <c r="W237" s="44"/>
      <c r="X237" s="44"/>
      <c r="Y237" s="44"/>
      <c r="AB237" s="152"/>
      <c r="AC237" s="4"/>
      <c r="AD237" s="4"/>
      <c r="AE237" s="4"/>
      <c r="AF237" s="44"/>
      <c r="AG237" s="44"/>
      <c r="AH237" s="44"/>
      <c r="AI237" s="44"/>
      <c r="AJ237" s="44"/>
      <c r="AK237" s="44"/>
    </row>
    <row r="238" ht="15.75" customHeight="1">
      <c r="A238" s="45"/>
      <c r="B238" s="3"/>
      <c r="C238" s="3"/>
      <c r="D238" s="3"/>
      <c r="E238" s="4"/>
      <c r="F238" s="4"/>
      <c r="G238" s="4"/>
      <c r="H238" s="4"/>
      <c r="I238" s="4"/>
      <c r="J238" s="44"/>
      <c r="K238" s="44"/>
      <c r="L238" s="44"/>
      <c r="M238" s="44"/>
      <c r="N238" s="44"/>
      <c r="O238" s="44"/>
      <c r="P238" s="161"/>
      <c r="Q238" s="4"/>
      <c r="R238" s="4"/>
      <c r="S238" s="4"/>
      <c r="T238" s="44"/>
      <c r="U238" s="44"/>
      <c r="V238" s="44"/>
      <c r="W238" s="44"/>
      <c r="X238" s="44"/>
      <c r="Y238" s="44"/>
      <c r="AB238" s="152"/>
      <c r="AC238" s="4"/>
      <c r="AD238" s="4"/>
      <c r="AE238" s="4"/>
      <c r="AF238" s="44"/>
      <c r="AG238" s="44"/>
      <c r="AH238" s="44"/>
      <c r="AI238" s="44"/>
      <c r="AJ238" s="44"/>
      <c r="AK238" s="44"/>
    </row>
    <row r="239" ht="15.75" customHeight="1">
      <c r="A239" s="45"/>
      <c r="B239" s="3"/>
      <c r="C239" s="3"/>
      <c r="D239" s="3"/>
      <c r="E239" s="4"/>
      <c r="F239" s="4"/>
      <c r="G239" s="4"/>
      <c r="H239" s="4"/>
      <c r="I239" s="4"/>
      <c r="J239" s="44"/>
      <c r="K239" s="44"/>
      <c r="L239" s="44"/>
      <c r="M239" s="44"/>
      <c r="N239" s="44"/>
      <c r="O239" s="44"/>
      <c r="P239" s="161"/>
      <c r="Q239" s="4"/>
      <c r="R239" s="4"/>
      <c r="S239" s="4"/>
      <c r="T239" s="44"/>
      <c r="U239" s="44"/>
      <c r="V239" s="44"/>
      <c r="W239" s="44"/>
      <c r="X239" s="44"/>
      <c r="Y239" s="44"/>
      <c r="AB239" s="152"/>
      <c r="AC239" s="4"/>
      <c r="AD239" s="4"/>
      <c r="AE239" s="4"/>
      <c r="AF239" s="44"/>
      <c r="AG239" s="44"/>
      <c r="AH239" s="44"/>
      <c r="AI239" s="44"/>
      <c r="AJ239" s="44"/>
      <c r="AK239" s="44"/>
    </row>
    <row r="240" ht="15.75" customHeight="1">
      <c r="A240" s="45"/>
      <c r="B240" s="3"/>
      <c r="C240" s="3"/>
      <c r="D240" s="3"/>
      <c r="E240" s="4"/>
      <c r="F240" s="4"/>
      <c r="G240" s="4"/>
      <c r="H240" s="4"/>
      <c r="I240" s="4"/>
      <c r="J240" s="44"/>
      <c r="K240" s="44"/>
      <c r="L240" s="44"/>
      <c r="M240" s="44"/>
      <c r="N240" s="44"/>
      <c r="O240" s="44"/>
      <c r="P240" s="161"/>
      <c r="Q240" s="4"/>
      <c r="R240" s="4"/>
      <c r="S240" s="4"/>
      <c r="T240" s="44"/>
      <c r="U240" s="44"/>
      <c r="V240" s="44"/>
      <c r="W240" s="44"/>
      <c r="X240" s="44"/>
      <c r="Y240" s="44"/>
      <c r="AB240" s="152"/>
      <c r="AC240" s="4"/>
      <c r="AD240" s="4"/>
      <c r="AE240" s="4"/>
      <c r="AF240" s="44"/>
      <c r="AG240" s="44"/>
      <c r="AH240" s="44"/>
      <c r="AI240" s="44"/>
      <c r="AJ240" s="44"/>
      <c r="AK240" s="44"/>
    </row>
    <row r="241" ht="15.75" customHeight="1">
      <c r="A241" s="45"/>
      <c r="B241" s="3"/>
      <c r="C241" s="3"/>
      <c r="D241" s="3"/>
      <c r="E241" s="4"/>
      <c r="F241" s="4"/>
      <c r="G241" s="4"/>
      <c r="H241" s="4"/>
      <c r="I241" s="4"/>
      <c r="J241" s="44"/>
      <c r="K241" s="44"/>
      <c r="L241" s="44"/>
      <c r="M241" s="44"/>
      <c r="N241" s="44"/>
      <c r="O241" s="44"/>
      <c r="P241" s="161"/>
      <c r="Q241" s="4"/>
      <c r="R241" s="4"/>
      <c r="S241" s="4"/>
      <c r="T241" s="44"/>
      <c r="U241" s="44"/>
      <c r="V241" s="44"/>
      <c r="W241" s="44"/>
      <c r="X241" s="44"/>
      <c r="Y241" s="44"/>
      <c r="AB241" s="152"/>
      <c r="AC241" s="4"/>
      <c r="AD241" s="4"/>
      <c r="AE241" s="4"/>
      <c r="AF241" s="44"/>
      <c r="AG241" s="44"/>
      <c r="AH241" s="44"/>
      <c r="AI241" s="44"/>
      <c r="AJ241" s="44"/>
      <c r="AK241" s="44"/>
    </row>
    <row r="242" ht="15.75" customHeight="1">
      <c r="A242" s="45"/>
      <c r="B242" s="3"/>
      <c r="C242" s="3"/>
      <c r="D242" s="3"/>
      <c r="E242" s="4"/>
      <c r="F242" s="4"/>
      <c r="G242" s="4"/>
      <c r="H242" s="4"/>
      <c r="I242" s="4"/>
      <c r="J242" s="44"/>
      <c r="K242" s="44"/>
      <c r="L242" s="44"/>
      <c r="M242" s="44"/>
      <c r="N242" s="44"/>
      <c r="O242" s="44"/>
      <c r="P242" s="161"/>
      <c r="Q242" s="4"/>
      <c r="R242" s="4"/>
      <c r="S242" s="4"/>
      <c r="T242" s="44"/>
      <c r="U242" s="44"/>
      <c r="V242" s="44"/>
      <c r="W242" s="44"/>
      <c r="X242" s="44"/>
      <c r="Y242" s="44"/>
      <c r="AB242" s="152"/>
      <c r="AC242" s="4"/>
      <c r="AD242" s="4"/>
      <c r="AE242" s="4"/>
      <c r="AF242" s="44"/>
      <c r="AG242" s="44"/>
      <c r="AH242" s="44"/>
      <c r="AI242" s="44"/>
      <c r="AJ242" s="44"/>
      <c r="AK242" s="44"/>
    </row>
    <row r="243" ht="15.75" customHeight="1">
      <c r="A243" s="45"/>
      <c r="B243" s="3"/>
      <c r="C243" s="3"/>
      <c r="D243" s="3"/>
      <c r="E243" s="4"/>
      <c r="F243" s="4"/>
      <c r="G243" s="4"/>
      <c r="H243" s="4"/>
      <c r="I243" s="4"/>
      <c r="J243" s="44"/>
      <c r="K243" s="44"/>
      <c r="L243" s="44"/>
      <c r="M243" s="44"/>
      <c r="N243" s="44"/>
      <c r="O243" s="44"/>
      <c r="P243" s="161"/>
      <c r="Q243" s="4"/>
      <c r="R243" s="4"/>
      <c r="S243" s="4"/>
      <c r="T243" s="44"/>
      <c r="U243" s="44"/>
      <c r="V243" s="44"/>
      <c r="W243" s="44"/>
      <c r="X243" s="44"/>
      <c r="Y243" s="44"/>
      <c r="AB243" s="152"/>
      <c r="AC243" s="4"/>
      <c r="AD243" s="4"/>
      <c r="AE243" s="4"/>
      <c r="AF243" s="44"/>
      <c r="AG243" s="44"/>
      <c r="AH243" s="44"/>
      <c r="AI243" s="44"/>
      <c r="AJ243" s="44"/>
      <c r="AK243" s="44"/>
    </row>
    <row r="244" ht="15.75" customHeight="1">
      <c r="A244" s="45"/>
      <c r="B244" s="3"/>
      <c r="C244" s="3"/>
      <c r="D244" s="3"/>
      <c r="E244" s="4"/>
      <c r="F244" s="4"/>
      <c r="G244" s="4"/>
      <c r="H244" s="4"/>
      <c r="I244" s="4"/>
      <c r="J244" s="44"/>
      <c r="K244" s="44"/>
      <c r="L244" s="44"/>
      <c r="M244" s="44"/>
      <c r="N244" s="44"/>
      <c r="O244" s="44"/>
      <c r="P244" s="161"/>
      <c r="Q244" s="4"/>
      <c r="R244" s="4"/>
      <c r="S244" s="4"/>
      <c r="T244" s="44"/>
      <c r="U244" s="44"/>
      <c r="V244" s="44"/>
      <c r="W244" s="44"/>
      <c r="X244" s="44"/>
      <c r="Y244" s="44"/>
      <c r="AB244" s="152"/>
      <c r="AC244" s="4"/>
      <c r="AD244" s="4"/>
      <c r="AE244" s="4"/>
      <c r="AF244" s="44"/>
      <c r="AG244" s="44"/>
      <c r="AH244" s="44"/>
      <c r="AI244" s="44"/>
      <c r="AJ244" s="44"/>
      <c r="AK244" s="44"/>
    </row>
    <row r="245" ht="15.75" customHeight="1">
      <c r="A245" s="45"/>
      <c r="B245" s="3"/>
      <c r="C245" s="3"/>
      <c r="D245" s="3"/>
      <c r="E245" s="4"/>
      <c r="F245" s="4"/>
      <c r="G245" s="4"/>
      <c r="H245" s="4"/>
      <c r="I245" s="4"/>
      <c r="J245" s="44"/>
      <c r="K245" s="44"/>
      <c r="L245" s="44"/>
      <c r="M245" s="44"/>
      <c r="N245" s="44"/>
      <c r="O245" s="44"/>
      <c r="P245" s="161"/>
      <c r="Q245" s="4"/>
      <c r="R245" s="4"/>
      <c r="S245" s="4"/>
      <c r="T245" s="44"/>
      <c r="U245" s="44"/>
      <c r="V245" s="44"/>
      <c r="W245" s="44"/>
      <c r="X245" s="44"/>
      <c r="Y245" s="44"/>
      <c r="AB245" s="152"/>
      <c r="AC245" s="4"/>
      <c r="AD245" s="4"/>
      <c r="AE245" s="4"/>
      <c r="AF245" s="44"/>
      <c r="AG245" s="44"/>
      <c r="AH245" s="44"/>
      <c r="AI245" s="44"/>
      <c r="AJ245" s="44"/>
      <c r="AK245" s="44"/>
    </row>
    <row r="246" ht="15.75" customHeight="1">
      <c r="A246" s="45"/>
      <c r="B246" s="3"/>
      <c r="C246" s="3"/>
      <c r="D246" s="3"/>
      <c r="E246" s="4"/>
      <c r="F246" s="4"/>
      <c r="G246" s="4"/>
      <c r="H246" s="4"/>
      <c r="I246" s="4"/>
      <c r="J246" s="44"/>
      <c r="K246" s="44"/>
      <c r="L246" s="44"/>
      <c r="M246" s="44"/>
      <c r="N246" s="44"/>
      <c r="O246" s="44"/>
      <c r="P246" s="161"/>
      <c r="Q246" s="4"/>
      <c r="R246" s="4"/>
      <c r="S246" s="4"/>
      <c r="T246" s="44"/>
      <c r="U246" s="44"/>
      <c r="V246" s="44"/>
      <c r="W246" s="44"/>
      <c r="X246" s="44"/>
      <c r="Y246" s="44"/>
      <c r="AB246" s="152"/>
      <c r="AC246" s="4"/>
      <c r="AD246" s="4"/>
      <c r="AE246" s="4"/>
      <c r="AF246" s="44"/>
      <c r="AG246" s="44"/>
      <c r="AH246" s="44"/>
      <c r="AI246" s="44"/>
      <c r="AJ246" s="44"/>
      <c r="AK246" s="44"/>
    </row>
    <row r="247" ht="15.75" customHeight="1">
      <c r="A247" s="45"/>
      <c r="B247" s="3"/>
      <c r="C247" s="3"/>
      <c r="D247" s="3"/>
      <c r="E247" s="4"/>
      <c r="F247" s="4"/>
      <c r="G247" s="4"/>
      <c r="H247" s="4"/>
      <c r="I247" s="4"/>
      <c r="J247" s="44"/>
      <c r="K247" s="44"/>
      <c r="L247" s="44"/>
      <c r="M247" s="44"/>
      <c r="N247" s="44"/>
      <c r="O247" s="44"/>
      <c r="P247" s="161"/>
      <c r="Q247" s="4"/>
      <c r="R247" s="4"/>
      <c r="S247" s="4"/>
      <c r="T247" s="44"/>
      <c r="U247" s="44"/>
      <c r="V247" s="44"/>
      <c r="W247" s="44"/>
      <c r="X247" s="44"/>
      <c r="Y247" s="44"/>
      <c r="AB247" s="152"/>
      <c r="AC247" s="4"/>
      <c r="AD247" s="4"/>
      <c r="AE247" s="4"/>
      <c r="AF247" s="44"/>
      <c r="AG247" s="44"/>
      <c r="AH247" s="44"/>
      <c r="AI247" s="44"/>
      <c r="AJ247" s="44"/>
      <c r="AK247" s="44"/>
    </row>
    <row r="248" ht="15.75" customHeight="1">
      <c r="A248" s="45"/>
      <c r="B248" s="3"/>
      <c r="C248" s="3"/>
      <c r="D248" s="3"/>
      <c r="E248" s="4"/>
      <c r="F248" s="4"/>
      <c r="G248" s="4"/>
      <c r="H248" s="4"/>
      <c r="I248" s="4"/>
      <c r="J248" s="44"/>
      <c r="K248" s="44"/>
      <c r="L248" s="44"/>
      <c r="M248" s="44"/>
      <c r="N248" s="44"/>
      <c r="O248" s="44"/>
      <c r="P248" s="161"/>
      <c r="Q248" s="4"/>
      <c r="R248" s="4"/>
      <c r="S248" s="4"/>
      <c r="T248" s="44"/>
      <c r="U248" s="44"/>
      <c r="V248" s="44"/>
      <c r="W248" s="44"/>
      <c r="X248" s="44"/>
      <c r="Y248" s="44"/>
      <c r="AB248" s="152"/>
      <c r="AC248" s="4"/>
      <c r="AD248" s="4"/>
      <c r="AE248" s="4"/>
      <c r="AF248" s="44"/>
      <c r="AG248" s="44"/>
      <c r="AH248" s="44"/>
      <c r="AI248" s="44"/>
      <c r="AJ248" s="44"/>
      <c r="AK248" s="44"/>
    </row>
    <row r="249" ht="15.75" customHeight="1">
      <c r="A249" s="45"/>
      <c r="B249" s="3"/>
      <c r="C249" s="3"/>
      <c r="D249" s="3"/>
      <c r="E249" s="4"/>
      <c r="F249" s="4"/>
      <c r="G249" s="4"/>
      <c r="H249" s="4"/>
      <c r="I249" s="4"/>
      <c r="J249" s="44"/>
      <c r="K249" s="44"/>
      <c r="L249" s="44"/>
      <c r="M249" s="44"/>
      <c r="N249" s="44"/>
      <c r="O249" s="44"/>
      <c r="P249" s="161"/>
      <c r="Q249" s="4"/>
      <c r="R249" s="4"/>
      <c r="S249" s="4"/>
      <c r="T249" s="44"/>
      <c r="U249" s="44"/>
      <c r="V249" s="44"/>
      <c r="W249" s="44"/>
      <c r="X249" s="44"/>
      <c r="Y249" s="44"/>
      <c r="AB249" s="152"/>
      <c r="AC249" s="4"/>
      <c r="AD249" s="4"/>
      <c r="AE249" s="4"/>
      <c r="AF249" s="44"/>
      <c r="AG249" s="44"/>
      <c r="AH249" s="44"/>
      <c r="AI249" s="44"/>
      <c r="AJ249" s="44"/>
      <c r="AK249" s="44"/>
    </row>
    <row r="250" ht="15.75" customHeight="1">
      <c r="A250" s="45"/>
      <c r="B250" s="3"/>
      <c r="C250" s="3"/>
      <c r="D250" s="3"/>
      <c r="E250" s="4"/>
      <c r="F250" s="4"/>
      <c r="G250" s="4"/>
      <c r="H250" s="4"/>
      <c r="I250" s="4"/>
      <c r="J250" s="44"/>
      <c r="K250" s="44"/>
      <c r="L250" s="44"/>
      <c r="M250" s="44"/>
      <c r="N250" s="44"/>
      <c r="O250" s="44"/>
      <c r="P250" s="161"/>
      <c r="Q250" s="4"/>
      <c r="R250" s="4"/>
      <c r="S250" s="4"/>
      <c r="T250" s="44"/>
      <c r="U250" s="44"/>
      <c r="V250" s="44"/>
      <c r="W250" s="44"/>
      <c r="X250" s="44"/>
      <c r="Y250" s="44"/>
      <c r="AB250" s="152"/>
      <c r="AC250" s="4"/>
      <c r="AD250" s="4"/>
      <c r="AE250" s="4"/>
      <c r="AF250" s="44"/>
      <c r="AG250" s="44"/>
      <c r="AH250" s="44"/>
      <c r="AI250" s="44"/>
      <c r="AJ250" s="44"/>
      <c r="AK250" s="44"/>
    </row>
    <row r="251" ht="15.75" customHeight="1">
      <c r="A251" s="45"/>
      <c r="B251" s="3"/>
      <c r="C251" s="3"/>
      <c r="D251" s="3"/>
      <c r="E251" s="4"/>
      <c r="F251" s="4"/>
      <c r="G251" s="4"/>
      <c r="H251" s="4"/>
      <c r="I251" s="4"/>
      <c r="J251" s="44"/>
      <c r="K251" s="44"/>
      <c r="L251" s="44"/>
      <c r="M251" s="44"/>
      <c r="N251" s="44"/>
      <c r="O251" s="44"/>
      <c r="P251" s="161"/>
      <c r="Q251" s="4"/>
      <c r="R251" s="4"/>
      <c r="S251" s="4"/>
      <c r="T251" s="44"/>
      <c r="U251" s="44"/>
      <c r="V251" s="44"/>
      <c r="W251" s="44"/>
      <c r="X251" s="44"/>
      <c r="Y251" s="44"/>
      <c r="AB251" s="152"/>
      <c r="AC251" s="4"/>
      <c r="AD251" s="4"/>
      <c r="AE251" s="4"/>
      <c r="AF251" s="44"/>
      <c r="AG251" s="44"/>
      <c r="AH251" s="44"/>
      <c r="AI251" s="44"/>
      <c r="AJ251" s="44"/>
      <c r="AK251" s="44"/>
    </row>
    <row r="252" ht="15.75" customHeight="1">
      <c r="A252" s="45"/>
      <c r="B252" s="3"/>
      <c r="C252" s="3"/>
      <c r="D252" s="3"/>
      <c r="E252" s="4"/>
      <c r="F252" s="4"/>
      <c r="G252" s="4"/>
      <c r="H252" s="4"/>
      <c r="I252" s="4"/>
      <c r="J252" s="44"/>
      <c r="K252" s="44"/>
      <c r="L252" s="44"/>
      <c r="M252" s="44"/>
      <c r="N252" s="44"/>
      <c r="O252" s="44"/>
      <c r="P252" s="161"/>
      <c r="Q252" s="4"/>
      <c r="R252" s="4"/>
      <c r="S252" s="4"/>
      <c r="T252" s="44"/>
      <c r="U252" s="44"/>
      <c r="V252" s="44"/>
      <c r="W252" s="44"/>
      <c r="X252" s="44"/>
      <c r="Y252" s="44"/>
      <c r="AB252" s="152"/>
      <c r="AC252" s="4"/>
      <c r="AD252" s="4"/>
      <c r="AE252" s="4"/>
      <c r="AF252" s="44"/>
      <c r="AG252" s="44"/>
      <c r="AH252" s="44"/>
      <c r="AI252" s="44"/>
      <c r="AJ252" s="44"/>
      <c r="AK252" s="44"/>
    </row>
    <row r="253" ht="15.75" customHeight="1">
      <c r="A253" s="45"/>
      <c r="B253" s="3"/>
      <c r="C253" s="3"/>
      <c r="D253" s="3"/>
      <c r="E253" s="4"/>
      <c r="F253" s="4"/>
      <c r="G253" s="4"/>
      <c r="H253" s="4"/>
      <c r="I253" s="4"/>
      <c r="J253" s="44"/>
      <c r="K253" s="44"/>
      <c r="L253" s="44"/>
      <c r="M253" s="44"/>
      <c r="N253" s="44"/>
      <c r="O253" s="44"/>
      <c r="P253" s="161"/>
      <c r="Q253" s="4"/>
      <c r="R253" s="4"/>
      <c r="S253" s="4"/>
      <c r="T253" s="44"/>
      <c r="U253" s="44"/>
      <c r="V253" s="44"/>
      <c r="W253" s="44"/>
      <c r="X253" s="44"/>
      <c r="Y253" s="44"/>
      <c r="AB253" s="152"/>
      <c r="AC253" s="4"/>
      <c r="AD253" s="4"/>
      <c r="AE253" s="4"/>
      <c r="AF253" s="44"/>
      <c r="AG253" s="44"/>
      <c r="AH253" s="44"/>
      <c r="AI253" s="44"/>
      <c r="AJ253" s="44"/>
      <c r="AK253" s="44"/>
    </row>
    <row r="254" ht="15.75" customHeight="1">
      <c r="A254" s="45"/>
      <c r="B254" s="3"/>
      <c r="C254" s="3"/>
      <c r="D254" s="3"/>
      <c r="E254" s="4"/>
      <c r="F254" s="4"/>
      <c r="G254" s="4"/>
      <c r="H254" s="4"/>
      <c r="I254" s="4"/>
      <c r="J254" s="44"/>
      <c r="K254" s="44"/>
      <c r="L254" s="44"/>
      <c r="M254" s="44"/>
      <c r="N254" s="44"/>
      <c r="O254" s="44"/>
      <c r="P254" s="161"/>
      <c r="Q254" s="4"/>
      <c r="R254" s="4"/>
      <c r="S254" s="4"/>
      <c r="T254" s="44"/>
      <c r="U254" s="44"/>
      <c r="V254" s="44"/>
      <c r="W254" s="44"/>
      <c r="X254" s="44"/>
      <c r="Y254" s="44"/>
      <c r="AB254" s="152"/>
      <c r="AC254" s="4"/>
      <c r="AD254" s="4"/>
      <c r="AE254" s="4"/>
      <c r="AF254" s="44"/>
      <c r="AG254" s="44"/>
      <c r="AH254" s="44"/>
      <c r="AI254" s="44"/>
      <c r="AJ254" s="44"/>
      <c r="AK254" s="44"/>
    </row>
    <row r="255" ht="15.75" customHeight="1">
      <c r="A255" s="45"/>
      <c r="B255" s="3"/>
      <c r="C255" s="3"/>
      <c r="D255" s="3"/>
      <c r="E255" s="4"/>
      <c r="F255" s="4"/>
      <c r="G255" s="4"/>
      <c r="H255" s="4"/>
      <c r="I255" s="4"/>
      <c r="J255" s="44"/>
      <c r="K255" s="44"/>
      <c r="L255" s="44"/>
      <c r="M255" s="44"/>
      <c r="N255" s="44"/>
      <c r="O255" s="44"/>
      <c r="P255" s="161"/>
      <c r="Q255" s="4"/>
      <c r="R255" s="4"/>
      <c r="S255" s="4"/>
      <c r="T255" s="44"/>
      <c r="U255" s="44"/>
      <c r="V255" s="44"/>
      <c r="W255" s="44"/>
      <c r="X255" s="44"/>
      <c r="Y255" s="44"/>
      <c r="AB255" s="152"/>
      <c r="AC255" s="4"/>
      <c r="AD255" s="4"/>
      <c r="AE255" s="4"/>
      <c r="AF255" s="44"/>
      <c r="AG255" s="44"/>
      <c r="AH255" s="44"/>
      <c r="AI255" s="44"/>
      <c r="AJ255" s="44"/>
      <c r="AK255" s="44"/>
    </row>
    <row r="256" ht="15.75" customHeight="1">
      <c r="A256" s="45"/>
      <c r="B256" s="3"/>
      <c r="C256" s="3"/>
      <c r="D256" s="3"/>
      <c r="E256" s="4"/>
      <c r="F256" s="4"/>
      <c r="G256" s="4"/>
      <c r="H256" s="4"/>
      <c r="I256" s="4"/>
      <c r="J256" s="44"/>
      <c r="K256" s="44"/>
      <c r="L256" s="44"/>
      <c r="M256" s="44"/>
      <c r="N256" s="44"/>
      <c r="O256" s="44"/>
      <c r="P256" s="161"/>
      <c r="Q256" s="4"/>
      <c r="R256" s="4"/>
      <c r="S256" s="4"/>
      <c r="T256" s="44"/>
      <c r="U256" s="44"/>
      <c r="V256" s="44"/>
      <c r="W256" s="44"/>
      <c r="X256" s="44"/>
      <c r="Y256" s="44"/>
      <c r="AB256" s="152"/>
      <c r="AC256" s="4"/>
      <c r="AD256" s="4"/>
      <c r="AE256" s="4"/>
      <c r="AF256" s="44"/>
      <c r="AG256" s="44"/>
      <c r="AH256" s="44"/>
      <c r="AI256" s="44"/>
      <c r="AJ256" s="44"/>
      <c r="AK256" s="44"/>
    </row>
    <row r="257" ht="15.75" customHeight="1">
      <c r="A257" s="45"/>
      <c r="B257" s="3"/>
      <c r="C257" s="3"/>
      <c r="D257" s="3"/>
      <c r="E257" s="4"/>
      <c r="F257" s="4"/>
      <c r="G257" s="4"/>
      <c r="H257" s="4"/>
      <c r="I257" s="4"/>
      <c r="J257" s="44"/>
      <c r="K257" s="44"/>
      <c r="L257" s="44"/>
      <c r="M257" s="44"/>
      <c r="N257" s="44"/>
      <c r="O257" s="44"/>
      <c r="P257" s="161"/>
      <c r="Q257" s="4"/>
      <c r="R257" s="4"/>
      <c r="S257" s="4"/>
      <c r="T257" s="44"/>
      <c r="U257" s="44"/>
      <c r="V257" s="44"/>
      <c r="W257" s="44"/>
      <c r="X257" s="44"/>
      <c r="Y257" s="44"/>
      <c r="AB257" s="152"/>
      <c r="AC257" s="4"/>
      <c r="AD257" s="4"/>
      <c r="AE257" s="4"/>
      <c r="AF257" s="44"/>
      <c r="AG257" s="44"/>
      <c r="AH257" s="44"/>
      <c r="AI257" s="44"/>
      <c r="AJ257" s="44"/>
      <c r="AK257" s="44"/>
    </row>
    <row r="258" ht="15.75" customHeight="1">
      <c r="A258" s="45"/>
      <c r="B258" s="3"/>
      <c r="C258" s="3"/>
      <c r="D258" s="3"/>
      <c r="E258" s="4"/>
      <c r="F258" s="4"/>
      <c r="G258" s="4"/>
      <c r="H258" s="4"/>
      <c r="I258" s="4"/>
      <c r="J258" s="44"/>
      <c r="K258" s="44"/>
      <c r="L258" s="44"/>
      <c r="M258" s="44"/>
      <c r="N258" s="44"/>
      <c r="O258" s="44"/>
      <c r="P258" s="161"/>
      <c r="Q258" s="4"/>
      <c r="R258" s="4"/>
      <c r="S258" s="4"/>
      <c r="T258" s="44"/>
      <c r="U258" s="44"/>
      <c r="V258" s="44"/>
      <c r="W258" s="44"/>
      <c r="X258" s="44"/>
      <c r="Y258" s="44"/>
      <c r="AB258" s="152"/>
      <c r="AC258" s="4"/>
      <c r="AD258" s="4"/>
      <c r="AE258" s="4"/>
      <c r="AF258" s="44"/>
      <c r="AG258" s="44"/>
      <c r="AH258" s="44"/>
      <c r="AI258" s="44"/>
      <c r="AJ258" s="44"/>
      <c r="AK258" s="44"/>
    </row>
    <row r="259" ht="15.75" customHeight="1">
      <c r="A259" s="45"/>
      <c r="B259" s="3"/>
      <c r="C259" s="3"/>
      <c r="D259" s="3"/>
      <c r="E259" s="4"/>
      <c r="F259" s="4"/>
      <c r="G259" s="4"/>
      <c r="H259" s="4"/>
      <c r="I259" s="4"/>
      <c r="J259" s="44"/>
      <c r="K259" s="44"/>
      <c r="L259" s="44"/>
      <c r="M259" s="44"/>
      <c r="N259" s="44"/>
      <c r="O259" s="44"/>
      <c r="P259" s="161"/>
      <c r="Q259" s="4"/>
      <c r="R259" s="4"/>
      <c r="S259" s="4"/>
      <c r="T259" s="44"/>
      <c r="U259" s="44"/>
      <c r="V259" s="44"/>
      <c r="W259" s="44"/>
      <c r="X259" s="44"/>
      <c r="Y259" s="44"/>
      <c r="AB259" s="152"/>
      <c r="AC259" s="4"/>
      <c r="AD259" s="4"/>
      <c r="AE259" s="4"/>
      <c r="AF259" s="44"/>
      <c r="AG259" s="44"/>
      <c r="AH259" s="44"/>
      <c r="AI259" s="44"/>
      <c r="AJ259" s="44"/>
      <c r="AK259" s="44"/>
    </row>
    <row r="260" ht="15.75" customHeight="1">
      <c r="A260" s="45"/>
      <c r="B260" s="3"/>
      <c r="C260" s="3"/>
      <c r="D260" s="3"/>
      <c r="E260" s="4"/>
      <c r="F260" s="4"/>
      <c r="G260" s="4"/>
      <c r="H260" s="4"/>
      <c r="I260" s="4"/>
      <c r="J260" s="44"/>
      <c r="K260" s="44"/>
      <c r="L260" s="44"/>
      <c r="M260" s="44"/>
      <c r="N260" s="44"/>
      <c r="O260" s="44"/>
      <c r="P260" s="161"/>
      <c r="Q260" s="4"/>
      <c r="R260" s="4"/>
      <c r="S260" s="4"/>
      <c r="T260" s="44"/>
      <c r="U260" s="44"/>
      <c r="V260" s="44"/>
      <c r="W260" s="44"/>
      <c r="X260" s="44"/>
      <c r="Y260" s="44"/>
      <c r="AB260" s="152"/>
      <c r="AC260" s="4"/>
      <c r="AD260" s="4"/>
      <c r="AE260" s="4"/>
      <c r="AF260" s="44"/>
      <c r="AG260" s="44"/>
      <c r="AH260" s="44"/>
      <c r="AI260" s="44"/>
      <c r="AJ260" s="44"/>
      <c r="AK260" s="44"/>
    </row>
    <row r="261" ht="15.75" customHeight="1">
      <c r="A261" s="45"/>
      <c r="B261" s="3"/>
      <c r="C261" s="3"/>
      <c r="D261" s="3"/>
      <c r="E261" s="4"/>
      <c r="F261" s="4"/>
      <c r="G261" s="4"/>
      <c r="H261" s="4"/>
      <c r="I261" s="4"/>
      <c r="J261" s="44"/>
      <c r="K261" s="44"/>
      <c r="L261" s="44"/>
      <c r="M261" s="44"/>
      <c r="N261" s="44"/>
      <c r="O261" s="44"/>
      <c r="P261" s="161"/>
      <c r="Q261" s="4"/>
      <c r="R261" s="4"/>
      <c r="S261" s="4"/>
      <c r="T261" s="44"/>
      <c r="U261" s="44"/>
      <c r="V261" s="44"/>
      <c r="W261" s="44"/>
      <c r="X261" s="44"/>
      <c r="Y261" s="44"/>
      <c r="AB261" s="152"/>
      <c r="AC261" s="4"/>
      <c r="AD261" s="4"/>
      <c r="AE261" s="4"/>
      <c r="AF261" s="44"/>
      <c r="AG261" s="44"/>
      <c r="AH261" s="44"/>
      <c r="AI261" s="44"/>
      <c r="AJ261" s="44"/>
      <c r="AK261" s="44"/>
    </row>
    <row r="262" ht="15.75" customHeight="1">
      <c r="A262" s="45"/>
      <c r="B262" s="3"/>
      <c r="C262" s="3"/>
      <c r="D262" s="3"/>
      <c r="E262" s="4"/>
      <c r="F262" s="4"/>
      <c r="G262" s="4"/>
      <c r="H262" s="4"/>
      <c r="I262" s="4"/>
      <c r="J262" s="44"/>
      <c r="K262" s="44"/>
      <c r="L262" s="44"/>
      <c r="M262" s="44"/>
      <c r="N262" s="44"/>
      <c r="O262" s="44"/>
      <c r="P262" s="161"/>
      <c r="Q262" s="4"/>
      <c r="R262" s="4"/>
      <c r="S262" s="4"/>
      <c r="T262" s="44"/>
      <c r="U262" s="44"/>
      <c r="V262" s="44"/>
      <c r="W262" s="44"/>
      <c r="X262" s="44"/>
      <c r="Y262" s="44"/>
      <c r="AB262" s="152"/>
      <c r="AC262" s="4"/>
      <c r="AD262" s="4"/>
      <c r="AE262" s="4"/>
      <c r="AF262" s="44"/>
      <c r="AG262" s="44"/>
      <c r="AH262" s="44"/>
      <c r="AI262" s="44"/>
      <c r="AJ262" s="44"/>
      <c r="AK262" s="44"/>
    </row>
    <row r="263" ht="15.75" customHeight="1">
      <c r="A263" s="45"/>
      <c r="B263" s="3"/>
      <c r="C263" s="3"/>
      <c r="D263" s="3"/>
      <c r="E263" s="4"/>
      <c r="F263" s="4"/>
      <c r="G263" s="4"/>
      <c r="H263" s="4"/>
      <c r="I263" s="4"/>
      <c r="J263" s="44"/>
      <c r="K263" s="44"/>
      <c r="L263" s="44"/>
      <c r="M263" s="44"/>
      <c r="N263" s="44"/>
      <c r="O263" s="44"/>
      <c r="P263" s="161"/>
      <c r="Q263" s="4"/>
      <c r="R263" s="4"/>
      <c r="S263" s="4"/>
      <c r="T263" s="44"/>
      <c r="U263" s="44"/>
      <c r="V263" s="44"/>
      <c r="W263" s="44"/>
      <c r="X263" s="44"/>
      <c r="Y263" s="44"/>
      <c r="AB263" s="152"/>
      <c r="AC263" s="4"/>
      <c r="AD263" s="4"/>
      <c r="AE263" s="4"/>
      <c r="AF263" s="44"/>
      <c r="AG263" s="44"/>
      <c r="AH263" s="44"/>
      <c r="AI263" s="44"/>
      <c r="AJ263" s="44"/>
      <c r="AK263" s="44"/>
    </row>
    <row r="264" ht="15.75" customHeight="1">
      <c r="A264" s="45"/>
      <c r="B264" s="3"/>
      <c r="C264" s="3"/>
      <c r="D264" s="3"/>
      <c r="E264" s="4"/>
      <c r="F264" s="4"/>
      <c r="G264" s="4"/>
      <c r="H264" s="4"/>
      <c r="I264" s="4"/>
      <c r="J264" s="44"/>
      <c r="K264" s="44"/>
      <c r="L264" s="44"/>
      <c r="M264" s="44"/>
      <c r="N264" s="44"/>
      <c r="O264" s="44"/>
      <c r="P264" s="161"/>
      <c r="Q264" s="4"/>
      <c r="R264" s="4"/>
      <c r="S264" s="4"/>
      <c r="T264" s="44"/>
      <c r="U264" s="44"/>
      <c r="V264" s="44"/>
      <c r="W264" s="44"/>
      <c r="X264" s="44"/>
      <c r="Y264" s="44"/>
      <c r="AB264" s="152"/>
      <c r="AC264" s="4"/>
      <c r="AD264" s="4"/>
      <c r="AE264" s="4"/>
      <c r="AF264" s="44"/>
      <c r="AG264" s="44"/>
      <c r="AH264" s="44"/>
      <c r="AI264" s="44"/>
      <c r="AJ264" s="44"/>
      <c r="AK264" s="44"/>
    </row>
    <row r="265" ht="15.75" customHeight="1">
      <c r="A265" s="45"/>
      <c r="B265" s="3"/>
      <c r="C265" s="3"/>
      <c r="D265" s="3"/>
      <c r="E265" s="4"/>
      <c r="F265" s="4"/>
      <c r="G265" s="4"/>
      <c r="H265" s="4"/>
      <c r="I265" s="4"/>
      <c r="J265" s="44"/>
      <c r="K265" s="44"/>
      <c r="L265" s="44"/>
      <c r="M265" s="44"/>
      <c r="N265" s="44"/>
      <c r="O265" s="44"/>
      <c r="P265" s="161"/>
      <c r="Q265" s="4"/>
      <c r="R265" s="4"/>
      <c r="S265" s="4"/>
      <c r="T265" s="44"/>
      <c r="U265" s="44"/>
      <c r="V265" s="44"/>
      <c r="W265" s="44"/>
      <c r="X265" s="44"/>
      <c r="Y265" s="44"/>
      <c r="AB265" s="152"/>
      <c r="AC265" s="4"/>
      <c r="AD265" s="4"/>
      <c r="AE265" s="4"/>
      <c r="AF265" s="44"/>
      <c r="AG265" s="44"/>
      <c r="AH265" s="44"/>
      <c r="AI265" s="44"/>
      <c r="AJ265" s="44"/>
      <c r="AK265" s="44"/>
    </row>
    <row r="266" ht="15.75" customHeight="1">
      <c r="A266" s="45"/>
      <c r="B266" s="3"/>
      <c r="C266" s="3"/>
      <c r="D266" s="3"/>
      <c r="E266" s="4"/>
      <c r="F266" s="4"/>
      <c r="G266" s="4"/>
      <c r="H266" s="4"/>
      <c r="I266" s="4"/>
      <c r="J266" s="44"/>
      <c r="K266" s="44"/>
      <c r="L266" s="44"/>
      <c r="M266" s="44"/>
      <c r="N266" s="44"/>
      <c r="O266" s="44"/>
      <c r="P266" s="161"/>
      <c r="Q266" s="4"/>
      <c r="R266" s="4"/>
      <c r="S266" s="4"/>
      <c r="T266" s="44"/>
      <c r="U266" s="44"/>
      <c r="V266" s="44"/>
      <c r="W266" s="44"/>
      <c r="X266" s="44"/>
      <c r="Y266" s="44"/>
      <c r="AB266" s="152"/>
      <c r="AC266" s="4"/>
      <c r="AD266" s="4"/>
      <c r="AE266" s="4"/>
      <c r="AF266" s="44"/>
      <c r="AG266" s="44"/>
      <c r="AH266" s="44"/>
      <c r="AI266" s="44"/>
      <c r="AJ266" s="44"/>
      <c r="AK266" s="44"/>
    </row>
    <row r="267" ht="15.75" customHeight="1">
      <c r="A267" s="45"/>
      <c r="B267" s="3"/>
      <c r="C267" s="3"/>
      <c r="D267" s="3"/>
      <c r="E267" s="4"/>
      <c r="F267" s="4"/>
      <c r="G267" s="4"/>
      <c r="H267" s="4"/>
      <c r="I267" s="4"/>
      <c r="J267" s="44"/>
      <c r="K267" s="44"/>
      <c r="L267" s="44"/>
      <c r="M267" s="44"/>
      <c r="N267" s="44"/>
      <c r="O267" s="44"/>
      <c r="P267" s="161"/>
      <c r="Q267" s="4"/>
      <c r="R267" s="4"/>
      <c r="S267" s="4"/>
      <c r="T267" s="44"/>
      <c r="U267" s="44"/>
      <c r="V267" s="44"/>
      <c r="W267" s="44"/>
      <c r="X267" s="44"/>
      <c r="Y267" s="44"/>
      <c r="AB267" s="152"/>
      <c r="AC267" s="4"/>
      <c r="AD267" s="4"/>
      <c r="AE267" s="4"/>
      <c r="AF267" s="44"/>
      <c r="AG267" s="44"/>
      <c r="AH267" s="44"/>
      <c r="AI267" s="44"/>
      <c r="AJ267" s="44"/>
      <c r="AK267" s="44"/>
    </row>
    <row r="268" ht="15.75" customHeight="1">
      <c r="A268" s="45"/>
      <c r="B268" s="3"/>
      <c r="C268" s="3"/>
      <c r="D268" s="3"/>
      <c r="E268" s="4"/>
      <c r="F268" s="4"/>
      <c r="G268" s="4"/>
      <c r="H268" s="4"/>
      <c r="I268" s="4"/>
      <c r="J268" s="44"/>
      <c r="K268" s="44"/>
      <c r="L268" s="44"/>
      <c r="M268" s="44"/>
      <c r="N268" s="44"/>
      <c r="O268" s="44"/>
      <c r="P268" s="161"/>
      <c r="Q268" s="4"/>
      <c r="R268" s="4"/>
      <c r="S268" s="4"/>
      <c r="T268" s="44"/>
      <c r="U268" s="44"/>
      <c r="V268" s="44"/>
      <c r="W268" s="44"/>
      <c r="X268" s="44"/>
      <c r="Y268" s="44"/>
      <c r="AB268" s="152"/>
      <c r="AC268" s="4"/>
      <c r="AD268" s="4"/>
      <c r="AE268" s="4"/>
      <c r="AF268" s="44"/>
      <c r="AG268" s="44"/>
      <c r="AH268" s="44"/>
      <c r="AI268" s="44"/>
      <c r="AJ268" s="44"/>
      <c r="AK268" s="44"/>
    </row>
    <row r="269" ht="15.75" customHeight="1">
      <c r="A269" s="45"/>
      <c r="B269" s="3"/>
      <c r="C269" s="3"/>
      <c r="D269" s="3"/>
      <c r="E269" s="4"/>
      <c r="F269" s="4"/>
      <c r="G269" s="4"/>
      <c r="H269" s="4"/>
      <c r="I269" s="4"/>
      <c r="J269" s="44"/>
      <c r="K269" s="44"/>
      <c r="L269" s="44"/>
      <c r="M269" s="44"/>
      <c r="N269" s="44"/>
      <c r="O269" s="44"/>
      <c r="P269" s="161"/>
      <c r="Q269" s="4"/>
      <c r="R269" s="4"/>
      <c r="S269" s="4"/>
      <c r="T269" s="44"/>
      <c r="U269" s="44"/>
      <c r="V269" s="44"/>
      <c r="W269" s="44"/>
      <c r="X269" s="44"/>
      <c r="Y269" s="44"/>
      <c r="AB269" s="152"/>
      <c r="AC269" s="4"/>
      <c r="AD269" s="4"/>
      <c r="AE269" s="4"/>
      <c r="AF269" s="44"/>
      <c r="AG269" s="44"/>
      <c r="AH269" s="44"/>
      <c r="AI269" s="44"/>
      <c r="AJ269" s="44"/>
      <c r="AK269" s="44"/>
    </row>
    <row r="270" ht="15.75" customHeight="1">
      <c r="A270" s="45"/>
      <c r="B270" s="3"/>
      <c r="C270" s="3"/>
      <c r="D270" s="3"/>
      <c r="E270" s="4"/>
      <c r="F270" s="4"/>
      <c r="G270" s="4"/>
      <c r="H270" s="4"/>
      <c r="I270" s="4"/>
      <c r="J270" s="44"/>
      <c r="K270" s="44"/>
      <c r="L270" s="44"/>
      <c r="M270" s="44"/>
      <c r="N270" s="44"/>
      <c r="O270" s="44"/>
      <c r="P270" s="161"/>
      <c r="Q270" s="4"/>
      <c r="R270" s="4"/>
      <c r="S270" s="4"/>
      <c r="T270" s="44"/>
      <c r="U270" s="44"/>
      <c r="V270" s="44"/>
      <c r="W270" s="44"/>
      <c r="X270" s="44"/>
      <c r="Y270" s="44"/>
      <c r="AB270" s="152"/>
      <c r="AC270" s="4"/>
      <c r="AD270" s="4"/>
      <c r="AE270" s="4"/>
      <c r="AF270" s="44"/>
      <c r="AG270" s="44"/>
      <c r="AH270" s="44"/>
      <c r="AI270" s="44"/>
      <c r="AJ270" s="44"/>
      <c r="AK270" s="44"/>
    </row>
    <row r="271" ht="15.75" customHeight="1">
      <c r="A271" s="45"/>
      <c r="B271" s="3"/>
      <c r="C271" s="3"/>
      <c r="D271" s="3"/>
      <c r="E271" s="4"/>
      <c r="F271" s="4"/>
      <c r="G271" s="4"/>
      <c r="H271" s="4"/>
      <c r="I271" s="4"/>
      <c r="J271" s="44"/>
      <c r="K271" s="44"/>
      <c r="L271" s="44"/>
      <c r="M271" s="44"/>
      <c r="N271" s="44"/>
      <c r="O271" s="44"/>
      <c r="P271" s="161"/>
      <c r="Q271" s="4"/>
      <c r="R271" s="4"/>
      <c r="S271" s="4"/>
      <c r="T271" s="44"/>
      <c r="U271" s="44"/>
      <c r="V271" s="44"/>
      <c r="W271" s="44"/>
      <c r="X271" s="44"/>
      <c r="Y271" s="44"/>
      <c r="AB271" s="152"/>
      <c r="AC271" s="4"/>
      <c r="AD271" s="4"/>
      <c r="AE271" s="4"/>
      <c r="AF271" s="44"/>
      <c r="AG271" s="44"/>
      <c r="AH271" s="44"/>
      <c r="AI271" s="44"/>
      <c r="AJ271" s="44"/>
      <c r="AK271" s="44"/>
    </row>
    <row r="272" ht="15.75" customHeight="1">
      <c r="A272" s="45"/>
      <c r="B272" s="3"/>
      <c r="C272" s="3"/>
      <c r="D272" s="3"/>
      <c r="E272" s="4"/>
      <c r="F272" s="4"/>
      <c r="G272" s="4"/>
      <c r="H272" s="4"/>
      <c r="I272" s="4"/>
      <c r="J272" s="44"/>
      <c r="K272" s="44"/>
      <c r="L272" s="44"/>
      <c r="M272" s="44"/>
      <c r="N272" s="44"/>
      <c r="O272" s="44"/>
      <c r="P272" s="161"/>
      <c r="Q272" s="4"/>
      <c r="R272" s="4"/>
      <c r="S272" s="4"/>
      <c r="T272" s="44"/>
      <c r="U272" s="44"/>
      <c r="V272" s="44"/>
      <c r="W272" s="44"/>
      <c r="X272" s="44"/>
      <c r="Y272" s="44"/>
      <c r="AB272" s="152"/>
      <c r="AC272" s="4"/>
      <c r="AD272" s="4"/>
      <c r="AE272" s="4"/>
      <c r="AF272" s="44"/>
      <c r="AG272" s="44"/>
      <c r="AH272" s="44"/>
      <c r="AI272" s="44"/>
      <c r="AJ272" s="44"/>
      <c r="AK272" s="44"/>
    </row>
    <row r="273" ht="15.75" customHeight="1">
      <c r="A273" s="45"/>
      <c r="B273" s="3"/>
      <c r="C273" s="3"/>
      <c r="D273" s="3"/>
      <c r="E273" s="4"/>
      <c r="F273" s="4"/>
      <c r="G273" s="4"/>
      <c r="H273" s="4"/>
      <c r="I273" s="4"/>
      <c r="J273" s="44"/>
      <c r="K273" s="44"/>
      <c r="L273" s="44"/>
      <c r="M273" s="44"/>
      <c r="N273" s="44"/>
      <c r="O273" s="44"/>
      <c r="P273" s="161"/>
      <c r="Q273" s="4"/>
      <c r="R273" s="4"/>
      <c r="S273" s="4"/>
      <c r="T273" s="44"/>
      <c r="U273" s="44"/>
      <c r="V273" s="44"/>
      <c r="W273" s="44"/>
      <c r="X273" s="44"/>
      <c r="Y273" s="44"/>
      <c r="AB273" s="152"/>
      <c r="AC273" s="4"/>
      <c r="AD273" s="4"/>
      <c r="AE273" s="4"/>
      <c r="AF273" s="44"/>
      <c r="AG273" s="44"/>
      <c r="AH273" s="44"/>
      <c r="AI273" s="44"/>
      <c r="AJ273" s="44"/>
      <c r="AK273" s="44"/>
    </row>
    <row r="274" ht="15.75" customHeight="1">
      <c r="A274" s="45"/>
      <c r="B274" s="3"/>
      <c r="C274" s="3"/>
      <c r="D274" s="3"/>
      <c r="E274" s="4"/>
      <c r="F274" s="4"/>
      <c r="G274" s="4"/>
      <c r="H274" s="4"/>
      <c r="I274" s="4"/>
      <c r="J274" s="44"/>
      <c r="K274" s="44"/>
      <c r="L274" s="44"/>
      <c r="M274" s="44"/>
      <c r="N274" s="44"/>
      <c r="O274" s="44"/>
      <c r="P274" s="161"/>
      <c r="Q274" s="4"/>
      <c r="R274" s="4"/>
      <c r="S274" s="4"/>
      <c r="T274" s="44"/>
      <c r="U274" s="44"/>
      <c r="V274" s="44"/>
      <c r="W274" s="44"/>
      <c r="X274" s="44"/>
      <c r="Y274" s="44"/>
      <c r="AB274" s="152"/>
      <c r="AC274" s="4"/>
      <c r="AD274" s="4"/>
      <c r="AE274" s="4"/>
      <c r="AF274" s="44"/>
      <c r="AG274" s="44"/>
      <c r="AH274" s="44"/>
      <c r="AI274" s="44"/>
      <c r="AJ274" s="44"/>
      <c r="AK274" s="44"/>
    </row>
    <row r="275" ht="15.75" customHeight="1">
      <c r="A275" s="45"/>
      <c r="B275" s="3"/>
      <c r="C275" s="3"/>
      <c r="D275" s="3"/>
      <c r="E275" s="4"/>
      <c r="F275" s="4"/>
      <c r="G275" s="4"/>
      <c r="H275" s="4"/>
      <c r="I275" s="4"/>
      <c r="J275" s="44"/>
      <c r="K275" s="44"/>
      <c r="L275" s="44"/>
      <c r="M275" s="44"/>
      <c r="N275" s="44"/>
      <c r="O275" s="44"/>
      <c r="P275" s="161"/>
      <c r="Q275" s="4"/>
      <c r="R275" s="4"/>
      <c r="S275" s="4"/>
      <c r="T275" s="44"/>
      <c r="U275" s="44"/>
      <c r="V275" s="44"/>
      <c r="W275" s="44"/>
      <c r="X275" s="44"/>
      <c r="Y275" s="44"/>
      <c r="AB275" s="152"/>
      <c r="AC275" s="4"/>
      <c r="AD275" s="4"/>
      <c r="AE275" s="4"/>
      <c r="AF275" s="44"/>
      <c r="AG275" s="44"/>
      <c r="AH275" s="44"/>
      <c r="AI275" s="44"/>
      <c r="AJ275" s="44"/>
      <c r="AK275" s="44"/>
    </row>
    <row r="276" ht="15.75" customHeight="1">
      <c r="A276" s="45"/>
      <c r="B276" s="3"/>
      <c r="C276" s="3"/>
      <c r="D276" s="3"/>
      <c r="E276" s="4"/>
      <c r="F276" s="4"/>
      <c r="G276" s="4"/>
      <c r="H276" s="4"/>
      <c r="I276" s="4"/>
      <c r="J276" s="44"/>
      <c r="K276" s="44"/>
      <c r="L276" s="44"/>
      <c r="M276" s="44"/>
      <c r="N276" s="44"/>
      <c r="O276" s="44"/>
      <c r="P276" s="161"/>
      <c r="Q276" s="4"/>
      <c r="R276" s="4"/>
      <c r="S276" s="4"/>
      <c r="T276" s="44"/>
      <c r="U276" s="44"/>
      <c r="V276" s="44"/>
      <c r="W276" s="44"/>
      <c r="X276" s="44"/>
      <c r="Y276" s="44"/>
      <c r="AB276" s="152"/>
      <c r="AC276" s="4"/>
      <c r="AD276" s="4"/>
      <c r="AE276" s="4"/>
      <c r="AF276" s="44"/>
      <c r="AG276" s="44"/>
      <c r="AH276" s="44"/>
      <c r="AI276" s="44"/>
      <c r="AJ276" s="44"/>
      <c r="AK276" s="44"/>
    </row>
    <row r="277" ht="15.75" customHeight="1">
      <c r="A277" s="45"/>
      <c r="B277" s="3"/>
      <c r="C277" s="3"/>
      <c r="D277" s="3"/>
      <c r="E277" s="4"/>
      <c r="F277" s="4"/>
      <c r="G277" s="4"/>
      <c r="H277" s="4"/>
      <c r="I277" s="4"/>
      <c r="J277" s="44"/>
      <c r="K277" s="44"/>
      <c r="L277" s="44"/>
      <c r="M277" s="44"/>
      <c r="N277" s="44"/>
      <c r="O277" s="44"/>
      <c r="P277" s="161"/>
      <c r="Q277" s="4"/>
      <c r="R277" s="4"/>
      <c r="S277" s="4"/>
      <c r="T277" s="44"/>
      <c r="U277" s="44"/>
      <c r="V277" s="44"/>
      <c r="W277" s="44"/>
      <c r="X277" s="44"/>
      <c r="Y277" s="44"/>
      <c r="AB277" s="152"/>
      <c r="AC277" s="4"/>
      <c r="AD277" s="4"/>
      <c r="AE277" s="4"/>
      <c r="AF277" s="44"/>
      <c r="AG277" s="44"/>
      <c r="AH277" s="44"/>
      <c r="AI277" s="44"/>
      <c r="AJ277" s="44"/>
      <c r="AK277" s="44"/>
    </row>
    <row r="278" ht="15.75" customHeight="1">
      <c r="A278" s="45"/>
      <c r="B278" s="3"/>
      <c r="C278" s="3"/>
      <c r="D278" s="3"/>
      <c r="E278" s="4"/>
      <c r="F278" s="4"/>
      <c r="G278" s="4"/>
      <c r="H278" s="4"/>
      <c r="I278" s="4"/>
      <c r="J278" s="44"/>
      <c r="K278" s="44"/>
      <c r="L278" s="44"/>
      <c r="M278" s="44"/>
      <c r="N278" s="44"/>
      <c r="O278" s="44"/>
      <c r="P278" s="161"/>
      <c r="Q278" s="4"/>
      <c r="R278" s="4"/>
      <c r="S278" s="4"/>
      <c r="T278" s="44"/>
      <c r="U278" s="44"/>
      <c r="V278" s="44"/>
      <c r="W278" s="44"/>
      <c r="X278" s="44"/>
      <c r="Y278" s="44"/>
      <c r="AB278" s="152"/>
      <c r="AC278" s="4"/>
      <c r="AD278" s="4"/>
      <c r="AE278" s="4"/>
      <c r="AF278" s="44"/>
      <c r="AG278" s="44"/>
      <c r="AH278" s="44"/>
      <c r="AI278" s="44"/>
      <c r="AJ278" s="44"/>
      <c r="AK278" s="44"/>
    </row>
    <row r="279" ht="15.75" customHeight="1">
      <c r="A279" s="45"/>
      <c r="B279" s="3"/>
      <c r="C279" s="3"/>
      <c r="D279" s="3"/>
      <c r="E279" s="4"/>
      <c r="F279" s="4"/>
      <c r="G279" s="4"/>
      <c r="H279" s="4"/>
      <c r="I279" s="4"/>
      <c r="J279" s="44"/>
      <c r="K279" s="44"/>
      <c r="L279" s="44"/>
      <c r="M279" s="44"/>
      <c r="N279" s="44"/>
      <c r="O279" s="44"/>
      <c r="P279" s="161"/>
      <c r="Q279" s="4"/>
      <c r="R279" s="4"/>
      <c r="S279" s="4"/>
      <c r="T279" s="44"/>
      <c r="U279" s="44"/>
      <c r="V279" s="44"/>
      <c r="W279" s="44"/>
      <c r="X279" s="44"/>
      <c r="Y279" s="44"/>
      <c r="AB279" s="152"/>
      <c r="AC279" s="4"/>
      <c r="AD279" s="4"/>
      <c r="AE279" s="4"/>
      <c r="AF279" s="44"/>
      <c r="AG279" s="44"/>
      <c r="AH279" s="44"/>
      <c r="AI279" s="44"/>
      <c r="AJ279" s="44"/>
      <c r="AK279" s="44"/>
    </row>
    <row r="280" ht="15.75" customHeight="1">
      <c r="A280" s="45"/>
      <c r="B280" s="3"/>
      <c r="C280" s="3"/>
      <c r="D280" s="3"/>
      <c r="E280" s="4"/>
      <c r="F280" s="4"/>
      <c r="G280" s="4"/>
      <c r="H280" s="4"/>
      <c r="I280" s="4"/>
      <c r="J280" s="44"/>
      <c r="K280" s="44"/>
      <c r="L280" s="44"/>
      <c r="M280" s="44"/>
      <c r="N280" s="44"/>
      <c r="O280" s="44"/>
      <c r="P280" s="161"/>
      <c r="Q280" s="4"/>
      <c r="R280" s="4"/>
      <c r="S280" s="4"/>
      <c r="T280" s="44"/>
      <c r="U280" s="44"/>
      <c r="V280" s="44"/>
      <c r="W280" s="44"/>
      <c r="X280" s="44"/>
      <c r="Y280" s="44"/>
      <c r="AB280" s="152"/>
      <c r="AC280" s="4"/>
      <c r="AD280" s="4"/>
      <c r="AE280" s="4"/>
      <c r="AF280" s="44"/>
      <c r="AG280" s="44"/>
      <c r="AH280" s="44"/>
      <c r="AI280" s="44"/>
      <c r="AJ280" s="44"/>
      <c r="AK280" s="44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G1:O1"/>
    <mergeCell ref="J2:O2"/>
    <mergeCell ref="Q2:Q3"/>
    <mergeCell ref="R2:R3"/>
    <mergeCell ref="Q1:Y1"/>
    <mergeCell ref="T2:Y2"/>
    <mergeCell ref="AC2:AC3"/>
    <mergeCell ref="AD2:AD3"/>
    <mergeCell ref="Z65:Z70"/>
    <mergeCell ref="AC1:AK1"/>
    <mergeCell ref="AF2:AK2"/>
    <mergeCell ref="C2:C3"/>
    <mergeCell ref="D2:D3"/>
    <mergeCell ref="E2:E3"/>
    <mergeCell ref="F2:F3"/>
    <mergeCell ref="I2:I3"/>
    <mergeCell ref="S2:S3"/>
    <mergeCell ref="AE2:AE3"/>
    <mergeCell ref="A45:A50"/>
    <mergeCell ref="A51:A56"/>
    <mergeCell ref="B51:B56"/>
    <mergeCell ref="A57:A63"/>
    <mergeCell ref="C72:D72"/>
    <mergeCell ref="C77:D77"/>
    <mergeCell ref="G2:G3"/>
    <mergeCell ref="H2:H3"/>
    <mergeCell ref="A4:A34"/>
    <mergeCell ref="B4:B34"/>
    <mergeCell ref="A35:A44"/>
    <mergeCell ref="B35:B44"/>
    <mergeCell ref="B45:B50"/>
  </mergeCells>
  <conditionalFormatting sqref="Z65:Z70">
    <cfRule type="notContainsBlanks" dxfId="6" priority="1">
      <formula>LEN(TRIM(Z65))&gt;0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2021-10-18T17:55:07Z</dcterms:created>
  <dc:creator>Julian Vela</dc:creator>
</cp:coreProperties>
</file>