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10"/>
  </bookViews>
  <sheets>
    <sheet name="q1" sheetId="1" r:id="rId1"/>
  </sheets>
  <externalReferences>
    <externalReference r:id="rId2"/>
  </externalReferences>
  <definedNames>
    <definedName name="_xlchart.v1.0" hidden="1">[1]Planilha1!$O$8:$O$17</definedName>
    <definedName name="_xlchart.v1.1" hidden="1">[1]Planilha1!$P$7</definedName>
    <definedName name="_xlchart.v1.10" hidden="1">'q1'!$B$18:$B$25</definedName>
    <definedName name="_xlchart.v1.11" hidden="1">'q1'!$B$26</definedName>
    <definedName name="_xlchart.v1.12" hidden="1">'q1'!$C$17</definedName>
    <definedName name="_xlchart.v1.13" hidden="1">'q1'!$C$18:$C$25</definedName>
    <definedName name="_xlchart.v1.14" hidden="1">'q1'!$D$17</definedName>
    <definedName name="_xlchart.v1.15" hidden="1">'q1'!$D$18:$D$25</definedName>
    <definedName name="_xlchart.v1.16" hidden="1">'q1'!$E$17</definedName>
    <definedName name="_xlchart.v1.17" hidden="1">'q1'!$E$18:$E$25</definedName>
    <definedName name="_xlchart.v1.18" hidden="1">'q1'!$F$17</definedName>
    <definedName name="_xlchart.v1.19" hidden="1">'q1'!$F$19:$F$25</definedName>
    <definedName name="_xlchart.v1.2" hidden="1">[1]Planilha1!$P$8:$P$17</definedName>
    <definedName name="_xlchart.v1.20" hidden="1">[1]Planilha1!$O$8:$O$17</definedName>
    <definedName name="_xlchart.v1.21" hidden="1">[1]Planilha1!$P$7</definedName>
    <definedName name="_xlchart.v1.22" hidden="1">[1]Planilha1!$P$8:$P$17</definedName>
    <definedName name="_xlchart.v1.23" hidden="1">[1]Planilha1!$Q$7</definedName>
    <definedName name="_xlchart.v1.24" hidden="1">[1]Planilha1!$Q$8:$Q$17</definedName>
    <definedName name="_xlchart.v1.25" hidden="1">[1]Planilha1!$R$7</definedName>
    <definedName name="_xlchart.v1.26" hidden="1">[1]Planilha1!$R$8:$R$17</definedName>
    <definedName name="_xlchart.v1.27" hidden="1">[1]Planilha1!$S$7</definedName>
    <definedName name="_xlchart.v1.28" hidden="1">[1]Planilha1!$S$8:$S$17</definedName>
    <definedName name="_xlchart.v1.29" hidden="1">'q1'!$A$26</definedName>
    <definedName name="_xlchart.v1.3" hidden="1">[1]Planilha1!$Q$7</definedName>
    <definedName name="_xlchart.v1.30" hidden="1">'q1'!$B$18:$B$25</definedName>
    <definedName name="_xlchart.v1.31" hidden="1">'q1'!$B$26</definedName>
    <definedName name="_xlchart.v1.32" hidden="1">'q1'!$C$17</definedName>
    <definedName name="_xlchart.v1.33" hidden="1">'q1'!$C$18:$C$25</definedName>
    <definedName name="_xlchart.v1.34" hidden="1">'q1'!$D$17</definedName>
    <definedName name="_xlchart.v1.35" hidden="1">'q1'!$D$18:$D$25</definedName>
    <definedName name="_xlchart.v1.36" hidden="1">'q1'!$E$17</definedName>
    <definedName name="_xlchart.v1.37" hidden="1">'q1'!$E$18:$E$25</definedName>
    <definedName name="_xlchart.v1.38" hidden="1">'q1'!$F$17</definedName>
    <definedName name="_xlchart.v1.39" hidden="1">'q1'!$F$19:$F$25</definedName>
    <definedName name="_xlchart.v1.4" hidden="1">[1]Planilha1!$Q$8:$Q$17</definedName>
    <definedName name="_xlchart.v1.5" hidden="1">[1]Planilha1!$R$7</definedName>
    <definedName name="_xlchart.v1.6" hidden="1">[1]Planilha1!$R$8:$R$17</definedName>
    <definedName name="_xlchart.v1.7" hidden="1">[1]Planilha1!$S$7</definedName>
    <definedName name="_xlchart.v1.8" hidden="1">[1]Planilha1!$S$8:$S$17</definedName>
    <definedName name="_xlchart.v1.9" hidden="1">'q1'!$A$26</definedName>
  </definedNames>
  <calcPr calcId="144525"/>
</workbook>
</file>

<file path=xl/sharedStrings.xml><?xml version="1.0" encoding="utf-8"?>
<sst xmlns="http://schemas.openxmlformats.org/spreadsheetml/2006/main" count="19" uniqueCount="19">
  <si>
    <t>Tabela das Reclamações dos clientes de um Hospital Urbano</t>
  </si>
  <si>
    <t>Nº ordem</t>
  </si>
  <si>
    <t>Descrição do problema de qualidade</t>
  </si>
  <si>
    <t xml:space="preserve">Número de Ocorrências </t>
  </si>
  <si>
    <t xml:space="preserve">Ocorrências Acumuladas </t>
  </si>
  <si>
    <t>Porcentagem</t>
  </si>
  <si>
    <t xml:space="preserve">Porcentagem acumulada </t>
  </si>
  <si>
    <t>Serviço de alientação precário</t>
  </si>
  <si>
    <t>Falta de atendimento á campainha</t>
  </si>
  <si>
    <t>Tratamento ríspido por parte do corpo de funcionários</t>
  </si>
  <si>
    <t>Respostas inadeuadas ás perguntas</t>
  </si>
  <si>
    <t>Atrasos para exames</t>
  </si>
  <si>
    <t>Barulho</t>
  </si>
  <si>
    <t>Todos os outros</t>
  </si>
  <si>
    <t>Aborrecimento com outros pacientes/visitantes</t>
  </si>
  <si>
    <t>Total</t>
  </si>
  <si>
    <t>a)</t>
  </si>
  <si>
    <r>
      <rPr>
        <sz val="16"/>
        <color theme="1"/>
        <rFont val="Calibri"/>
        <charset val="134"/>
        <scheme val="minor"/>
      </rPr>
      <t xml:space="preserve">A principal incidência no número de reclamações advém do </t>
    </r>
    <r>
      <rPr>
        <u/>
        <sz val="16"/>
        <color theme="1"/>
        <rFont val="Calibri"/>
        <charset val="134"/>
        <scheme val="minor"/>
      </rPr>
      <t>serviço precário na alimentação</t>
    </r>
    <r>
      <rPr>
        <sz val="16"/>
        <color theme="1"/>
        <rFont val="Calibri"/>
        <charset val="134"/>
        <scheme val="minor"/>
      </rPr>
      <t xml:space="preserve">, compondo quase um terço do total, sendo seguido principalmente pela </t>
    </r>
    <r>
      <rPr>
        <u/>
        <sz val="16"/>
        <color theme="1"/>
        <rFont val="Calibri"/>
        <charset val="134"/>
        <scheme val="minor"/>
      </rPr>
      <t>falta de atendimento à campainha</t>
    </r>
    <r>
      <rPr>
        <sz val="16"/>
        <color theme="1"/>
        <rFont val="Calibri"/>
        <charset val="134"/>
        <scheme val="minor"/>
      </rPr>
      <t xml:space="preserve">, o </t>
    </r>
    <r>
      <rPr>
        <u/>
        <sz val="16"/>
        <color theme="1"/>
        <rFont val="Calibri"/>
        <charset val="134"/>
        <scheme val="minor"/>
      </rPr>
      <t>tratamento ríspido por parte do corpo de funcionários</t>
    </r>
    <r>
      <rPr>
        <sz val="16"/>
        <color theme="1"/>
        <rFont val="Calibri"/>
        <charset val="134"/>
        <scheme val="minor"/>
      </rPr>
      <t xml:space="preserve">, e com números menores, vem as </t>
    </r>
    <r>
      <rPr>
        <u/>
        <sz val="16"/>
        <color theme="1"/>
        <rFont val="Calibri"/>
        <charset val="134"/>
        <scheme val="minor"/>
      </rPr>
      <t>respostas inadequadas às perguntas</t>
    </r>
    <r>
      <rPr>
        <sz val="16"/>
        <color theme="1"/>
        <rFont val="Calibri"/>
        <charset val="134"/>
        <scheme val="minor"/>
      </rPr>
      <t xml:space="preserve">, </t>
    </r>
    <r>
      <rPr>
        <u/>
        <sz val="16"/>
        <color theme="1"/>
        <rFont val="Calibri"/>
        <charset val="134"/>
        <scheme val="minor"/>
      </rPr>
      <t>atrasos para exames</t>
    </r>
    <r>
      <rPr>
        <sz val="16"/>
        <color theme="1"/>
        <rFont val="Calibri"/>
        <charset val="134"/>
        <scheme val="minor"/>
      </rPr>
      <t xml:space="preserve">, </t>
    </r>
    <r>
      <rPr>
        <u/>
        <sz val="16"/>
        <color theme="1"/>
        <rFont val="Calibri"/>
        <charset val="134"/>
        <scheme val="minor"/>
      </rPr>
      <t>barulho</t>
    </r>
    <r>
      <rPr>
        <sz val="16"/>
        <color theme="1"/>
        <rFont val="Calibri"/>
        <charset val="134"/>
        <scheme val="minor"/>
      </rPr>
      <t xml:space="preserve">, </t>
    </r>
    <r>
      <rPr>
        <u/>
        <sz val="16"/>
        <color theme="1"/>
        <rFont val="Calibri"/>
        <charset val="134"/>
        <scheme val="minor"/>
      </rPr>
      <t>aborrecimento com outros pacientes/visitantes</t>
    </r>
    <r>
      <rPr>
        <sz val="16"/>
        <color theme="1"/>
        <rFont val="Calibri"/>
        <charset val="134"/>
        <scheme val="minor"/>
      </rPr>
      <t xml:space="preserve"> e </t>
    </r>
    <r>
      <rPr>
        <u/>
        <sz val="16"/>
        <color theme="1"/>
        <rFont val="Calibri"/>
        <charset val="134"/>
        <scheme val="minor"/>
      </rPr>
      <t>todos os outros</t>
    </r>
    <r>
      <rPr>
        <sz val="16"/>
        <color theme="1"/>
        <rFont val="Calibri"/>
        <charset val="134"/>
        <scheme val="minor"/>
      </rPr>
      <t>.</t>
    </r>
  </si>
  <si>
    <t>b)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</si>
</sst>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7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sz val="2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6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7" applyNumberFormat="0" applyAlignment="0" applyProtection="0">
      <alignment vertical="center"/>
    </xf>
    <xf numFmtId="0" fontId="16" fillId="11" borderId="18" applyNumberFormat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18" fillId="12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0" fontId="2" fillId="3" borderId="8" xfId="3" applyNumberFormat="1" applyFont="1" applyFill="1" applyBorder="1" applyAlignment="1">
      <alignment horizontal="center" vertical="center"/>
    </xf>
    <xf numFmtId="9" fontId="0" fillId="4" borderId="0" xfId="0" applyNumberFormat="1" applyFill="1"/>
    <xf numFmtId="0" fontId="2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0" fontId="2" fillId="6" borderId="8" xfId="3" applyNumberFormat="1" applyFont="1" applyFill="1" applyBorder="1" applyAlignment="1">
      <alignment horizontal="center" vertical="center"/>
    </xf>
    <xf numFmtId="9" fontId="0" fillId="7" borderId="0" xfId="0" applyNumberFormat="1" applyFill="1"/>
    <xf numFmtId="0" fontId="2" fillId="3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Font="1"/>
    <xf numFmtId="0" fontId="5" fillId="8" borderId="11" xfId="0" applyFont="1" applyFill="1" applyBorder="1" applyAlignment="1">
      <alignment horizontal="left" vertical="top" wrapText="1"/>
    </xf>
    <xf numFmtId="0" fontId="5" fillId="8" borderId="12" xfId="0" applyFont="1" applyFill="1" applyBorder="1" applyAlignment="1">
      <alignment horizontal="left" vertical="top" wrapText="1"/>
    </xf>
    <xf numFmtId="0" fontId="5" fillId="8" borderId="13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Arial"/>
        <scheme val="none"/>
        <b val="0"/>
        <i val="0"/>
        <strike val="0"/>
        <u val="none"/>
        <sz val="12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2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2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2"/>
        <color theme="1"/>
      </font>
      <numFmt numFmtId="2" formatCode="0.00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2"/>
        <color theme="1"/>
      </font>
      <numFmt numFmtId="2" formatCode="0.00"/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'q1'!$C$17</c:f>
              <c:strCache>
                <c:ptCount val="1"/>
                <c:pt idx="0">
                  <c:v>Número de Ocorrências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'q1'!$A$18:$B$26</c:f>
              <c:multiLvlStrCache>
                <c:ptCount val="9"/>
                <c:lvl>
                  <c:pt idx="0">
                    <c:v>Serviço de alientação precário</c:v>
                  </c:pt>
                  <c:pt idx="1">
                    <c:v>Falta de atendimento á campainha</c:v>
                  </c:pt>
                  <c:pt idx="2">
                    <c:v>Tratamento ríspido por parte do corpo de funcionários</c:v>
                  </c:pt>
                  <c:pt idx="3">
                    <c:v>Respostas inadeuadas ás perguntas</c:v>
                  </c:pt>
                  <c:pt idx="4">
                    <c:v>Atrasos para exames</c:v>
                  </c:pt>
                  <c:pt idx="5">
                    <c:v>Barulho</c:v>
                  </c:pt>
                  <c:pt idx="6">
                    <c:v>Todos os outros</c:v>
                  </c:pt>
                  <c:pt idx="7">
                    <c:v>Aborrecimento com outros pacientes/visitantes</c:v>
                  </c:pt>
                  <c:pt idx="8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'q1'!$C$18:$C$26</c:f>
              <c:numCache>
                <c:formatCode>General</c:formatCode>
                <c:ptCount val="9"/>
                <c:pt idx="0">
                  <c:v>117</c:v>
                </c:pt>
                <c:pt idx="1">
                  <c:v>71</c:v>
                </c:pt>
                <c:pt idx="2">
                  <c:v>62</c:v>
                </c:pt>
                <c:pt idx="3">
                  <c:v>38</c:v>
                </c:pt>
                <c:pt idx="4">
                  <c:v>34</c:v>
                </c:pt>
                <c:pt idx="5">
                  <c:v>28</c:v>
                </c:pt>
                <c:pt idx="6">
                  <c:v>21</c:v>
                </c:pt>
                <c:pt idx="7">
                  <c:v>13</c:v>
                </c:pt>
                <c:pt idx="8">
                  <c:v>384</c:v>
                </c:pt>
              </c:numCache>
            </c:numRef>
          </c:val>
        </c:ser>
        <c:ser>
          <c:idx val="1"/>
          <c:order val="1"/>
          <c:tx>
            <c:strRef>
              <c:f>'q1'!$D$17</c:f>
              <c:strCache>
                <c:ptCount val="1"/>
                <c:pt idx="0">
                  <c:v>Ocorrências Acumuladas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'q1'!$A$18:$B$26</c:f>
              <c:multiLvlStrCache>
                <c:ptCount val="9"/>
                <c:lvl>
                  <c:pt idx="0">
                    <c:v>Serviço de alientação precário</c:v>
                  </c:pt>
                  <c:pt idx="1">
                    <c:v>Falta de atendimento á campainha</c:v>
                  </c:pt>
                  <c:pt idx="2">
                    <c:v>Tratamento ríspido por parte do corpo de funcionários</c:v>
                  </c:pt>
                  <c:pt idx="3">
                    <c:v>Respostas inadeuadas ás perguntas</c:v>
                  </c:pt>
                  <c:pt idx="4">
                    <c:v>Atrasos para exames</c:v>
                  </c:pt>
                  <c:pt idx="5">
                    <c:v>Barulho</c:v>
                  </c:pt>
                  <c:pt idx="6">
                    <c:v>Todos os outros</c:v>
                  </c:pt>
                  <c:pt idx="7">
                    <c:v>Aborrecimento com outros pacientes/visitantes</c:v>
                  </c:pt>
                  <c:pt idx="8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'q1'!$D$18:$D$26</c:f>
              <c:numCache>
                <c:formatCode>General</c:formatCode>
                <c:ptCount val="9"/>
                <c:pt idx="0">
                  <c:v>117</c:v>
                </c:pt>
                <c:pt idx="1">
                  <c:v>188</c:v>
                </c:pt>
                <c:pt idx="2">
                  <c:v>250</c:v>
                </c:pt>
                <c:pt idx="3">
                  <c:v>288</c:v>
                </c:pt>
                <c:pt idx="4">
                  <c:v>322</c:v>
                </c:pt>
                <c:pt idx="5">
                  <c:v>350</c:v>
                </c:pt>
                <c:pt idx="6">
                  <c:v>371</c:v>
                </c:pt>
                <c:pt idx="7">
                  <c:v>384</c:v>
                </c:pt>
              </c:numCache>
            </c:numRef>
          </c:val>
        </c:ser>
        <c:ser>
          <c:idx val="2"/>
          <c:order val="2"/>
          <c:tx>
            <c:strRef>
              <c:f>'q1'!$E$17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'q1'!$A$18:$B$26</c:f>
              <c:multiLvlStrCache>
                <c:ptCount val="9"/>
                <c:lvl>
                  <c:pt idx="0">
                    <c:v>Serviço de alientação precário</c:v>
                  </c:pt>
                  <c:pt idx="1">
                    <c:v>Falta de atendimento á campainha</c:v>
                  </c:pt>
                  <c:pt idx="2">
                    <c:v>Tratamento ríspido por parte do corpo de funcionários</c:v>
                  </c:pt>
                  <c:pt idx="3">
                    <c:v>Respostas inadeuadas ás perguntas</c:v>
                  </c:pt>
                  <c:pt idx="4">
                    <c:v>Atrasos para exames</c:v>
                  </c:pt>
                  <c:pt idx="5">
                    <c:v>Barulho</c:v>
                  </c:pt>
                  <c:pt idx="6">
                    <c:v>Todos os outros</c:v>
                  </c:pt>
                  <c:pt idx="7">
                    <c:v>Aborrecimento com outros pacientes/visitantes</c:v>
                  </c:pt>
                  <c:pt idx="8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'q1'!$E$18:$E$26</c:f>
              <c:numCache>
                <c:formatCode>0.00%</c:formatCode>
                <c:ptCount val="9"/>
                <c:pt idx="0">
                  <c:v>0.3046875</c:v>
                </c:pt>
                <c:pt idx="1">
                  <c:v>0.184895833333333</c:v>
                </c:pt>
                <c:pt idx="2">
                  <c:v>0.161458333333333</c:v>
                </c:pt>
                <c:pt idx="3">
                  <c:v>0.0989583333333333</c:v>
                </c:pt>
                <c:pt idx="4">
                  <c:v>0.0885416666666667</c:v>
                </c:pt>
                <c:pt idx="5">
                  <c:v>0.0729166666666667</c:v>
                </c:pt>
                <c:pt idx="6">
                  <c:v>0.0546875</c:v>
                </c:pt>
                <c:pt idx="7">
                  <c:v>0.0338541666666667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529040"/>
        <c:axId val="2119526320"/>
      </c:barChart>
      <c:lineChart>
        <c:grouping val="standard"/>
        <c:varyColors val="0"/>
        <c:ser>
          <c:idx val="3"/>
          <c:order val="3"/>
          <c:tx>
            <c:strRef>
              <c:f>'q1'!$F$17</c:f>
              <c:strCache>
                <c:ptCount val="1"/>
                <c:pt idx="0">
                  <c:v>Porcentagem acumulada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'q1'!$A$18:$B$26</c:f>
              <c:multiLvlStrCache>
                <c:ptCount val="9"/>
                <c:lvl>
                  <c:pt idx="0">
                    <c:v>Serviço de alientação precário</c:v>
                  </c:pt>
                  <c:pt idx="1">
                    <c:v>Falta de atendimento á campainha</c:v>
                  </c:pt>
                  <c:pt idx="2">
                    <c:v>Tratamento ríspido por parte do corpo de funcionários</c:v>
                  </c:pt>
                  <c:pt idx="3">
                    <c:v>Respostas inadeuadas ás perguntas</c:v>
                  </c:pt>
                  <c:pt idx="4">
                    <c:v>Atrasos para exames</c:v>
                  </c:pt>
                  <c:pt idx="5">
                    <c:v>Barulho</c:v>
                  </c:pt>
                  <c:pt idx="6">
                    <c:v>Todos os outros</c:v>
                  </c:pt>
                  <c:pt idx="7">
                    <c:v>Aborrecimento com outros pacientes/visitantes</c:v>
                  </c:pt>
                  <c:pt idx="8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'q1'!$F$19:$F$26</c:f>
              <c:numCache>
                <c:formatCode>0%</c:formatCode>
                <c:ptCount val="8"/>
                <c:pt idx="0">
                  <c:v>0.489583333333333</c:v>
                </c:pt>
                <c:pt idx="1">
                  <c:v>0.651041666666667</c:v>
                </c:pt>
                <c:pt idx="2">
                  <c:v>0.75</c:v>
                </c:pt>
                <c:pt idx="3">
                  <c:v>0.838541666666667</c:v>
                </c:pt>
                <c:pt idx="4">
                  <c:v>0.911458333333333</c:v>
                </c:pt>
                <c:pt idx="5">
                  <c:v>0.966145833333333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19530672"/>
        <c:axId val="2119527408"/>
      </c:lineChart>
      <c:catAx>
        <c:axId val="21195290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526320"/>
        <c:crosses val="autoZero"/>
        <c:auto val="1"/>
        <c:lblAlgn val="ctr"/>
        <c:lblOffset val="100"/>
        <c:noMultiLvlLbl val="0"/>
      </c:catAx>
      <c:valAx>
        <c:axId val="21195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529040"/>
        <c:crosses val="autoZero"/>
        <c:crossBetween val="between"/>
      </c:valAx>
      <c:catAx>
        <c:axId val="2119530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527408"/>
        <c:crosses val="autoZero"/>
        <c:auto val="1"/>
        <c:lblAlgn val="ctr"/>
        <c:lblOffset val="100"/>
        <c:noMultiLvlLbl val="0"/>
      </c:catAx>
      <c:valAx>
        <c:axId val="2119527408"/>
        <c:scaling>
          <c:orientation val="minMax"/>
        </c:scaling>
        <c:delete val="1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5306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205740</xdr:colOff>
      <xdr:row>13</xdr:row>
      <xdr:rowOff>144781</xdr:rowOff>
    </xdr:to>
    <xdr:pic>
      <xdr:nvPicPr>
        <xdr:cNvPr id="2" name="Imagem 1"/>
        <xdr:cNvPicPr>
          <a:picLocks noChangeAspect="1"/>
        </xdr:cNvPicPr>
      </xdr:nvPicPr>
      <xdr:blipFill>
        <a:blip r:embed="rId2"/>
        <a:srcRect l="313" t="5132" r="1536" b="5457"/>
        <a:stretch>
          <a:fillRect/>
        </a:stretch>
      </xdr:blipFill>
      <xdr:spPr>
        <a:xfrm>
          <a:off x="0" y="0"/>
          <a:ext cx="11635740" cy="2621280"/>
        </a:xfrm>
        <a:prstGeom prst="rect">
          <a:avLst/>
        </a:prstGeom>
      </xdr:spPr>
    </xdr:pic>
    <xdr:clientData/>
  </xdr:twoCellAnchor>
  <xdr:twoCellAnchor>
    <xdr:from>
      <xdr:col>1</xdr:col>
      <xdr:colOff>1323340</xdr:colOff>
      <xdr:row>30</xdr:row>
      <xdr:rowOff>13970</xdr:rowOff>
    </xdr:from>
    <xdr:to>
      <xdr:col>2</xdr:col>
      <xdr:colOff>261545</xdr:colOff>
      <xdr:row>44</xdr:row>
      <xdr:rowOff>44967</xdr:rowOff>
    </xdr:to>
    <xdr:graphicFrame>
      <xdr:nvGraphicFramePr>
        <xdr:cNvPr id="4" name="Gráfico 3"/>
        <xdr:cNvGraphicFramePr/>
      </xdr:nvGraphicFramePr>
      <xdr:xfrm>
        <a:off x="2304415" y="5776595"/>
        <a:ext cx="4557395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emi\Downloads\Atividade%201%20-%20Pare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ela3" displayName="Tabela3" ref="A17:F26" totalsRowShown="0">
  <autoFilter ref="A17:F26"/>
  <sortState ref="A17:F26">
    <sortCondition ref="C17:C26" descending="1"/>
  </sortState>
  <tableColumns count="6">
    <tableColumn id="1" name="Nº ordem" dataDxfId="0"/>
    <tableColumn id="2" name="Descrição do problema de qualidade" dataDxfId="1"/>
    <tableColumn id="3" name="Número de Ocorrências " dataDxfId="2"/>
    <tableColumn id="4" name="Ocorrências Acumuladas " dataDxfId="3"/>
    <tableColumn id="5" name="Porcentagem" dataDxfId="4"/>
    <tableColumn id="6" name="Porcentagem acumulada " dataDxfId="5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F60"/>
  <sheetViews>
    <sheetView tabSelected="1" zoomScale="115" zoomScaleNormal="115" workbookViewId="0">
      <selection activeCell="H19" sqref="H19"/>
    </sheetView>
  </sheetViews>
  <sheetFormatPr defaultColWidth="9" defaultRowHeight="15" outlineLevelCol="5"/>
  <cols>
    <col min="1" max="1" width="14.7142857142857" customWidth="1"/>
    <col min="2" max="2" width="84.2857142857143" customWidth="1"/>
    <col min="3" max="3" width="25.5714285714286" customWidth="1"/>
    <col min="4" max="4" width="28.7142857142857" customWidth="1"/>
    <col min="5" max="5" width="18.1428571428571" customWidth="1"/>
    <col min="6" max="6" width="25.8571428571429" customWidth="1"/>
    <col min="7" max="7" width="8.85714285714286" customWidth="1"/>
  </cols>
  <sheetData>
    <row r="15" ht="15.75"/>
    <row r="16" ht="16.5" spans="1:6">
      <c r="A16" s="1" t="s">
        <v>0</v>
      </c>
      <c r="B16" s="2"/>
      <c r="C16" s="2"/>
      <c r="D16" s="2"/>
      <c r="E16" s="2"/>
      <c r="F16" s="3"/>
    </row>
    <row r="17" ht="15.75" spans="1:6">
      <c r="A17" s="4" t="s">
        <v>1</v>
      </c>
      <c r="B17" s="5" t="s">
        <v>2</v>
      </c>
      <c r="C17" s="5" t="s">
        <v>3</v>
      </c>
      <c r="D17" s="5" t="s">
        <v>4</v>
      </c>
      <c r="E17" s="5" t="s">
        <v>5</v>
      </c>
      <c r="F17" s="6" t="s">
        <v>6</v>
      </c>
    </row>
    <row r="18" spans="1:6">
      <c r="A18" s="7">
        <v>1</v>
      </c>
      <c r="B18" s="8" t="s">
        <v>7</v>
      </c>
      <c r="C18" s="8">
        <v>117</v>
      </c>
      <c r="D18" s="8">
        <f>C18+MAX(D17)</f>
        <v>117</v>
      </c>
      <c r="E18" s="9">
        <f>C18/C$26</f>
        <v>0.3046875</v>
      </c>
      <c r="F18" s="10">
        <f>E18+MAX(F17)</f>
        <v>0.3046875</v>
      </c>
    </row>
    <row r="19" spans="1:6">
      <c r="A19" s="7">
        <v>2</v>
      </c>
      <c r="B19" s="11" t="s">
        <v>8</v>
      </c>
      <c r="C19" s="11">
        <v>71</v>
      </c>
      <c r="D19" s="12">
        <f t="shared" ref="D19:D26" si="0">C19+MAX(D18)</f>
        <v>188</v>
      </c>
      <c r="E19" s="13">
        <f t="shared" ref="E19:E25" si="1">C19/C$26</f>
        <v>0.184895833333333</v>
      </c>
      <c r="F19" s="14">
        <f>E19+MAX(F18)</f>
        <v>0.489583333333333</v>
      </c>
    </row>
    <row r="20" spans="1:6">
      <c r="A20" s="7">
        <v>3</v>
      </c>
      <c r="B20" s="15" t="s">
        <v>9</v>
      </c>
      <c r="C20" s="15">
        <v>62</v>
      </c>
      <c r="D20" s="8">
        <f t="shared" si="0"/>
        <v>250</v>
      </c>
      <c r="E20" s="9">
        <f>C20/C$26</f>
        <v>0.161458333333333</v>
      </c>
      <c r="F20" s="10">
        <f t="shared" ref="F19:F25" si="2">E20+MAX(F19)</f>
        <v>0.651041666666667</v>
      </c>
    </row>
    <row r="21" spans="1:6">
      <c r="A21" s="7">
        <v>4</v>
      </c>
      <c r="B21" s="11" t="s">
        <v>10</v>
      </c>
      <c r="C21" s="11">
        <v>38</v>
      </c>
      <c r="D21" s="16">
        <f t="shared" si="0"/>
        <v>288</v>
      </c>
      <c r="E21" s="13">
        <f>C21/C$26</f>
        <v>0.0989583333333333</v>
      </c>
      <c r="F21" s="14">
        <f t="shared" si="2"/>
        <v>0.75</v>
      </c>
    </row>
    <row r="22" spans="1:6">
      <c r="A22" s="7">
        <v>5</v>
      </c>
      <c r="B22" s="15" t="s">
        <v>11</v>
      </c>
      <c r="C22" s="15">
        <v>34</v>
      </c>
      <c r="D22" s="8">
        <f t="shared" si="0"/>
        <v>322</v>
      </c>
      <c r="E22" s="9">
        <f>C22/C$26</f>
        <v>0.0885416666666667</v>
      </c>
      <c r="F22" s="10">
        <f t="shared" si="2"/>
        <v>0.838541666666667</v>
      </c>
    </row>
    <row r="23" spans="1:6">
      <c r="A23" s="7">
        <v>6</v>
      </c>
      <c r="B23" s="11" t="s">
        <v>12</v>
      </c>
      <c r="C23" s="11">
        <v>28</v>
      </c>
      <c r="D23" s="16">
        <f t="shared" si="0"/>
        <v>350</v>
      </c>
      <c r="E23" s="13">
        <f t="shared" si="1"/>
        <v>0.0729166666666667</v>
      </c>
      <c r="F23" s="14">
        <f t="shared" si="2"/>
        <v>0.911458333333333</v>
      </c>
    </row>
    <row r="24" spans="1:6">
      <c r="A24" s="7">
        <v>7</v>
      </c>
      <c r="B24" s="15" t="s">
        <v>13</v>
      </c>
      <c r="C24" s="15">
        <v>21</v>
      </c>
      <c r="D24" s="8">
        <f t="shared" si="0"/>
        <v>371</v>
      </c>
      <c r="E24" s="9">
        <f t="shared" si="1"/>
        <v>0.0546875</v>
      </c>
      <c r="F24" s="10">
        <f t="shared" si="2"/>
        <v>0.966145833333333</v>
      </c>
    </row>
    <row r="25" spans="1:6">
      <c r="A25" s="7">
        <v>8</v>
      </c>
      <c r="B25" s="17" t="s">
        <v>14</v>
      </c>
      <c r="C25" s="17">
        <v>13</v>
      </c>
      <c r="D25" s="16">
        <f t="shared" si="0"/>
        <v>384</v>
      </c>
      <c r="E25" s="13">
        <f t="shared" si="1"/>
        <v>0.0338541666666667</v>
      </c>
      <c r="F25" s="14">
        <f t="shared" si="2"/>
        <v>1</v>
      </c>
    </row>
    <row r="26" ht="15.75" spans="1:6">
      <c r="A26" s="7">
        <v>9</v>
      </c>
      <c r="B26" s="18" t="s">
        <v>15</v>
      </c>
      <c r="C26" s="19">
        <f>SUM(C18:C25)</f>
        <v>384</v>
      </c>
      <c r="D26" s="8"/>
      <c r="E26" s="20"/>
      <c r="F26" s="21"/>
    </row>
    <row r="34" ht="15.75"/>
    <row r="35" spans="1:1">
      <c r="A35" s="22" t="s">
        <v>16</v>
      </c>
    </row>
    <row r="36" spans="1:1">
      <c r="A36" s="23"/>
    </row>
    <row r="37" spans="1:1">
      <c r="A37" s="23"/>
    </row>
    <row r="38" ht="15.75" spans="1:1">
      <c r="A38" s="24"/>
    </row>
    <row r="48" ht="15.75" spans="3:3">
      <c r="C48" s="25"/>
    </row>
    <row r="49" spans="2:2">
      <c r="B49" s="26" t="s">
        <v>17</v>
      </c>
    </row>
    <row r="50" spans="2:2">
      <c r="B50" s="27"/>
    </row>
    <row r="51" ht="15.75" spans="2:2">
      <c r="B51" s="27"/>
    </row>
    <row r="52" spans="1:2">
      <c r="A52" s="22" t="s">
        <v>18</v>
      </c>
      <c r="B52" s="27"/>
    </row>
    <row r="53" spans="1:2">
      <c r="A53" s="23"/>
      <c r="B53" s="27"/>
    </row>
    <row r="54" spans="1:2">
      <c r="A54" s="23"/>
      <c r="B54" s="27"/>
    </row>
    <row r="55" spans="1:2">
      <c r="A55" s="23"/>
      <c r="B55" s="27"/>
    </row>
    <row r="56" ht="15.75" spans="1:2">
      <c r="A56" s="24"/>
      <c r="B56" s="27"/>
    </row>
    <row r="57" spans="2:2">
      <c r="B57" s="27"/>
    </row>
    <row r="58" spans="2:2">
      <c r="B58" s="27"/>
    </row>
    <row r="59" spans="2:2">
      <c r="B59" s="27"/>
    </row>
    <row r="60" ht="15.75" spans="2:2">
      <c r="B60" s="28"/>
    </row>
  </sheetData>
  <mergeCells count="4">
    <mergeCell ref="A16:F16"/>
    <mergeCell ref="A35:A38"/>
    <mergeCell ref="A52:A56"/>
    <mergeCell ref="B49:B60"/>
  </mergeCells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</cp:lastModifiedBy>
  <dcterms:created xsi:type="dcterms:W3CDTF">2023-10-05T21:05:00Z</dcterms:created>
  <dcterms:modified xsi:type="dcterms:W3CDTF">2024-04-21T15:47:30Z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2D506507C30B4CA7BEB3913474296F2F_12</vt:lpwstr>
  </property>
  <property fmtid="{D5CDD505-2E9C-101B-9397-08002B2CF9AE}" pid="3" name="KSOProductBuildVer">
    <vt:lpwstr>1033-12.2.0.13472</vt:lpwstr>
  </property>
</Properties>
</file>