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I16" i="1"/>
  <c r="G16" i="1"/>
  <c r="H16" i="1"/>
  <c r="G2" i="1"/>
  <c r="H2" i="1"/>
  <c r="I2" i="1"/>
  <c r="E5" i="1"/>
  <c r="E2" i="1"/>
  <c r="F16" i="1"/>
  <c r="F2" i="1"/>
</calcChain>
</file>

<file path=xl/sharedStrings.xml><?xml version="1.0" encoding="utf-8"?>
<sst xmlns="http://schemas.openxmlformats.org/spreadsheetml/2006/main" count="30" uniqueCount="28">
  <si>
    <t>mês</t>
  </si>
  <si>
    <t>jan.1015</t>
  </si>
  <si>
    <t>Fev.2015</t>
  </si>
  <si>
    <t>Mar.2015</t>
  </si>
  <si>
    <t>Abr.2015</t>
  </si>
  <si>
    <t>Mai.2015</t>
  </si>
  <si>
    <t>Jun.2015</t>
  </si>
  <si>
    <t>Jul.2015</t>
  </si>
  <si>
    <t>Ago.2015</t>
  </si>
  <si>
    <t>Set.2015</t>
  </si>
  <si>
    <t>Out.2015</t>
  </si>
  <si>
    <t>Nov.2015</t>
  </si>
  <si>
    <t>Dez.2015</t>
  </si>
  <si>
    <t>1 litro</t>
  </si>
  <si>
    <t>750ml</t>
  </si>
  <si>
    <t>2 litros</t>
  </si>
  <si>
    <t>Total em litros</t>
  </si>
  <si>
    <t xml:space="preserve">previsão de vendas  - 1litro </t>
  </si>
  <si>
    <t>pv - 750ml</t>
  </si>
  <si>
    <t>pv - 2 litros</t>
  </si>
  <si>
    <t>total em litros</t>
  </si>
  <si>
    <t>janeiro</t>
  </si>
  <si>
    <t>previsao de venda ponderada - 1litro</t>
  </si>
  <si>
    <t>2litros</t>
  </si>
  <si>
    <t>anos</t>
  </si>
  <si>
    <t>consumo</t>
  </si>
  <si>
    <t>peso(%)</t>
  </si>
  <si>
    <t>consumo previsto para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</si>
</sst>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9525</xdr:rowOff>
    </xdr:from>
    <xdr:to>
      <xdr:col>8</xdr:col>
      <xdr:colOff>466725</xdr:colOff>
      <xdr:row>8</xdr:row>
      <xdr:rowOff>142875</xdr:rowOff>
    </xdr:to>
    <xdr:sp macro="" textlink="">
      <xdr:nvSpPr>
        <xdr:cNvPr id="2" name="CaixaDeTexto 1"/>
        <xdr:cNvSpPr txBox="1"/>
      </xdr:nvSpPr>
      <xdr:spPr>
        <a:xfrm>
          <a:off x="5981700" y="962025"/>
          <a:ext cx="17335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exercicio 1</a:t>
          </a:r>
        </a:p>
      </xdr:txBody>
    </xdr:sp>
    <xdr:clientData/>
  </xdr:twoCellAnchor>
  <xdr:twoCellAnchor>
    <xdr:from>
      <xdr:col>9</xdr:col>
      <xdr:colOff>361950</xdr:colOff>
      <xdr:row>14</xdr:row>
      <xdr:rowOff>47625</xdr:rowOff>
    </xdr:from>
    <xdr:to>
      <xdr:col>12</xdr:col>
      <xdr:colOff>295275</xdr:colOff>
      <xdr:row>16</xdr:row>
      <xdr:rowOff>57150</xdr:rowOff>
    </xdr:to>
    <xdr:sp macro="" textlink="">
      <xdr:nvSpPr>
        <xdr:cNvPr id="3" name="CaixaDeTexto 2"/>
        <xdr:cNvSpPr txBox="1"/>
      </xdr:nvSpPr>
      <xdr:spPr>
        <a:xfrm>
          <a:off x="8515350" y="2714625"/>
          <a:ext cx="176212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exercicio 2</a:t>
          </a:r>
        </a:p>
        <a:p>
          <a:endParaRPr lang="pt-BR" sz="1100"/>
        </a:p>
      </xdr:txBody>
    </xdr:sp>
    <xdr:clientData/>
  </xdr:twoCellAnchor>
  <xdr:twoCellAnchor>
    <xdr:from>
      <xdr:col>5</xdr:col>
      <xdr:colOff>638175</xdr:colOff>
      <xdr:row>19</xdr:row>
      <xdr:rowOff>76200</xdr:rowOff>
    </xdr:from>
    <xdr:to>
      <xdr:col>7</xdr:col>
      <xdr:colOff>38100</xdr:colOff>
      <xdr:row>23</xdr:row>
      <xdr:rowOff>0</xdr:rowOff>
    </xdr:to>
    <xdr:sp macro="" textlink="">
      <xdr:nvSpPr>
        <xdr:cNvPr id="4" name="CaixaDeTexto 3"/>
        <xdr:cNvSpPr txBox="1"/>
      </xdr:nvSpPr>
      <xdr:spPr>
        <a:xfrm>
          <a:off x="4000500" y="3695700"/>
          <a:ext cx="24860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exercicio</a:t>
          </a:r>
          <a:r>
            <a:rPr lang="pt-BR" sz="1100" baseline="0"/>
            <a:t> 3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L9" sqref="L9"/>
    </sheetView>
  </sheetViews>
  <sheetFormatPr defaultRowHeight="15" x14ac:dyDescent="0.25"/>
  <cols>
    <col min="5" max="5" width="13.85546875" bestFit="1" customWidth="1"/>
    <col min="6" max="6" width="34.28515625" bestFit="1" customWidth="1"/>
    <col min="7" max="8" width="12" bestFit="1" customWidth="1"/>
    <col min="9" max="9" width="13.570312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t="s">
        <v>1</v>
      </c>
      <c r="B2">
        <v>154</v>
      </c>
      <c r="C2">
        <v>176</v>
      </c>
      <c r="D2">
        <v>65</v>
      </c>
      <c r="E2" s="1">
        <f>416000</f>
        <v>416000</v>
      </c>
      <c r="F2">
        <f>(SUM(B8:B13))/6</f>
        <v>177</v>
      </c>
      <c r="G2">
        <f t="shared" ref="G2:I2" si="0">(SUM(C8:C13))/6</f>
        <v>198.66666666666666</v>
      </c>
      <c r="H2">
        <f t="shared" si="0"/>
        <v>95.166666666666671</v>
      </c>
      <c r="I2">
        <f t="shared" si="0"/>
        <v>516333.33333333331</v>
      </c>
    </row>
    <row r="3" spans="1:9" x14ac:dyDescent="0.25">
      <c r="A3" t="s">
        <v>2</v>
      </c>
      <c r="B3">
        <v>126</v>
      </c>
      <c r="C3">
        <v>179</v>
      </c>
      <c r="D3">
        <v>80</v>
      </c>
      <c r="E3" s="1">
        <v>420250</v>
      </c>
    </row>
    <row r="4" spans="1:9" x14ac:dyDescent="0.25">
      <c r="A4" t="s">
        <v>3</v>
      </c>
      <c r="B4">
        <v>118</v>
      </c>
      <c r="C4">
        <v>189</v>
      </c>
      <c r="D4">
        <v>73</v>
      </c>
      <c r="E4" s="1">
        <v>405570</v>
      </c>
    </row>
    <row r="5" spans="1:9" x14ac:dyDescent="0.25">
      <c r="A5" t="s">
        <v>4</v>
      </c>
      <c r="B5">
        <v>131</v>
      </c>
      <c r="C5">
        <v>177</v>
      </c>
      <c r="D5">
        <v>86</v>
      </c>
      <c r="E5" s="1">
        <f>435750</f>
        <v>435750</v>
      </c>
    </row>
    <row r="6" spans="1:9" x14ac:dyDescent="0.25">
      <c r="A6" t="s">
        <v>5</v>
      </c>
      <c r="B6">
        <v>160</v>
      </c>
      <c r="C6">
        <v>192</v>
      </c>
      <c r="D6">
        <v>78</v>
      </c>
      <c r="E6" s="1">
        <v>460000</v>
      </c>
    </row>
    <row r="7" spans="1:9" x14ac:dyDescent="0.25">
      <c r="A7" t="s">
        <v>6</v>
      </c>
      <c r="B7">
        <v>159</v>
      </c>
      <c r="C7">
        <v>187</v>
      </c>
      <c r="D7">
        <v>94</v>
      </c>
      <c r="E7" s="1">
        <v>487250</v>
      </c>
    </row>
    <row r="8" spans="1:9" x14ac:dyDescent="0.25">
      <c r="A8" t="s">
        <v>7</v>
      </c>
      <c r="B8">
        <v>170</v>
      </c>
      <c r="C8">
        <v>194</v>
      </c>
      <c r="D8">
        <v>93</v>
      </c>
      <c r="E8" s="1">
        <v>501500</v>
      </c>
    </row>
    <row r="9" spans="1:9" x14ac:dyDescent="0.25">
      <c r="A9" t="s">
        <v>8</v>
      </c>
      <c r="B9">
        <v>162</v>
      </c>
      <c r="C9">
        <v>186</v>
      </c>
      <c r="D9">
        <v>86</v>
      </c>
      <c r="E9" s="1">
        <v>473500</v>
      </c>
    </row>
    <row r="10" spans="1:9" x14ac:dyDescent="0.25">
      <c r="A10" t="s">
        <v>9</v>
      </c>
      <c r="B10">
        <v>183</v>
      </c>
      <c r="C10">
        <v>207</v>
      </c>
      <c r="D10">
        <v>99</v>
      </c>
      <c r="E10" s="1">
        <v>536250</v>
      </c>
    </row>
    <row r="11" spans="1:9" x14ac:dyDescent="0.25">
      <c r="A11" t="s">
        <v>10</v>
      </c>
      <c r="B11">
        <v>173</v>
      </c>
      <c r="C11">
        <v>197</v>
      </c>
      <c r="D11">
        <v>92</v>
      </c>
      <c r="E11" s="1">
        <v>504750</v>
      </c>
    </row>
    <row r="12" spans="1:9" x14ac:dyDescent="0.25">
      <c r="A12" t="s">
        <v>11</v>
      </c>
      <c r="B12">
        <v>187</v>
      </c>
      <c r="C12">
        <v>200</v>
      </c>
      <c r="D12">
        <v>94</v>
      </c>
      <c r="E12" s="1">
        <v>525000</v>
      </c>
    </row>
    <row r="13" spans="1:9" x14ac:dyDescent="0.25">
      <c r="A13" t="s">
        <v>12</v>
      </c>
      <c r="B13">
        <v>187</v>
      </c>
      <c r="C13">
        <v>208</v>
      </c>
      <c r="D13">
        <v>107</v>
      </c>
      <c r="E13" s="1">
        <v>557000</v>
      </c>
    </row>
    <row r="15" spans="1:9" x14ac:dyDescent="0.25">
      <c r="F15" t="s">
        <v>22</v>
      </c>
      <c r="G15" t="s">
        <v>14</v>
      </c>
      <c r="H15" t="s">
        <v>23</v>
      </c>
      <c r="I15" t="s">
        <v>20</v>
      </c>
    </row>
    <row r="16" spans="1:9" x14ac:dyDescent="0.25">
      <c r="E16" t="s">
        <v>21</v>
      </c>
      <c r="F16">
        <f>(B8*0.35  + B9*0.25+B10*0.2+B11*0.1+B12*0.075+B13*0.025)/(0.35+0.25+0.2+0.1+0.075+0.025)</f>
        <v>172.60000000000002</v>
      </c>
      <c r="G16">
        <f t="shared" ref="G16:I16" si="1">(C8*0.35  + C9*0.25+C10*0.2+C11*0.1+C12*0.075+C13*0.025)/(0.35+0.25+0.2+0.1+0.075+0.025)</f>
        <v>195.7</v>
      </c>
      <c r="H16">
        <f t="shared" si="1"/>
        <v>92.774999999999991</v>
      </c>
      <c r="I16">
        <f>(E8*0.35  + E9*0.25+E10*0.2+E11*0.1+E12*0.075+E13*0.025)/(0.35+0.25+0.2+0.1+0.075+0.025)</f>
        <v>504925</v>
      </c>
    </row>
    <row r="18" spans="1:5" x14ac:dyDescent="0.25">
      <c r="A18" t="s">
        <v>24</v>
      </c>
      <c r="B18" t="s">
        <v>25</v>
      </c>
      <c r="C18" t="s">
        <v>26</v>
      </c>
      <c r="E18" t="s">
        <v>27</v>
      </c>
    </row>
    <row r="19" spans="1:5" x14ac:dyDescent="0.25">
      <c r="A19">
        <v>2007</v>
      </c>
      <c r="B19">
        <v>105</v>
      </c>
      <c r="C19" s="2">
        <v>7.0000000000000007E-2</v>
      </c>
      <c r="E19">
        <f>(B19*C19 + B20*C20+B21*C21+B22*C22+B23*C23)/SUM(C19:C23)</f>
        <v>105.46</v>
      </c>
    </row>
    <row r="20" spans="1:5" x14ac:dyDescent="0.25">
      <c r="A20">
        <v>2008</v>
      </c>
      <c r="B20">
        <v>117</v>
      </c>
      <c r="C20" s="2">
        <v>0.08</v>
      </c>
    </row>
    <row r="21" spans="1:5" x14ac:dyDescent="0.25">
      <c r="A21">
        <v>2009</v>
      </c>
      <c r="B21">
        <v>113</v>
      </c>
      <c r="C21" s="2">
        <v>0.15</v>
      </c>
    </row>
    <row r="22" spans="1:5" x14ac:dyDescent="0.25">
      <c r="A22">
        <v>2010</v>
      </c>
      <c r="B22">
        <v>102</v>
      </c>
      <c r="C22" s="2">
        <v>0.3</v>
      </c>
    </row>
    <row r="23" spans="1:5" x14ac:dyDescent="0.25">
      <c r="A23">
        <v>2011</v>
      </c>
      <c r="B23">
        <v>103</v>
      </c>
      <c r="C23" s="2">
        <v>0.4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Manut</dc:creator>
  <cp:lastModifiedBy>Manut</cp:lastModifiedBy>
  <dcterms:created xsi:type="dcterms:W3CDTF">2024-04-30T14:18:37Z</dcterms:created>
  <dcterms:modified xsi:type="dcterms:W3CDTF">2024-04-30T15:02:20Z</dcterms:modified>
</cp:coreProperties>
</file>