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8_{1DB534A8-6F6E-45D3-8F1F-3E5BBCA77694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Time Sheet" sheetId="2" r:id="rId1"/>
    <sheet name="Gráficos" sheetId="4" r:id="rId2"/>
    <sheet name="Manut.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4" l="1"/>
  <c r="H10" i="2" l="1"/>
  <c r="O6" i="4" s="1"/>
  <c r="H11" i="2"/>
  <c r="O7" i="4" s="1"/>
  <c r="H12" i="2"/>
  <c r="H13" i="2"/>
  <c r="O9" i="4" s="1"/>
  <c r="H14" i="2"/>
  <c r="H15" i="2"/>
  <c r="O11" i="4" s="1"/>
  <c r="H16" i="2"/>
  <c r="H17" i="2"/>
  <c r="O13" i="4" s="1"/>
  <c r="H18" i="2"/>
  <c r="O14" i="4" s="1"/>
  <c r="H19" i="2"/>
  <c r="O15" i="4" s="1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10" i="4" l="1"/>
  <c r="O17" i="4"/>
  <c r="O12" i="4"/>
  <c r="C6" i="4"/>
  <c r="C9" i="4"/>
  <c r="O8" i="4"/>
  <c r="C8" i="4"/>
  <c r="O5" i="4"/>
  <c r="C7" i="4"/>
  <c r="K9" i="2"/>
  <c r="L9" i="2" s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K10" i="2" l="1"/>
  <c r="L10" i="2" s="1"/>
  <c r="C10" i="4"/>
  <c r="D9" i="4" s="1"/>
  <c r="O19" i="4"/>
  <c r="P16" i="4" s="1"/>
  <c r="P8" i="4" l="1"/>
  <c r="P12" i="4"/>
  <c r="P10" i="4"/>
  <c r="P15" i="4"/>
  <c r="P9" i="4"/>
  <c r="P13" i="4"/>
  <c r="P14" i="4"/>
  <c r="P11" i="4"/>
  <c r="P6" i="4"/>
  <c r="P17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<sst xmlns="http://schemas.openxmlformats.org/spreadsheetml/2006/main" count="156" uniqueCount="84">
  <si>
    <t>Periodicidade</t>
  </si>
  <si>
    <t xml:space="preserve">Atividade </t>
  </si>
  <si>
    <t>Nome:</t>
  </si>
  <si>
    <t>RA:</t>
  </si>
  <si>
    <t>Turma: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</si>
  <si>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</si>
  <si>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</si>
  <si>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</si>
  <si>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</si>
  <si>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</si>
  <si>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</si>
  <si>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</si>
  <si>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</si>
  <si>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</si>
  <si>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</si>
  <si>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</si>
  <si>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</si>
  <si>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</si>
  <si>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</si>
  <si>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</si>
  <si>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</si>
  <si>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</si>
  <si>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</si>
  <si>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</si>
  <si>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</si>
  <si>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</si>
  <si>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</si>
  <si>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</si>
  <si>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</si>
  <si>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</si>
  <si>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</si>
  <si>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</si>
  <si>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</si>
  <si>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</si>
  <si>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</si>
  <si>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</si>
  <si>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</si>
  <si>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</si>
  <si>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</si>
  <si>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</si>
  <si>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</si>
  <si>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</si>
  <si>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</si>
  <si>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</si>
  <si>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</si>
  <si>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</si>
  <si>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</si>
  <si>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</si>
  <si>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</si>
  <si>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</si>
  <si>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</si>
  <si>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</si>
  <si>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</si>
  <si>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</si>
  <si>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</si>
  <si>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</si>
  <si>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</si>
  <si>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</si>
  <si>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</si>
  <si>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</si>
  <si>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</si>
  <si>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</si>
  <si>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</si>
  <si>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</si>
  <si>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</si>
  <si>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</si>
  <si>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</si>
  <si>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</si>
  <si>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 xml:space="preserve">Redes Sociais </t>
  </si>
  <si>
    <t>Estagio</t>
  </si>
  <si>
    <t>tirar os produtos da pele do rosto</t>
  </si>
  <si>
    <t>Café da manhã</t>
  </si>
  <si>
    <t>Assistir series</t>
  </si>
  <si>
    <t>Arrumar a casa</t>
  </si>
  <si>
    <t>Fazer atividade da faculdade(caso tenha)</t>
  </si>
  <si>
    <t>Fazer o alomoço</t>
  </si>
  <si>
    <t>Limpeza de pele(consultorio)</t>
  </si>
  <si>
    <t>Tocar violão ou teclado</t>
  </si>
  <si>
    <t>Rever pontos do envento na igreja</t>
  </si>
  <si>
    <t>Acompanhar as bandas no evento</t>
  </si>
  <si>
    <t>Ir a igreja para as gravações</t>
  </si>
  <si>
    <t>Lanche da tarde</t>
  </si>
  <si>
    <t>Atividades da faculdade</t>
  </si>
  <si>
    <t>Limpeza de pele aplicação de produtos no rosto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</si>
</sst>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9" fontId="11" fillId="0" borderId="0" xfId="1" applyFont="1" applyAlignment="1">
      <alignment horizontal="center"/>
    </xf>
    <xf numFmtId="9" fontId="6" fillId="0" borderId="0" xfId="1" applyFont="1" applyBorder="1" applyAlignment="1">
      <alignment horizontal="left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1.0243055555555556</c:v>
                </c:pt>
                <c:pt idx="1">
                  <c:v>0.65625</c:v>
                </c:pt>
                <c:pt idx="2">
                  <c:v>3.7083333333333335</c:v>
                </c:pt>
                <c:pt idx="3">
                  <c:v>1.645833333333333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0.14560710760118462</c:v>
                </c:pt>
                <c:pt idx="1">
                  <c:v>9.3287265547877585E-2</c:v>
                </c:pt>
                <c:pt idx="2">
                  <c:v>0.52714708785784803</c:v>
                </c:pt>
                <c:pt idx="3">
                  <c:v>0.2339585389930898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Gráficos!$O$5:$O$17</c:f>
              <c:numCache>
                <c:formatCode>[h]:mm:ss;@</c:formatCode>
                <c:ptCount val="13"/>
                <c:pt idx="0">
                  <c:v>1.177083333333333</c:v>
                </c:pt>
                <c:pt idx="1">
                  <c:v>0.5</c:v>
                </c:pt>
                <c:pt idx="2">
                  <c:v>0.40972222222222215</c:v>
                </c:pt>
                <c:pt idx="3">
                  <c:v>0.41666666666666663</c:v>
                </c:pt>
                <c:pt idx="4">
                  <c:v>0</c:v>
                </c:pt>
                <c:pt idx="5">
                  <c:v>0.25</c:v>
                </c:pt>
                <c:pt idx="6">
                  <c:v>2.0833333333333332E-2</c:v>
                </c:pt>
                <c:pt idx="7">
                  <c:v>2.4583333333333335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>
                  <c:v>0</c:v>
                </c:pt>
                <c:pt idx="12">
                  <c:v>1.5520833333333333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Gráficos!$P$5:$P$17</c:f>
              <c:numCache>
                <c:formatCode>0%</c:formatCode>
                <c:ptCount val="13"/>
                <c:pt idx="0">
                  <c:v>0.16732477788746294</c:v>
                </c:pt>
                <c:pt idx="1">
                  <c:v>7.1076011846001971E-2</c:v>
                </c:pt>
                <c:pt idx="2">
                  <c:v>5.8242843040473828E-2</c:v>
                </c:pt>
                <c:pt idx="3">
                  <c:v>5.9230009871668307E-2</c:v>
                </c:pt>
                <c:pt idx="4">
                  <c:v>0</c:v>
                </c:pt>
                <c:pt idx="5">
                  <c:v>3.5538005923000986E-2</c:v>
                </c:pt>
                <c:pt idx="6">
                  <c:v>2.9615004935834152E-3</c:v>
                </c:pt>
                <c:pt idx="7">
                  <c:v>0.34945705824284307</c:v>
                </c:pt>
                <c:pt idx="8">
                  <c:v>0</c:v>
                </c:pt>
                <c:pt idx="9">
                  <c:v>3.5538005923000986E-2</c:v>
                </c:pt>
                <c:pt idx="10">
                  <c:v>0</c:v>
                </c:pt>
                <c:pt idx="11">
                  <c:v>0</c:v>
                </c:pt>
                <c:pt idx="12">
                  <c:v>0.22063178677196446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95248</xdr:colOff>
      <xdr:row>2</xdr:row>
      <xdr:rowOff>76198</xdr:rowOff>
    </xdr:from>
    <xdr:to>
      <xdr:col>23</xdr:col>
      <xdr:colOff>554483</xdr:colOff>
      <xdr:row>16</xdr:row>
      <xdr:rowOff>152398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"/>
  <sheetViews>
    <sheetView showGridLines="0" topLeftCell="A7" zoomScale="90" zoomScaleNormal="90" workbookViewId="0">
      <selection activeCell="D18" sqref="D18"/>
    </sheetView>
  </sheetViews>
  <sheetFormatPr defaultRowHeight="15"/>
  <cols>
    <col min="1" max="1" width="1.5703125" style="3" customWidth="1"/>
    <col min="2" max="2" width="3.42578125" style="20" customWidth="1"/>
    <col min="3" max="3" width="51.42578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4.42578125" style="24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9.25">
      <c r="B2" s="71" t="s">
        <v>64</v>
      </c>
      <c r="C2" s="4"/>
      <c r="D2" s="5"/>
      <c r="E2" s="5"/>
      <c r="F2" s="5"/>
      <c r="G2" s="5"/>
      <c r="H2" s="6"/>
      <c r="J2" s="23"/>
    </row>
    <row r="3" spans="1:13" ht="5.25" customHeight="1">
      <c r="B3" s="40"/>
      <c r="C3" s="7"/>
      <c r="D3" s="7"/>
      <c r="E3" s="7"/>
      <c r="F3" s="7"/>
      <c r="G3" s="7"/>
      <c r="H3" s="8"/>
      <c r="J3" s="23"/>
    </row>
    <row r="4" spans="1:13" ht="21" customHeight="1">
      <c r="A4" s="9"/>
      <c r="B4" s="41"/>
      <c r="C4" s="16" t="s">
        <v>4</v>
      </c>
      <c r="D4" s="17" t="s">
        <v>5</v>
      </c>
      <c r="E4" s="17"/>
      <c r="F4" s="16"/>
      <c r="G4" s="37"/>
      <c r="H4" s="8"/>
      <c r="J4" s="23"/>
      <c r="K4" s="25"/>
      <c r="M4" s="21"/>
    </row>
    <row r="5" spans="1:13" ht="21" customHeight="1">
      <c r="A5" s="9"/>
      <c r="B5" s="41"/>
      <c r="C5" s="18" t="s">
        <v>2</v>
      </c>
      <c r="D5" s="19" t="s">
        <v>3</v>
      </c>
      <c r="E5" s="19"/>
      <c r="F5" s="18"/>
      <c r="G5" s="37"/>
      <c r="H5" s="8"/>
      <c r="J5" s="23"/>
    </row>
    <row r="6" spans="1:13" ht="7.5" customHeight="1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>
      <c r="C7" s="7"/>
      <c r="D7" s="7"/>
      <c r="E7" s="7"/>
      <c r="F7" s="7"/>
      <c r="G7" s="7"/>
      <c r="H7" s="7"/>
      <c r="J7" s="23"/>
    </row>
    <row r="8" spans="1:13" s="13" customFormat="1" ht="20.25" customHeight="1">
      <c r="B8" s="75" t="s">
        <v>47</v>
      </c>
      <c r="C8" s="76"/>
      <c r="D8" s="44" t="s">
        <v>48</v>
      </c>
      <c r="E8" s="44" t="s">
        <v>46</v>
      </c>
      <c r="F8" s="44" t="s">
        <v>49</v>
      </c>
      <c r="G8" s="44" t="s">
        <v>43</v>
      </c>
      <c r="H8" s="70" t="s">
        <v>50</v>
      </c>
      <c r="J8" s="69" t="s">
        <v>65</v>
      </c>
      <c r="K8" s="45">
        <v>7</v>
      </c>
      <c r="L8" s="43"/>
    </row>
    <row r="9" spans="1:13" s="22" customFormat="1" ht="15.75" customHeight="1">
      <c r="B9" s="61">
        <v>1</v>
      </c>
      <c r="C9" s="62" t="s">
        <v>23</v>
      </c>
      <c r="D9" s="63" t="s">
        <v>53</v>
      </c>
      <c r="E9" s="62" t="s">
        <v>59</v>
      </c>
      <c r="F9" s="62">
        <v>5</v>
      </c>
      <c r="G9" s="57">
        <v>0.20833333333333334</v>
      </c>
      <c r="H9" s="58">
        <f>G9*F9</f>
        <v>1.0416666666666667</v>
      </c>
      <c r="J9" s="69" t="s">
        <v>44</v>
      </c>
      <c r="K9" s="45">
        <f>SUM(H9:H48)</f>
        <v>7.0347222222222232</v>
      </c>
      <c r="L9" s="74">
        <f>K9/K8</f>
        <v>1.0049603174603177</v>
      </c>
    </row>
    <row r="10" spans="1:13" s="22" customFormat="1" ht="15.75" customHeight="1">
      <c r="B10" s="64">
        <f>B9+1</f>
        <v>2</v>
      </c>
      <c r="C10" s="38" t="s">
        <v>69</v>
      </c>
      <c r="D10" s="14" t="s">
        <v>40</v>
      </c>
      <c r="E10" s="38" t="s">
        <v>59</v>
      </c>
      <c r="F10" s="38">
        <v>5</v>
      </c>
      <c r="G10" s="57">
        <v>0.25</v>
      </c>
      <c r="H10" s="59">
        <f t="shared" ref="H10:H48" si="0">G10*F10</f>
        <v>1.25</v>
      </c>
      <c r="J10" s="69" t="s">
        <v>45</v>
      </c>
      <c r="K10" s="45">
        <f>K8-K9</f>
        <v>-3.4722222222223209E-2</v>
      </c>
      <c r="L10" s="74">
        <f>K10/K8</f>
        <v>-4.9603174603176014E-3</v>
      </c>
    </row>
    <row r="11" spans="1:13" s="22" customFormat="1" ht="15.75" customHeight="1">
      <c r="B11" s="64">
        <f t="shared" ref="B11:B46" si="1">B10+1</f>
        <v>3</v>
      </c>
      <c r="C11" s="38" t="s">
        <v>70</v>
      </c>
      <c r="D11" s="14" t="s">
        <v>17</v>
      </c>
      <c r="E11" s="38" t="s">
        <v>56</v>
      </c>
      <c r="F11" s="38">
        <v>7</v>
      </c>
      <c r="G11" s="57">
        <v>1.3888888888888888E-2</v>
      </c>
      <c r="H11" s="59">
        <f t="shared" si="0"/>
        <v>9.722222222222221E-2</v>
      </c>
      <c r="J11" s="31"/>
      <c r="K11" s="46"/>
    </row>
    <row r="12" spans="1:13" s="22" customFormat="1" ht="15.75" customHeight="1">
      <c r="B12" s="64">
        <f t="shared" si="1"/>
        <v>4</v>
      </c>
      <c r="C12" s="38" t="s">
        <v>71</v>
      </c>
      <c r="D12" s="14" t="s">
        <v>51</v>
      </c>
      <c r="E12" s="38" t="s">
        <v>58</v>
      </c>
      <c r="F12" s="38">
        <v>7</v>
      </c>
      <c r="G12" s="57">
        <v>2.0833333333333332E-2</v>
      </c>
      <c r="H12" s="59">
        <f t="shared" si="0"/>
        <v>0.14583333333333331</v>
      </c>
      <c r="K12" s="73"/>
    </row>
    <row r="13" spans="1:13" s="22" customFormat="1" ht="15.75" customHeight="1">
      <c r="B13" s="64">
        <f t="shared" si="1"/>
        <v>5</v>
      </c>
      <c r="C13" s="38" t="s">
        <v>72</v>
      </c>
      <c r="D13" s="14" t="s">
        <v>16</v>
      </c>
      <c r="E13" s="38" t="s">
        <v>57</v>
      </c>
      <c r="F13" s="38">
        <v>6</v>
      </c>
      <c r="G13" s="57">
        <v>4.1666666666666664E-2</v>
      </c>
      <c r="H13" s="59">
        <f t="shared" si="0"/>
        <v>0.25</v>
      </c>
    </row>
    <row r="14" spans="1:13" s="22" customFormat="1" ht="15.75" customHeight="1">
      <c r="B14" s="64">
        <f t="shared" si="1"/>
        <v>6</v>
      </c>
      <c r="C14" s="38" t="s">
        <v>73</v>
      </c>
      <c r="D14" s="14" t="s">
        <v>54</v>
      </c>
      <c r="E14" s="38" t="s">
        <v>58</v>
      </c>
      <c r="F14" s="38">
        <v>6</v>
      </c>
      <c r="G14" s="57">
        <v>8.3333333333333329E-2</v>
      </c>
      <c r="H14" s="59">
        <f t="shared" si="0"/>
        <v>0.5</v>
      </c>
      <c r="J14" s="31"/>
    </row>
    <row r="15" spans="1:13" s="22" customFormat="1" ht="15.75" customHeight="1">
      <c r="B15" s="64">
        <f t="shared" si="1"/>
        <v>7</v>
      </c>
      <c r="C15" s="38" t="s">
        <v>74</v>
      </c>
      <c r="D15" s="14" t="s">
        <v>53</v>
      </c>
      <c r="E15" s="38" t="s">
        <v>59</v>
      </c>
      <c r="F15" s="38">
        <v>6</v>
      </c>
      <c r="G15" s="57">
        <v>0.16666666666666666</v>
      </c>
      <c r="H15" s="59">
        <f t="shared" si="0"/>
        <v>1</v>
      </c>
      <c r="J15" s="24"/>
      <c r="K15" s="24"/>
    </row>
    <row r="16" spans="1:13" s="22" customFormat="1" ht="15.75" customHeight="1">
      <c r="B16" s="64">
        <f t="shared" si="1"/>
        <v>8</v>
      </c>
      <c r="C16" s="38" t="s">
        <v>75</v>
      </c>
      <c r="D16" s="14" t="s">
        <v>51</v>
      </c>
      <c r="E16" s="38" t="s">
        <v>58</v>
      </c>
      <c r="F16" s="38">
        <v>7</v>
      </c>
      <c r="G16" s="57">
        <v>8.3333333333333329E-2</v>
      </c>
      <c r="H16" s="59">
        <f t="shared" si="0"/>
        <v>0.58333333333333326</v>
      </c>
      <c r="J16" s="24"/>
      <c r="K16" s="24"/>
    </row>
    <row r="17" spans="2:11" s="22" customFormat="1" ht="15.75" customHeight="1">
      <c r="B17" s="64">
        <f t="shared" si="1"/>
        <v>9</v>
      </c>
      <c r="C17" s="38" t="s">
        <v>76</v>
      </c>
      <c r="D17" s="14" t="s">
        <v>17</v>
      </c>
      <c r="E17" s="38" t="s">
        <v>56</v>
      </c>
      <c r="F17" s="38">
        <v>1</v>
      </c>
      <c r="G17" s="57">
        <v>0.16666666666666666</v>
      </c>
      <c r="H17" s="59">
        <f t="shared" si="0"/>
        <v>0.16666666666666666</v>
      </c>
      <c r="J17" s="24"/>
      <c r="K17" s="24"/>
    </row>
    <row r="18" spans="2:11" s="22" customFormat="1" ht="15.75" customHeight="1">
      <c r="B18" s="64">
        <f t="shared" si="1"/>
        <v>10</v>
      </c>
      <c r="C18" s="38" t="s">
        <v>77</v>
      </c>
      <c r="D18" s="14" t="s">
        <v>42</v>
      </c>
      <c r="E18" s="38" t="s">
        <v>57</v>
      </c>
      <c r="F18" s="38">
        <v>3</v>
      </c>
      <c r="G18" s="57">
        <v>8.3333333333333329E-2</v>
      </c>
      <c r="H18" s="59">
        <f t="shared" si="0"/>
        <v>0.25</v>
      </c>
      <c r="J18" s="24"/>
      <c r="K18" s="24"/>
    </row>
    <row r="19" spans="2:11" s="22" customFormat="1" ht="15.75" customHeight="1">
      <c r="B19" s="64">
        <f t="shared" si="1"/>
        <v>11</v>
      </c>
      <c r="C19" s="38" t="s">
        <v>78</v>
      </c>
      <c r="D19" s="14" t="s">
        <v>40</v>
      </c>
      <c r="E19" s="38" t="s">
        <v>56</v>
      </c>
      <c r="F19" s="38">
        <v>3</v>
      </c>
      <c r="G19" s="57">
        <v>3.125E-2</v>
      </c>
      <c r="H19" s="59">
        <f t="shared" si="0"/>
        <v>9.375E-2</v>
      </c>
      <c r="J19" s="24"/>
      <c r="K19" s="24"/>
    </row>
    <row r="20" spans="2:11" s="22" customFormat="1" ht="15.75" customHeight="1">
      <c r="B20" s="64">
        <f t="shared" si="1"/>
        <v>12</v>
      </c>
      <c r="C20" s="38" t="s">
        <v>79</v>
      </c>
      <c r="D20" s="14" t="s">
        <v>40</v>
      </c>
      <c r="E20" s="38" t="s">
        <v>56</v>
      </c>
      <c r="F20" s="38">
        <v>1</v>
      </c>
      <c r="G20" s="57">
        <v>0.20833333333333334</v>
      </c>
      <c r="H20" s="59">
        <f t="shared" si="0"/>
        <v>0.20833333333333334</v>
      </c>
      <c r="J20" s="24"/>
      <c r="K20" s="24"/>
    </row>
    <row r="21" spans="2:11" s="22" customFormat="1" ht="15.75" customHeight="1">
      <c r="B21" s="64">
        <f t="shared" si="1"/>
        <v>13</v>
      </c>
      <c r="C21" s="38" t="s">
        <v>80</v>
      </c>
      <c r="D21" s="14" t="s">
        <v>52</v>
      </c>
      <c r="E21" s="38" t="s">
        <v>56</v>
      </c>
      <c r="F21" s="38">
        <v>1</v>
      </c>
      <c r="G21" s="57">
        <v>2.0833333333333332E-2</v>
      </c>
      <c r="H21" s="59">
        <f t="shared" si="0"/>
        <v>2.0833333333333332E-2</v>
      </c>
      <c r="J21" s="24"/>
      <c r="K21" s="24"/>
    </row>
    <row r="22" spans="2:11" s="22" customFormat="1" ht="15.75" customHeight="1">
      <c r="B22" s="64">
        <f t="shared" si="1"/>
        <v>14</v>
      </c>
      <c r="C22" s="38" t="s">
        <v>81</v>
      </c>
      <c r="D22" s="14" t="s">
        <v>51</v>
      </c>
      <c r="E22" s="38" t="s">
        <v>57</v>
      </c>
      <c r="F22" s="38">
        <v>5</v>
      </c>
      <c r="G22" s="57">
        <v>3.125E-2</v>
      </c>
      <c r="H22" s="59">
        <f t="shared" si="0"/>
        <v>0.15625</v>
      </c>
      <c r="J22" s="24"/>
      <c r="K22" s="24"/>
    </row>
    <row r="23" spans="2:11" s="22" customFormat="1" ht="15.75" customHeight="1">
      <c r="B23" s="64">
        <f t="shared" si="1"/>
        <v>15</v>
      </c>
      <c r="C23" s="38" t="s">
        <v>82</v>
      </c>
      <c r="D23" s="14" t="s">
        <v>53</v>
      </c>
      <c r="E23" s="38" t="s">
        <v>59</v>
      </c>
      <c r="F23" s="38">
        <v>5</v>
      </c>
      <c r="G23" s="57">
        <v>8.3333333333333329E-2</v>
      </c>
      <c r="H23" s="59">
        <f t="shared" si="0"/>
        <v>0.41666666666666663</v>
      </c>
      <c r="J23" s="24"/>
      <c r="K23" s="24"/>
    </row>
    <row r="24" spans="2:11" s="22" customFormat="1" ht="15.75" customHeight="1">
      <c r="B24" s="64">
        <f t="shared" si="1"/>
        <v>16</v>
      </c>
      <c r="C24" s="38" t="s">
        <v>20</v>
      </c>
      <c r="D24" s="14" t="s">
        <v>51</v>
      </c>
      <c r="E24" s="38" t="s">
        <v>56</v>
      </c>
      <c r="F24" s="38">
        <v>7</v>
      </c>
      <c r="G24" s="57">
        <v>4.1666666666666664E-2</v>
      </c>
      <c r="H24" s="59">
        <f t="shared" si="0"/>
        <v>0.29166666666666663</v>
      </c>
      <c r="J24" s="24"/>
      <c r="K24" s="24"/>
    </row>
    <row r="25" spans="2:11" s="22" customFormat="1" ht="15.75" customHeight="1">
      <c r="B25" s="64">
        <f t="shared" si="1"/>
        <v>17</v>
      </c>
      <c r="C25" s="38" t="s">
        <v>83</v>
      </c>
      <c r="D25" s="14" t="s">
        <v>17</v>
      </c>
      <c r="E25" s="38" t="s">
        <v>56</v>
      </c>
      <c r="F25" s="38">
        <v>7</v>
      </c>
      <c r="G25" s="57">
        <v>2.0833333333333332E-2</v>
      </c>
      <c r="H25" s="59">
        <f t="shared" si="0"/>
        <v>0.14583333333333331</v>
      </c>
      <c r="J25" s="24"/>
      <c r="K25" s="24"/>
    </row>
    <row r="26" spans="2:11" s="22" customFormat="1" ht="15.75" customHeight="1">
      <c r="B26" s="64">
        <f t="shared" si="1"/>
        <v>18</v>
      </c>
      <c r="C26" s="38" t="s">
        <v>72</v>
      </c>
      <c r="D26" s="14" t="s">
        <v>67</v>
      </c>
      <c r="E26" s="38" t="s">
        <v>58</v>
      </c>
      <c r="F26" s="38">
        <v>6</v>
      </c>
      <c r="G26" s="57">
        <v>6.9444444444444434E-2</v>
      </c>
      <c r="H26" s="59">
        <f t="shared" si="0"/>
        <v>0.41666666666666663</v>
      </c>
      <c r="J26" s="24"/>
      <c r="K26" s="24"/>
    </row>
    <row r="27" spans="2:11" s="22" customFormat="1" ht="15.75" customHeight="1">
      <c r="B27" s="64">
        <f t="shared" si="1"/>
        <v>19</v>
      </c>
      <c r="C27" s="38"/>
      <c r="D27" s="14"/>
      <c r="E27" s="38"/>
      <c r="F27" s="38"/>
      <c r="G27" s="57"/>
      <c r="H27" s="59">
        <f t="shared" si="0"/>
        <v>0</v>
      </c>
      <c r="J27" s="24"/>
      <c r="K27" s="24"/>
    </row>
    <row r="28" spans="2:11" s="22" customFormat="1" ht="15.75" customHeight="1">
      <c r="B28" s="64">
        <f t="shared" si="1"/>
        <v>20</v>
      </c>
      <c r="C28" s="38"/>
      <c r="D28" s="14"/>
      <c r="E28" s="38"/>
      <c r="F28" s="38"/>
      <c r="G28" s="57"/>
      <c r="H28" s="59">
        <f t="shared" si="0"/>
        <v>0</v>
      </c>
      <c r="J28" s="24"/>
      <c r="K28" s="24"/>
    </row>
    <row r="29" spans="2:11" s="22" customFormat="1" ht="15.75" customHeight="1">
      <c r="B29" s="64">
        <f t="shared" si="1"/>
        <v>21</v>
      </c>
      <c r="C29" s="38"/>
      <c r="D29" s="14"/>
      <c r="E29" s="38"/>
      <c r="F29" s="38"/>
      <c r="G29" s="57"/>
      <c r="H29" s="59">
        <f t="shared" si="0"/>
        <v>0</v>
      </c>
      <c r="J29" s="24"/>
      <c r="K29" s="24"/>
    </row>
    <row r="30" spans="2:11" s="22" customFormat="1" ht="15.75" customHeight="1">
      <c r="B30" s="64">
        <f t="shared" si="1"/>
        <v>22</v>
      </c>
      <c r="C30" s="38"/>
      <c r="D30" s="14"/>
      <c r="E30" s="38"/>
      <c r="F30" s="38"/>
      <c r="G30" s="57"/>
      <c r="H30" s="59">
        <f t="shared" si="0"/>
        <v>0</v>
      </c>
      <c r="J30" s="24"/>
      <c r="K30" s="24"/>
    </row>
    <row r="31" spans="2:11" s="22" customFormat="1" ht="15.75" customHeight="1">
      <c r="B31" s="64">
        <f t="shared" si="1"/>
        <v>23</v>
      </c>
      <c r="C31" s="38"/>
      <c r="D31" s="14"/>
      <c r="E31" s="38"/>
      <c r="F31" s="38"/>
      <c r="G31" s="57"/>
      <c r="H31" s="59">
        <f t="shared" si="0"/>
        <v>0</v>
      </c>
      <c r="J31" s="24"/>
      <c r="K31" s="24"/>
    </row>
    <row r="32" spans="2:11" s="22" customFormat="1" ht="15.75" customHeight="1">
      <c r="B32" s="64">
        <f t="shared" si="1"/>
        <v>24</v>
      </c>
      <c r="C32" s="38"/>
      <c r="D32" s="14"/>
      <c r="E32" s="38"/>
      <c r="F32" s="38"/>
      <c r="G32" s="57"/>
      <c r="H32" s="59">
        <f t="shared" si="0"/>
        <v>0</v>
      </c>
      <c r="J32" s="24"/>
      <c r="K32" s="24"/>
    </row>
    <row r="33" spans="2:11" s="22" customFormat="1" ht="15.75" customHeight="1">
      <c r="B33" s="64">
        <f t="shared" si="1"/>
        <v>25</v>
      </c>
      <c r="C33" s="38"/>
      <c r="D33" s="14"/>
      <c r="E33" s="38"/>
      <c r="F33" s="38"/>
      <c r="G33" s="57"/>
      <c r="H33" s="59">
        <f t="shared" si="0"/>
        <v>0</v>
      </c>
      <c r="J33" s="24"/>
      <c r="K33" s="24"/>
    </row>
    <row r="34" spans="2:11" s="22" customFormat="1" ht="15.75" customHeight="1">
      <c r="B34" s="64">
        <f t="shared" si="1"/>
        <v>26</v>
      </c>
      <c r="C34" s="38"/>
      <c r="D34" s="14"/>
      <c r="E34" s="38"/>
      <c r="F34" s="38"/>
      <c r="G34" s="57"/>
      <c r="H34" s="59">
        <f t="shared" si="0"/>
        <v>0</v>
      </c>
      <c r="J34" s="24"/>
      <c r="K34" s="24"/>
    </row>
    <row r="35" spans="2:11" s="22" customFormat="1" ht="15.75" customHeight="1">
      <c r="B35" s="64">
        <f t="shared" si="1"/>
        <v>27</v>
      </c>
      <c r="C35" s="38"/>
      <c r="D35" s="14"/>
      <c r="E35" s="38"/>
      <c r="F35" s="38"/>
      <c r="G35" s="57"/>
      <c r="H35" s="59">
        <f t="shared" si="0"/>
        <v>0</v>
      </c>
      <c r="J35" s="24"/>
      <c r="K35" s="24"/>
    </row>
    <row r="36" spans="2:11" s="22" customFormat="1" ht="15.75" customHeight="1">
      <c r="B36" s="64">
        <f t="shared" si="1"/>
        <v>28</v>
      </c>
      <c r="C36" s="38"/>
      <c r="D36" s="14"/>
      <c r="E36" s="38"/>
      <c r="F36" s="38"/>
      <c r="G36" s="57"/>
      <c r="H36" s="59">
        <f t="shared" si="0"/>
        <v>0</v>
      </c>
      <c r="J36" s="24"/>
      <c r="K36" s="24"/>
    </row>
    <row r="37" spans="2:11" s="22" customFormat="1" ht="15.75" customHeight="1">
      <c r="B37" s="64">
        <f t="shared" si="1"/>
        <v>29</v>
      </c>
      <c r="C37" s="38"/>
      <c r="D37" s="14"/>
      <c r="E37" s="38"/>
      <c r="F37" s="38"/>
      <c r="G37" s="57"/>
      <c r="H37" s="59">
        <f t="shared" si="0"/>
        <v>0</v>
      </c>
      <c r="J37" s="24"/>
      <c r="K37" s="24"/>
    </row>
    <row r="38" spans="2:11" s="22" customFormat="1" ht="15.75" customHeight="1">
      <c r="B38" s="64">
        <f t="shared" si="1"/>
        <v>30</v>
      </c>
      <c r="C38" s="38"/>
      <c r="D38" s="14"/>
      <c r="E38" s="38"/>
      <c r="F38" s="38"/>
      <c r="G38" s="57"/>
      <c r="H38" s="59">
        <f t="shared" si="0"/>
        <v>0</v>
      </c>
      <c r="J38" s="24"/>
      <c r="K38" s="24"/>
    </row>
    <row r="39" spans="2:11" s="22" customFormat="1" ht="15.75" customHeight="1">
      <c r="B39" s="64">
        <f t="shared" si="1"/>
        <v>31</v>
      </c>
      <c r="C39" s="38"/>
      <c r="D39" s="14"/>
      <c r="E39" s="38"/>
      <c r="F39" s="38"/>
      <c r="G39" s="57"/>
      <c r="H39" s="59">
        <f t="shared" si="0"/>
        <v>0</v>
      </c>
      <c r="J39" s="24"/>
      <c r="K39" s="24"/>
    </row>
    <row r="40" spans="2:11" s="22" customFormat="1" ht="15.75" customHeight="1">
      <c r="B40" s="64">
        <f t="shared" si="1"/>
        <v>32</v>
      </c>
      <c r="C40" s="38"/>
      <c r="D40" s="14"/>
      <c r="E40" s="38"/>
      <c r="F40" s="38"/>
      <c r="G40" s="57"/>
      <c r="H40" s="59">
        <f t="shared" si="0"/>
        <v>0</v>
      </c>
      <c r="J40" s="24"/>
      <c r="K40" s="24"/>
    </row>
    <row r="41" spans="2:11" s="22" customFormat="1" ht="15.75" customHeight="1">
      <c r="B41" s="64">
        <f t="shared" si="1"/>
        <v>33</v>
      </c>
      <c r="C41" s="38"/>
      <c r="D41" s="14"/>
      <c r="E41" s="38"/>
      <c r="F41" s="38"/>
      <c r="G41" s="57"/>
      <c r="H41" s="59">
        <f t="shared" si="0"/>
        <v>0</v>
      </c>
      <c r="J41" s="24"/>
      <c r="K41" s="24"/>
    </row>
    <row r="42" spans="2:11" s="22" customFormat="1" ht="15.75" customHeight="1">
      <c r="B42" s="64">
        <f t="shared" si="1"/>
        <v>34</v>
      </c>
      <c r="C42" s="38"/>
      <c r="D42" s="14"/>
      <c r="E42" s="38"/>
      <c r="F42" s="38"/>
      <c r="G42" s="57"/>
      <c r="H42" s="59">
        <f t="shared" si="0"/>
        <v>0</v>
      </c>
      <c r="J42" s="24"/>
      <c r="K42" s="24"/>
    </row>
    <row r="43" spans="2:11" s="22" customFormat="1" ht="15.75" customHeight="1">
      <c r="B43" s="64">
        <f t="shared" si="1"/>
        <v>35</v>
      </c>
      <c r="C43" s="38"/>
      <c r="D43" s="14"/>
      <c r="E43" s="38"/>
      <c r="F43" s="38"/>
      <c r="G43" s="57"/>
      <c r="H43" s="59">
        <f t="shared" si="0"/>
        <v>0</v>
      </c>
      <c r="J43" s="24"/>
      <c r="K43" s="24"/>
    </row>
    <row r="44" spans="2:11" s="22" customFormat="1" ht="15.75" customHeight="1">
      <c r="B44" s="64">
        <f t="shared" si="1"/>
        <v>36</v>
      </c>
      <c r="C44" s="38"/>
      <c r="D44" s="14"/>
      <c r="E44" s="38"/>
      <c r="F44" s="38"/>
      <c r="G44" s="57"/>
      <c r="H44" s="59">
        <f t="shared" si="0"/>
        <v>0</v>
      </c>
      <c r="J44" s="24"/>
      <c r="K44" s="24"/>
    </row>
    <row r="45" spans="2:11" s="22" customFormat="1" ht="15.75" customHeight="1">
      <c r="B45" s="64">
        <f t="shared" si="1"/>
        <v>37</v>
      </c>
      <c r="C45" s="38"/>
      <c r="D45" s="14"/>
      <c r="E45" s="38"/>
      <c r="F45" s="38"/>
      <c r="G45" s="57"/>
      <c r="H45" s="59">
        <f t="shared" si="0"/>
        <v>0</v>
      </c>
      <c r="J45" s="24"/>
      <c r="K45" s="24"/>
    </row>
    <row r="46" spans="2:11" s="22" customFormat="1" ht="15.75" customHeight="1">
      <c r="B46" s="64">
        <f t="shared" si="1"/>
        <v>38</v>
      </c>
      <c r="C46" s="38"/>
      <c r="D46" s="14"/>
      <c r="E46" s="38"/>
      <c r="F46" s="38"/>
      <c r="G46" s="57"/>
      <c r="H46" s="59">
        <f t="shared" si="0"/>
        <v>0</v>
      </c>
      <c r="J46" s="24"/>
      <c r="K46" s="24"/>
    </row>
    <row r="47" spans="2:11" s="22" customFormat="1" ht="15.75" customHeight="1">
      <c r="B47" s="64">
        <f>B46+1</f>
        <v>39</v>
      </c>
      <c r="C47" s="38"/>
      <c r="D47" s="14"/>
      <c r="E47" s="38"/>
      <c r="F47" s="38"/>
      <c r="G47" s="57"/>
      <c r="H47" s="59">
        <f t="shared" si="0"/>
        <v>0</v>
      </c>
      <c r="J47" s="24"/>
      <c r="K47" s="24"/>
    </row>
    <row r="48" spans="2:11" ht="15.75" customHeight="1">
      <c r="B48" s="65">
        <f>B47+1</f>
        <v>40</v>
      </c>
      <c r="C48" s="66"/>
      <c r="D48" s="67"/>
      <c r="E48" s="66"/>
      <c r="F48" s="66"/>
      <c r="G48" s="68"/>
      <c r="H48" s="60">
        <f t="shared" si="0"/>
        <v>0</v>
      </c>
    </row>
    <row r="49" spans="8:8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Manut.!$E$4:$E$7</xm:f>
          </x14:formula1>
          <xm:sqref>J7</xm:sqref>
        </x14:dataValidation>
        <x14:dataValidation type="list" allowBlank="1" showInputMessage="1" showErrorMessage="1" xr:uid="{00000000-0002-0000-0000-000001000000}">
          <x14:formula1>
            <xm:f>Gráficos!$B$6:$B$9</xm:f>
          </x14:formula1>
          <xm:sqref>E9:E48</xm:sqref>
        </x14:dataValidation>
        <x14:dataValidation type="list" allowBlank="1" showInputMessage="1" showErrorMessage="1" xr:uid="{00000000-0002-0000-0000-000002000000}">
          <x14:formula1>
            <xm:f>Gráficos!$N$5:$N$17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showGridLines="0" tabSelected="1" topLeftCell="A4" zoomScale="80" zoomScaleNormal="80" workbookViewId="0"/>
  </sheetViews>
  <sheetFormatPr defaultRowHeight="1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9.25">
      <c r="B2" s="72" t="s">
        <v>64</v>
      </c>
    </row>
    <row r="4" spans="2:16" ht="15.75">
      <c r="N4" s="56" t="s">
        <v>63</v>
      </c>
      <c r="O4" s="56" t="s">
        <v>50</v>
      </c>
      <c r="P4" s="56" t="s">
        <v>62</v>
      </c>
    </row>
    <row r="5" spans="2:16" ht="15.75">
      <c r="B5" s="51" t="s">
        <v>55</v>
      </c>
      <c r="C5" s="52" t="s">
        <v>50</v>
      </c>
      <c r="D5" s="52" t="s">
        <v>62</v>
      </c>
      <c r="N5" s="47" t="s">
        <v>51</v>
      </c>
      <c r="O5" s="49">
        <f>SUMIF('Time Sheet'!$D$9:$D$48,Gráficos!N5,'Time Sheet'!$H$9:$H$48)</f>
        <v>1.177083333333333</v>
      </c>
      <c r="P5" s="55">
        <f>O5/$O$19</f>
        <v>0.16732477788746294</v>
      </c>
    </row>
    <row r="6" spans="2:16">
      <c r="B6" s="50" t="s">
        <v>56</v>
      </c>
      <c r="C6" s="49">
        <f>SUMIF('Time Sheet'!$E$8:$E$48,Gráficos!B6,'Time Sheet'!$H$8:$H$48)</f>
        <v>1.0243055555555556</v>
      </c>
      <c r="D6" s="55">
        <f>C6/$C$10</f>
        <v>0.14560710760118462</v>
      </c>
      <c r="N6" s="47" t="s">
        <v>54</v>
      </c>
      <c r="O6" s="49">
        <f>SUMIF('Time Sheet'!$D$9:$D$48,Gráficos!N6,'Time Sheet'!$H$9:$H$48)</f>
        <v>0.5</v>
      </c>
      <c r="P6" s="55">
        <f>O6/$O$19</f>
        <v>7.1076011846001971E-2</v>
      </c>
    </row>
    <row r="7" spans="2:16">
      <c r="B7" s="47" t="s">
        <v>57</v>
      </c>
      <c r="C7" s="49">
        <f>SUMIF('Time Sheet'!$E$8:$E$48,Gráficos!B7,'Time Sheet'!$H$8:$H$48)</f>
        <v>0.65625</v>
      </c>
      <c r="D7" s="55">
        <f t="shared" ref="D7:D8" si="0">C7/$C$10</f>
        <v>9.3287265547877585E-2</v>
      </c>
      <c r="N7" s="47" t="s">
        <v>17</v>
      </c>
      <c r="O7" s="49">
        <f>SUMIF('Time Sheet'!$D$9:$D$48,Gráficos!N7,'Time Sheet'!$H$9:$H$48)</f>
        <v>0.40972222222222215</v>
      </c>
      <c r="P7" s="55">
        <f>O7/$O$19</f>
        <v>5.8242843040473828E-2</v>
      </c>
    </row>
    <row r="8" spans="2:16">
      <c r="B8" s="47" t="s">
        <v>59</v>
      </c>
      <c r="C8" s="49">
        <f>SUMIF('Time Sheet'!$E$8:$E$48,Gráficos!B8,'Time Sheet'!$H$8:$H$48)</f>
        <v>3.7083333333333335</v>
      </c>
      <c r="D8" s="55">
        <f t="shared" si="0"/>
        <v>0.52714708785784803</v>
      </c>
      <c r="N8" s="47" t="s">
        <v>67</v>
      </c>
      <c r="O8" s="49">
        <f>SUMIF('Time Sheet'!$D$9:$D$48,Gráficos!N8,'Time Sheet'!$H$9:$H$48)</f>
        <v>0.41666666666666663</v>
      </c>
      <c r="P8" s="55">
        <f t="shared" ref="P8:P15" si="1">O8/$O$19</f>
        <v>5.9230009871668307E-2</v>
      </c>
    </row>
    <row r="9" spans="2:16">
      <c r="B9" s="47" t="s">
        <v>58</v>
      </c>
      <c r="C9" s="49">
        <f>SUMIF('Time Sheet'!$E$8:$E$48,Gráficos!B9,'Time Sheet'!$H$8:$H$48)</f>
        <v>1.645833333333333</v>
      </c>
      <c r="D9" s="55">
        <f>C9/$C$10</f>
        <v>0.2339585389930898</v>
      </c>
      <c r="N9" s="47" t="s">
        <v>61</v>
      </c>
      <c r="O9" s="49">
        <f>SUMIF('Time Sheet'!$D$9:$D$48,Gráficos!N9,'Time Sheet'!$H$9:$H$48)</f>
        <v>0</v>
      </c>
      <c r="P9" s="55">
        <f t="shared" si="1"/>
        <v>0</v>
      </c>
    </row>
    <row r="10" spans="2:16">
      <c r="B10" s="53" t="s">
        <v>60</v>
      </c>
      <c r="C10" s="54">
        <f>SUM(C6:C9)</f>
        <v>7.0347222222222223</v>
      </c>
      <c r="N10" s="47" t="s">
        <v>42</v>
      </c>
      <c r="O10" s="49">
        <f>SUMIF('Time Sheet'!$D$9:$D$48,Gráficos!N10,'Time Sheet'!$H$9:$H$48)</f>
        <v>0.25</v>
      </c>
      <c r="P10" s="55">
        <f t="shared" si="1"/>
        <v>3.5538005923000986E-2</v>
      </c>
    </row>
    <row r="11" spans="2:16">
      <c r="N11" s="48" t="s">
        <v>52</v>
      </c>
      <c r="O11" s="49">
        <f>SUMIF('Time Sheet'!$D$9:$D$48,Gráficos!N11,'Time Sheet'!$H$9:$H$48)</f>
        <v>2.0833333333333332E-2</v>
      </c>
      <c r="P11" s="55">
        <f t="shared" si="1"/>
        <v>2.9615004935834152E-3</v>
      </c>
    </row>
    <row r="12" spans="2:16">
      <c r="N12" s="47" t="s">
        <v>53</v>
      </c>
      <c r="O12" s="49">
        <f>SUMIF('Time Sheet'!$D$9:$D$48,Gráficos!N12,'Time Sheet'!$H$9:$H$48)</f>
        <v>2.4583333333333335</v>
      </c>
      <c r="P12" s="55">
        <f t="shared" si="1"/>
        <v>0.34945705824284307</v>
      </c>
    </row>
    <row r="13" spans="2:16">
      <c r="N13" s="47" t="s">
        <v>26</v>
      </c>
      <c r="O13" s="49">
        <f>SUMIF('Time Sheet'!$D$9:$D$48,Gráficos!N13,'Time Sheet'!$H$9:$H$48)</f>
        <v>0</v>
      </c>
      <c r="P13" s="55">
        <f t="shared" si="1"/>
        <v>0</v>
      </c>
    </row>
    <row r="14" spans="2:16">
      <c r="N14" s="47" t="s">
        <v>16</v>
      </c>
      <c r="O14" s="49">
        <f>SUMIF('Time Sheet'!$D$9:$D$48,Gráficos!N14,'Time Sheet'!$H$9:$H$48)</f>
        <v>0.25</v>
      </c>
      <c r="P14" s="55">
        <f t="shared" si="1"/>
        <v>3.5538005923000986E-2</v>
      </c>
    </row>
    <row r="15" spans="2:16">
      <c r="N15" s="47" t="s">
        <v>66</v>
      </c>
      <c r="O15" s="49">
        <f>SUMIF('Time Sheet'!$D$9:$D$48,Gráficos!N15,'Time Sheet'!$H$9:$H$48)</f>
        <v>0</v>
      </c>
      <c r="P15" s="55">
        <f t="shared" si="1"/>
        <v>0</v>
      </c>
    </row>
    <row r="16" spans="2:16">
      <c r="N16" s="47" t="s">
        <v>68</v>
      </c>
      <c r="O16" s="49">
        <f>SUMIF('Time Sheet'!$D$9:$D$48,Gráficos!N16,'Time Sheet'!$H$9:$H$48)</f>
        <v>0</v>
      </c>
      <c r="P16" s="55">
        <f t="shared" ref="P16" si="2">O16/$O$19</f>
        <v>0</v>
      </c>
    </row>
    <row r="17" spans="2:16">
      <c r="N17" s="48" t="s">
        <v>40</v>
      </c>
      <c r="O17" s="49">
        <f>SUMIF('Time Sheet'!$D$9:$D$48,Gráficos!N17,'Time Sheet'!$H$9:$H$48)</f>
        <v>1.5520833333333333</v>
      </c>
      <c r="P17" s="55">
        <f>O17/$O$19</f>
        <v>0.22063178677196446</v>
      </c>
    </row>
    <row r="19" spans="2:16">
      <c r="N19" s="53" t="s">
        <v>60</v>
      </c>
      <c r="O19" s="54">
        <f>SUM(O5:O17)</f>
        <v>7.0347222222222223</v>
      </c>
    </row>
    <row r="21" spans="2:16">
      <c r="C21" s="1"/>
    </row>
    <row r="22" spans="2:16">
      <c r="B22" s="34"/>
      <c r="C22" s="36"/>
      <c r="D22" s="36"/>
      <c r="E22" s="36"/>
      <c r="F22" s="36"/>
    </row>
    <row r="23" spans="2:16">
      <c r="B23" s="34"/>
      <c r="C23" s="36"/>
      <c r="D23" s="36"/>
      <c r="E23" s="36"/>
      <c r="F23" s="36"/>
    </row>
    <row r="24" spans="2:16">
      <c r="B24" s="34"/>
      <c r="C24" s="36"/>
      <c r="D24" s="36"/>
      <c r="E24" s="36"/>
      <c r="F24" s="36"/>
    </row>
    <row r="25" spans="2:16">
      <c r="B25" s="34"/>
      <c r="C25" s="36"/>
      <c r="D25" s="36"/>
      <c r="E25" s="36"/>
      <c r="F25" s="36"/>
    </row>
    <row r="26" spans="2:16">
      <c r="B26" s="34"/>
      <c r="C26" s="36"/>
      <c r="D26" s="36"/>
      <c r="E26" s="36"/>
      <c r="F26" s="36"/>
    </row>
  </sheetData>
  <sortState xmlns:xlrd2="http://schemas.microsoft.com/office/spreadsheetml/2017/richdata2"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showGridLines="0" workbookViewId="0">
      <selection activeCell="B4" sqref="B4:C10"/>
    </sheetView>
  </sheetViews>
  <sheetFormatPr defaultRowHeight="1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>
      <c r="A1" s="3"/>
      <c r="B1" s="26"/>
      <c r="C1" s="26"/>
      <c r="D1" s="3"/>
      <c r="E1" s="3"/>
      <c r="F1" s="20"/>
      <c r="G1" s="3"/>
      <c r="H1" s="3"/>
    </row>
    <row r="2" spans="1:8">
      <c r="A2" s="3"/>
      <c r="B2" s="26"/>
      <c r="C2" s="26"/>
      <c r="D2" s="3"/>
      <c r="E2" s="3"/>
      <c r="F2" s="20"/>
      <c r="G2" s="3"/>
      <c r="H2" s="3"/>
    </row>
    <row r="3" spans="1:8" ht="15.75">
      <c r="A3" s="3"/>
      <c r="B3" s="15" t="s">
        <v>1</v>
      </c>
      <c r="C3" s="15" t="s">
        <v>6</v>
      </c>
      <c r="D3" s="3"/>
      <c r="E3" s="15" t="s">
        <v>0</v>
      </c>
      <c r="F3" s="15" t="s">
        <v>11</v>
      </c>
      <c r="G3" s="3"/>
      <c r="H3" s="3"/>
    </row>
    <row r="4" spans="1:8">
      <c r="A4" s="3"/>
      <c r="B4" s="34" t="s">
        <v>18</v>
      </c>
      <c r="C4" s="33" t="s">
        <v>17</v>
      </c>
      <c r="D4" s="22"/>
      <c r="E4" s="28" t="s">
        <v>7</v>
      </c>
      <c r="F4" s="27">
        <v>30</v>
      </c>
      <c r="G4" s="22"/>
      <c r="H4" s="3"/>
    </row>
    <row r="5" spans="1:8">
      <c r="A5" s="3"/>
      <c r="B5" s="34" t="s">
        <v>41</v>
      </c>
      <c r="C5" s="33" t="s">
        <v>26</v>
      </c>
      <c r="D5" s="22"/>
      <c r="E5" s="28" t="s">
        <v>8</v>
      </c>
      <c r="F5" s="27">
        <v>4</v>
      </c>
      <c r="G5" s="22"/>
      <c r="H5" s="3"/>
    </row>
    <row r="6" spans="1:8">
      <c r="A6" s="3"/>
      <c r="B6" s="34" t="s">
        <v>39</v>
      </c>
      <c r="C6" s="33" t="s">
        <v>16</v>
      </c>
      <c r="D6" s="22"/>
      <c r="E6" s="28" t="s">
        <v>9</v>
      </c>
      <c r="F6" s="27">
        <v>2</v>
      </c>
      <c r="G6" s="22"/>
      <c r="H6" s="3"/>
    </row>
    <row r="7" spans="1:8">
      <c r="A7" s="3"/>
      <c r="B7" s="34" t="s">
        <v>24</v>
      </c>
      <c r="C7" s="33" t="s">
        <v>16</v>
      </c>
      <c r="D7" s="22"/>
      <c r="E7" s="28" t="s">
        <v>10</v>
      </c>
      <c r="F7" s="27">
        <v>1</v>
      </c>
      <c r="G7" s="22"/>
      <c r="H7" s="3"/>
    </row>
    <row r="8" spans="1:8">
      <c r="A8" s="3"/>
      <c r="B8" s="34" t="s">
        <v>19</v>
      </c>
      <c r="C8" s="33" t="s">
        <v>17</v>
      </c>
      <c r="D8" s="22"/>
      <c r="E8" s="22"/>
      <c r="F8" s="24"/>
      <c r="G8" s="22"/>
      <c r="H8" s="3"/>
    </row>
    <row r="9" spans="1:8">
      <c r="A9" s="3"/>
      <c r="B9" s="34" t="s">
        <v>34</v>
      </c>
      <c r="C9" s="33" t="s">
        <v>16</v>
      </c>
      <c r="D9" s="22"/>
      <c r="E9" s="22"/>
      <c r="F9" s="24"/>
      <c r="G9" s="22"/>
      <c r="H9" s="3"/>
    </row>
    <row r="10" spans="1:8">
      <c r="A10" s="3"/>
      <c r="B10" s="34" t="s">
        <v>22</v>
      </c>
      <c r="C10" s="33" t="s">
        <v>42</v>
      </c>
      <c r="D10" s="22"/>
      <c r="E10" s="22"/>
      <c r="F10" s="24"/>
      <c r="G10" s="22"/>
      <c r="H10" s="3"/>
    </row>
    <row r="11" spans="1:8">
      <c r="A11" s="3"/>
      <c r="B11" s="35" t="s">
        <v>33</v>
      </c>
      <c r="C11" s="27" t="s">
        <v>17</v>
      </c>
      <c r="D11" s="22"/>
      <c r="E11" s="22"/>
      <c r="F11" s="24"/>
      <c r="G11" s="22"/>
      <c r="H11" s="3"/>
    </row>
    <row r="12" spans="1:8">
      <c r="A12" s="3"/>
      <c r="B12" s="34" t="s">
        <v>35</v>
      </c>
      <c r="C12" s="33" t="s">
        <v>42</v>
      </c>
      <c r="D12" s="22"/>
      <c r="E12" s="22"/>
      <c r="F12" s="24"/>
      <c r="G12" s="22"/>
      <c r="H12" s="3"/>
    </row>
    <row r="13" spans="1:8">
      <c r="A13" s="3"/>
      <c r="B13" s="34" t="s">
        <v>23</v>
      </c>
      <c r="C13" s="33" t="s">
        <v>42</v>
      </c>
      <c r="D13" s="22"/>
      <c r="E13" s="22"/>
      <c r="F13" s="24"/>
      <c r="G13" s="22"/>
      <c r="H13" s="3"/>
    </row>
    <row r="14" spans="1:8">
      <c r="A14" s="3"/>
      <c r="B14" s="34" t="s">
        <v>29</v>
      </c>
      <c r="C14" s="33" t="s">
        <v>42</v>
      </c>
      <c r="D14" s="22"/>
      <c r="E14" s="22"/>
      <c r="F14" s="24"/>
      <c r="G14" s="22"/>
      <c r="H14" s="3"/>
    </row>
    <row r="15" spans="1:8">
      <c r="A15" s="3"/>
      <c r="B15" s="34" t="s">
        <v>27</v>
      </c>
      <c r="C15" s="33" t="s">
        <v>26</v>
      </c>
      <c r="D15" s="22"/>
      <c r="E15" s="22"/>
      <c r="F15" s="24"/>
      <c r="G15" s="22"/>
      <c r="H15" s="3"/>
    </row>
    <row r="16" spans="1:8">
      <c r="A16" s="3"/>
      <c r="B16" s="35" t="s">
        <v>32</v>
      </c>
      <c r="C16" s="27" t="s">
        <v>26</v>
      </c>
      <c r="D16" s="22"/>
      <c r="E16" s="22"/>
      <c r="F16" s="24"/>
      <c r="G16" s="22"/>
      <c r="H16" s="3"/>
    </row>
    <row r="17" spans="1:8">
      <c r="A17" s="3"/>
      <c r="B17" s="32" t="s">
        <v>15</v>
      </c>
      <c r="C17" s="33" t="s">
        <v>16</v>
      </c>
      <c r="D17" s="22"/>
      <c r="E17" s="22"/>
      <c r="F17" s="24"/>
      <c r="G17" s="22"/>
      <c r="H17" s="3"/>
    </row>
    <row r="18" spans="1:8">
      <c r="A18" s="3"/>
      <c r="B18" s="34" t="s">
        <v>20</v>
      </c>
      <c r="C18" s="33" t="s">
        <v>17</v>
      </c>
      <c r="D18" s="22"/>
      <c r="E18" s="22"/>
      <c r="F18" s="24"/>
      <c r="G18" s="22"/>
      <c r="H18" s="3"/>
    </row>
    <row r="19" spans="1:8">
      <c r="A19" s="3"/>
      <c r="B19" s="32" t="s">
        <v>21</v>
      </c>
      <c r="C19" s="33" t="s">
        <v>16</v>
      </c>
      <c r="D19" s="22"/>
      <c r="E19" s="22"/>
      <c r="F19" s="24"/>
      <c r="G19" s="22"/>
      <c r="H19" s="3"/>
    </row>
    <row r="20" spans="1:8">
      <c r="A20" s="3"/>
      <c r="B20" s="32" t="s">
        <v>38</v>
      </c>
      <c r="C20" s="33" t="s">
        <v>42</v>
      </c>
      <c r="D20" s="22"/>
      <c r="E20" s="22"/>
      <c r="F20" s="24"/>
      <c r="G20" s="22"/>
      <c r="H20" s="3"/>
    </row>
    <row r="21" spans="1:8">
      <c r="A21" s="3"/>
      <c r="B21" s="32" t="s">
        <v>14</v>
      </c>
      <c r="C21" s="33" t="s">
        <v>16</v>
      </c>
      <c r="D21" s="22"/>
      <c r="E21" s="22"/>
      <c r="F21" s="24"/>
      <c r="G21" s="22"/>
      <c r="H21" s="3"/>
    </row>
    <row r="22" spans="1:8">
      <c r="A22" s="3"/>
      <c r="B22" s="32" t="s">
        <v>37</v>
      </c>
      <c r="C22" s="33" t="s">
        <v>42</v>
      </c>
      <c r="D22" s="22"/>
      <c r="E22" s="22"/>
      <c r="F22" s="24"/>
      <c r="G22" s="22"/>
      <c r="H22" s="3"/>
    </row>
    <row r="23" spans="1:8">
      <c r="A23" s="3"/>
      <c r="B23" s="32" t="s">
        <v>36</v>
      </c>
      <c r="C23" s="27" t="s">
        <v>17</v>
      </c>
      <c r="D23" s="22"/>
      <c r="E23" s="22"/>
      <c r="F23" s="24"/>
      <c r="G23" s="22"/>
      <c r="H23" s="3"/>
    </row>
    <row r="24" spans="1:8">
      <c r="A24" s="3"/>
      <c r="B24" s="34" t="s">
        <v>25</v>
      </c>
      <c r="C24" s="33" t="s">
        <v>26</v>
      </c>
      <c r="D24" s="22"/>
      <c r="E24" s="22"/>
      <c r="F24" s="24"/>
      <c r="G24" s="22"/>
      <c r="H24" s="3"/>
    </row>
    <row r="25" spans="1:8">
      <c r="A25" s="3"/>
      <c r="B25" s="32" t="s">
        <v>30</v>
      </c>
      <c r="C25" s="33" t="s">
        <v>16</v>
      </c>
      <c r="D25" s="22"/>
      <c r="E25" s="22"/>
      <c r="F25" s="24"/>
      <c r="G25" s="22"/>
      <c r="H25" s="3"/>
    </row>
    <row r="26" spans="1:8">
      <c r="A26" s="3"/>
      <c r="B26" s="32" t="s">
        <v>12</v>
      </c>
      <c r="C26" s="33" t="s">
        <v>16</v>
      </c>
      <c r="D26" s="22"/>
      <c r="E26" s="22"/>
      <c r="F26" s="24"/>
      <c r="G26" s="22"/>
      <c r="H26" s="3"/>
    </row>
    <row r="27" spans="1:8">
      <c r="A27" s="3"/>
      <c r="B27" s="34" t="s">
        <v>31</v>
      </c>
      <c r="C27" s="33" t="s">
        <v>17</v>
      </c>
      <c r="D27" s="22"/>
      <c r="E27" s="22"/>
      <c r="F27" s="24"/>
      <c r="G27" s="22"/>
      <c r="H27" s="3"/>
    </row>
    <row r="28" spans="1:8">
      <c r="A28" s="3"/>
      <c r="B28" s="32" t="s">
        <v>13</v>
      </c>
      <c r="C28" s="33" t="s">
        <v>16</v>
      </c>
      <c r="D28" s="22"/>
      <c r="E28" s="22"/>
      <c r="F28" s="24"/>
      <c r="G28" s="22"/>
      <c r="H28" s="3"/>
    </row>
    <row r="29" spans="1:8">
      <c r="A29" s="3"/>
      <c r="B29" s="32" t="s">
        <v>40</v>
      </c>
      <c r="C29" s="33" t="s">
        <v>42</v>
      </c>
      <c r="D29" s="22"/>
      <c r="E29" s="22"/>
      <c r="F29" s="24"/>
      <c r="G29" s="22"/>
      <c r="H29" s="3"/>
    </row>
    <row r="30" spans="1:8">
      <c r="A30" s="3"/>
      <c r="B30" s="32" t="s">
        <v>28</v>
      </c>
      <c r="C30" s="33" t="s">
        <v>16</v>
      </c>
      <c r="D30" s="22"/>
      <c r="E30" s="22"/>
      <c r="F30" s="24"/>
      <c r="G30" s="22"/>
      <c r="H30" s="3"/>
    </row>
    <row r="31" spans="1:8">
      <c r="A31" s="3"/>
      <c r="B31" s="32"/>
      <c r="C31" s="27"/>
      <c r="D31" s="22"/>
      <c r="E31" s="22"/>
      <c r="F31" s="24"/>
      <c r="G31" s="22"/>
      <c r="H31" s="3"/>
    </row>
    <row r="32" spans="1:8">
      <c r="A32" s="3"/>
      <c r="B32" s="32"/>
      <c r="C32" s="27"/>
      <c r="D32" s="22"/>
      <c r="E32" s="22"/>
      <c r="F32" s="24"/>
      <c r="G32" s="22"/>
      <c r="H32" s="3"/>
    </row>
    <row r="33" spans="1:8">
      <c r="A33" s="3"/>
      <c r="B33" s="32"/>
      <c r="C33" s="27"/>
      <c r="D33" s="22"/>
      <c r="E33" s="22"/>
      <c r="F33" s="24"/>
      <c r="G33" s="22"/>
      <c r="H33" s="3"/>
    </row>
    <row r="34" spans="1:8">
      <c r="A34" s="3"/>
      <c r="B34" s="32"/>
      <c r="C34" s="27"/>
      <c r="D34" s="22"/>
      <c r="E34" s="22"/>
      <c r="F34" s="24"/>
      <c r="G34" s="22"/>
      <c r="H34" s="3"/>
    </row>
    <row r="35" spans="1:8">
      <c r="A35" s="3"/>
      <c r="B35" s="29"/>
      <c r="C35" s="27"/>
      <c r="D35" s="22"/>
      <c r="E35" s="22"/>
      <c r="F35" s="24"/>
      <c r="G35" s="22"/>
      <c r="H35" s="3"/>
    </row>
    <row r="36" spans="1:8">
      <c r="A36" s="3"/>
      <c r="B36" s="29"/>
      <c r="C36" s="27"/>
      <c r="D36" s="22"/>
      <c r="E36" s="22"/>
      <c r="F36" s="24"/>
      <c r="G36" s="22"/>
      <c r="H36" s="3"/>
    </row>
    <row r="37" spans="1:8">
      <c r="A37" s="3"/>
      <c r="B37" s="29"/>
      <c r="C37" s="27"/>
      <c r="D37" s="22"/>
      <c r="E37" s="22"/>
      <c r="F37" s="24"/>
      <c r="G37" s="22"/>
      <c r="H37" s="3"/>
    </row>
    <row r="38" spans="1:8">
      <c r="A38" s="3"/>
      <c r="B38" s="29"/>
      <c r="C38" s="27"/>
      <c r="D38" s="22"/>
      <c r="E38" s="22"/>
      <c r="F38" s="24"/>
      <c r="G38" s="22"/>
      <c r="H38" s="3"/>
    </row>
    <row r="39" spans="1:8">
      <c r="A39" s="3"/>
      <c r="B39" s="29"/>
      <c r="C39" s="27"/>
      <c r="D39" s="22"/>
      <c r="E39" s="22"/>
      <c r="F39" s="24"/>
      <c r="G39" s="22"/>
      <c r="H39" s="3"/>
    </row>
    <row r="40" spans="1:8">
      <c r="A40" s="3"/>
      <c r="B40" s="29"/>
      <c r="C40" s="27"/>
      <c r="D40" s="22"/>
      <c r="E40" s="22"/>
      <c r="F40" s="24"/>
      <c r="G40" s="22"/>
      <c r="H40" s="3"/>
    </row>
    <row r="41" spans="1:8">
      <c r="A41" s="3"/>
      <c r="B41" s="29"/>
      <c r="C41" s="27"/>
      <c r="D41" s="22"/>
      <c r="E41" s="22"/>
      <c r="F41" s="24"/>
      <c r="G41" s="22"/>
      <c r="H41" s="3"/>
    </row>
    <row r="42" spans="1:8">
      <c r="A42" s="3"/>
      <c r="B42" s="29"/>
      <c r="C42" s="27"/>
      <c r="D42" s="22"/>
      <c r="E42" s="22"/>
      <c r="F42" s="24"/>
      <c r="G42" s="22"/>
      <c r="H42" s="3"/>
    </row>
    <row r="43" spans="1:8">
      <c r="A43" s="3"/>
      <c r="B43" s="29"/>
      <c r="C43" s="27"/>
      <c r="D43" s="22"/>
      <c r="E43" s="22"/>
      <c r="F43" s="24"/>
      <c r="G43" s="22"/>
      <c r="H43" s="3"/>
    </row>
    <row r="44" spans="1:8">
      <c r="A44" s="3"/>
      <c r="B44" s="29"/>
      <c r="C44" s="27"/>
      <c r="D44" s="22"/>
      <c r="E44" s="22"/>
      <c r="F44" s="24"/>
      <c r="G44" s="22"/>
      <c r="H44" s="3"/>
    </row>
    <row r="45" spans="1:8">
      <c r="A45" s="3"/>
      <c r="B45" s="29"/>
      <c r="C45" s="27"/>
      <c r="D45" s="22"/>
      <c r="E45" s="22"/>
      <c r="F45" s="24"/>
      <c r="G45" s="22"/>
      <c r="H45" s="3"/>
    </row>
    <row r="46" spans="1:8">
      <c r="A46" s="3"/>
      <c r="B46" s="29"/>
      <c r="C46" s="27"/>
      <c r="D46" s="22"/>
      <c r="E46" s="22"/>
      <c r="F46" s="24"/>
      <c r="G46" s="22"/>
      <c r="H46" s="3"/>
    </row>
    <row r="47" spans="1:8">
      <c r="A47" s="3"/>
      <c r="B47" s="29"/>
      <c r="C47" s="27"/>
      <c r="D47" s="22"/>
      <c r="E47" s="22"/>
      <c r="F47" s="24"/>
      <c r="G47" s="22"/>
      <c r="H47" s="3"/>
    </row>
    <row r="48" spans="1:8">
      <c r="A48" s="3"/>
      <c r="B48" s="29"/>
      <c r="C48" s="27"/>
      <c r="D48" s="22"/>
      <c r="E48" s="22"/>
      <c r="F48" s="24"/>
      <c r="G48" s="22"/>
      <c r="H48" s="3"/>
    </row>
    <row r="49" spans="1:8">
      <c r="A49" s="3"/>
      <c r="B49" s="29"/>
      <c r="C49" s="27"/>
      <c r="D49" s="22"/>
      <c r="E49" s="22"/>
      <c r="F49" s="24"/>
      <c r="G49" s="22"/>
      <c r="H49" s="3"/>
    </row>
    <row r="50" spans="1:8">
      <c r="A50" s="3"/>
      <c r="B50" s="29"/>
      <c r="C50" s="27"/>
      <c r="D50" s="22"/>
      <c r="E50" s="22"/>
      <c r="F50" s="24"/>
      <c r="G50" s="22"/>
      <c r="H50" s="3"/>
    </row>
    <row r="51" spans="1:8">
      <c r="A51" s="3"/>
      <c r="B51" s="29"/>
      <c r="C51" s="27"/>
      <c r="D51" s="22"/>
      <c r="E51" s="22"/>
      <c r="F51" s="24"/>
      <c r="G51" s="22"/>
      <c r="H51" s="3"/>
    </row>
    <row r="52" spans="1:8">
      <c r="A52" s="3"/>
      <c r="B52" s="29"/>
      <c r="C52" s="27"/>
      <c r="D52" s="22"/>
      <c r="E52" s="22"/>
      <c r="F52" s="24"/>
      <c r="G52" s="22"/>
      <c r="H52" s="3"/>
    </row>
    <row r="53" spans="1:8">
      <c r="A53" s="3"/>
      <c r="B53" s="29"/>
      <c r="C53" s="27"/>
      <c r="D53" s="22"/>
      <c r="E53" s="22"/>
      <c r="F53" s="24"/>
      <c r="G53" s="22"/>
      <c r="H53" s="3"/>
    </row>
    <row r="54" spans="1:8">
      <c r="A54" s="3"/>
      <c r="B54" s="29"/>
      <c r="C54" s="27"/>
      <c r="D54" s="22"/>
      <c r="E54" s="22"/>
      <c r="F54" s="24"/>
      <c r="G54" s="22"/>
      <c r="H54" s="3"/>
    </row>
    <row r="55" spans="1:8">
      <c r="A55" s="3"/>
      <c r="B55" s="29"/>
      <c r="C55" s="27"/>
      <c r="D55" s="22"/>
      <c r="E55" s="22"/>
      <c r="F55" s="24"/>
      <c r="G55" s="22"/>
      <c r="H55" s="3"/>
    </row>
    <row r="56" spans="1:8">
      <c r="A56" s="3"/>
      <c r="B56" s="29"/>
      <c r="C56" s="27"/>
      <c r="D56" s="22"/>
      <c r="E56" s="22"/>
      <c r="F56" s="24"/>
      <c r="G56" s="22"/>
      <c r="H56" s="3"/>
    </row>
    <row r="57" spans="1:8">
      <c r="A57" s="3"/>
      <c r="B57" s="29"/>
      <c r="C57" s="27"/>
      <c r="D57" s="22"/>
      <c r="E57" s="22"/>
      <c r="F57" s="24"/>
      <c r="G57" s="22"/>
      <c r="H57" s="3"/>
    </row>
    <row r="58" spans="1:8">
      <c r="A58" s="3"/>
      <c r="B58" s="29"/>
      <c r="C58" s="27"/>
      <c r="D58" s="22"/>
      <c r="E58" s="22"/>
      <c r="F58" s="24"/>
      <c r="G58" s="22"/>
      <c r="H58" s="3"/>
    </row>
    <row r="59" spans="1:8">
      <c r="A59" s="3"/>
      <c r="B59" s="29"/>
      <c r="C59" s="27"/>
      <c r="D59" s="22"/>
      <c r="E59" s="22"/>
      <c r="F59" s="24"/>
      <c r="G59" s="22"/>
      <c r="H59" s="3"/>
    </row>
    <row r="60" spans="1:8">
      <c r="A60" s="3"/>
      <c r="B60" s="29"/>
      <c r="C60" s="27"/>
      <c r="D60" s="22"/>
      <c r="E60" s="22"/>
      <c r="F60" s="24"/>
      <c r="G60" s="22"/>
      <c r="H60" s="3"/>
    </row>
    <row r="61" spans="1:8">
      <c r="A61" s="3"/>
      <c r="B61" s="29"/>
      <c r="C61" s="27"/>
      <c r="D61" s="22"/>
      <c r="E61" s="22"/>
      <c r="F61" s="24"/>
      <c r="G61" s="22"/>
      <c r="H61" s="3"/>
    </row>
    <row r="62" spans="1:8">
      <c r="A62" s="3"/>
      <c r="B62" s="29"/>
      <c r="C62" s="27"/>
      <c r="D62" s="22"/>
      <c r="E62" s="22"/>
      <c r="F62" s="24"/>
      <c r="G62" s="22"/>
      <c r="H62" s="3"/>
    </row>
    <row r="63" spans="1:8">
      <c r="A63" s="3"/>
      <c r="B63" s="29"/>
      <c r="C63" s="27"/>
      <c r="D63" s="22"/>
      <c r="E63" s="22"/>
      <c r="F63" s="24"/>
      <c r="G63" s="22"/>
      <c r="H63" s="3"/>
    </row>
    <row r="64" spans="1:8">
      <c r="A64" s="3"/>
      <c r="B64" s="29"/>
      <c r="C64" s="27"/>
      <c r="D64" s="22"/>
      <c r="E64" s="22"/>
      <c r="F64" s="24"/>
      <c r="G64" s="22"/>
      <c r="H64" s="3"/>
    </row>
    <row r="65" spans="1:8">
      <c r="A65" s="3"/>
      <c r="B65" s="29"/>
      <c r="C65" s="27"/>
      <c r="D65" s="22"/>
      <c r="E65" s="22"/>
      <c r="F65" s="24"/>
      <c r="G65" s="22"/>
      <c r="H65" s="3"/>
    </row>
    <row r="66" spans="1:8">
      <c r="A66" s="3"/>
      <c r="B66" s="29"/>
      <c r="C66" s="27"/>
      <c r="D66" s="22"/>
      <c r="E66" s="22"/>
      <c r="F66" s="24"/>
      <c r="G66" s="22"/>
      <c r="H66" s="3"/>
    </row>
    <row r="67" spans="1:8">
      <c r="A67" s="3"/>
      <c r="B67" s="29"/>
      <c r="C67" s="27"/>
      <c r="D67" s="22"/>
      <c r="E67" s="22"/>
      <c r="F67" s="24"/>
      <c r="G67" s="22"/>
      <c r="H67" s="3"/>
    </row>
    <row r="68" spans="1:8">
      <c r="A68" s="3"/>
      <c r="B68" s="29"/>
      <c r="C68" s="27"/>
      <c r="D68" s="22"/>
      <c r="E68" s="22"/>
      <c r="F68" s="24"/>
      <c r="G68" s="22"/>
      <c r="H68" s="3"/>
    </row>
    <row r="69" spans="1:8">
      <c r="A69" s="3"/>
      <c r="B69" s="29"/>
      <c r="C69" s="27"/>
      <c r="D69" s="22"/>
      <c r="E69" s="22"/>
      <c r="F69" s="24"/>
      <c r="G69" s="22"/>
      <c r="H69" s="3"/>
    </row>
    <row r="70" spans="1:8">
      <c r="A70" s="3"/>
      <c r="B70" s="29"/>
      <c r="C70" s="27"/>
      <c r="D70" s="22"/>
      <c r="E70" s="22"/>
      <c r="F70" s="24"/>
      <c r="G70" s="22"/>
      <c r="H70" s="3"/>
    </row>
    <row r="71" spans="1:8">
      <c r="A71" s="3"/>
      <c r="B71" s="29"/>
      <c r="C71" s="27"/>
      <c r="D71" s="22"/>
      <c r="E71" s="22"/>
      <c r="F71" s="24"/>
      <c r="G71" s="22"/>
      <c r="H71" s="3"/>
    </row>
    <row r="72" spans="1:8">
      <c r="A72" s="3"/>
      <c r="B72" s="29"/>
      <c r="C72" s="27"/>
      <c r="D72" s="22"/>
      <c r="E72" s="22"/>
      <c r="F72" s="24"/>
      <c r="G72" s="22"/>
      <c r="H72" s="3"/>
    </row>
    <row r="73" spans="1:8">
      <c r="A73" s="3"/>
      <c r="B73" s="29"/>
      <c r="C73" s="27"/>
      <c r="D73" s="22"/>
      <c r="E73" s="22"/>
      <c r="F73" s="24"/>
      <c r="G73" s="22"/>
      <c r="H73" s="3"/>
    </row>
    <row r="74" spans="1:8">
      <c r="A74" s="3"/>
      <c r="B74" s="30"/>
      <c r="C74" s="24"/>
      <c r="D74" s="22"/>
      <c r="E74" s="22"/>
      <c r="F74" s="24"/>
      <c r="G74" s="22"/>
      <c r="H74" s="3"/>
    </row>
    <row r="75" spans="1:8">
      <c r="A75" s="3"/>
      <c r="B75" s="30"/>
      <c r="C75" s="24"/>
      <c r="D75" s="22"/>
      <c r="E75" s="22"/>
      <c r="F75" s="24"/>
      <c r="G75" s="22"/>
      <c r="H75" s="3"/>
    </row>
    <row r="76" spans="1:8">
      <c r="A76" s="3"/>
      <c r="B76" s="30"/>
      <c r="C76" s="24"/>
      <c r="D76" s="22"/>
      <c r="E76" s="22"/>
      <c r="F76" s="24"/>
      <c r="G76" s="22"/>
      <c r="H76" s="3"/>
    </row>
    <row r="77" spans="1:8">
      <c r="A77" s="3"/>
      <c r="B77" s="30"/>
      <c r="C77" s="24"/>
      <c r="D77" s="22"/>
      <c r="E77" s="22"/>
      <c r="F77" s="24"/>
      <c r="G77" s="22"/>
      <c r="H77" s="3"/>
    </row>
    <row r="78" spans="1:8">
      <c r="A78" s="3"/>
      <c r="B78" s="30"/>
      <c r="C78" s="24"/>
      <c r="D78" s="22"/>
      <c r="E78" s="22"/>
      <c r="F78" s="24"/>
      <c r="G78" s="22"/>
      <c r="H78" s="3"/>
    </row>
    <row r="79" spans="1:8">
      <c r="A79" s="3"/>
      <c r="B79" s="30"/>
      <c r="C79" s="24"/>
      <c r="D79" s="22"/>
      <c r="E79" s="22"/>
      <c r="F79" s="24"/>
      <c r="G79" s="22"/>
      <c r="H79" s="3"/>
    </row>
    <row r="80" spans="1:8">
      <c r="A80" s="3"/>
      <c r="B80" s="30"/>
      <c r="C80" s="24"/>
      <c r="D80" s="22"/>
      <c r="E80" s="22"/>
      <c r="F80" s="24"/>
      <c r="G80" s="22"/>
      <c r="H80" s="3"/>
    </row>
    <row r="81" spans="1:8">
      <c r="A81" s="3"/>
      <c r="B81" s="30"/>
      <c r="C81" s="24"/>
      <c r="D81" s="22"/>
      <c r="E81" s="22"/>
      <c r="F81" s="24"/>
      <c r="G81" s="22"/>
      <c r="H81" s="3"/>
    </row>
    <row r="82" spans="1:8">
      <c r="A82" s="3"/>
      <c r="B82" s="30"/>
      <c r="C82" s="24"/>
      <c r="D82" s="22"/>
      <c r="E82" s="22"/>
      <c r="F82" s="24"/>
      <c r="G82" s="22"/>
      <c r="H82" s="3"/>
    </row>
    <row r="83" spans="1:8">
      <c r="A83" s="3"/>
      <c r="B83" s="30"/>
      <c r="C83" s="24"/>
      <c r="D83" s="22"/>
      <c r="E83" s="22"/>
      <c r="F83" s="24"/>
      <c r="G83" s="22"/>
      <c r="H83" s="3"/>
    </row>
    <row r="84" spans="1:8">
      <c r="A84" s="3"/>
      <c r="B84" s="30"/>
      <c r="C84" s="24"/>
      <c r="D84" s="22"/>
      <c r="E84" s="22"/>
      <c r="F84" s="24"/>
      <c r="G84" s="22"/>
      <c r="H84" s="3"/>
    </row>
    <row r="85" spans="1:8">
      <c r="A85" s="3"/>
      <c r="B85" s="30"/>
      <c r="C85" s="24"/>
      <c r="D85" s="22"/>
      <c r="E85" s="22"/>
      <c r="F85" s="24"/>
      <c r="G85" s="22"/>
      <c r="H85" s="3"/>
    </row>
    <row r="86" spans="1:8">
      <c r="A86" s="3"/>
      <c r="B86" s="30"/>
      <c r="C86" s="24"/>
      <c r="D86" s="22"/>
      <c r="E86" s="22"/>
      <c r="F86" s="24"/>
      <c r="G86" s="22"/>
      <c r="H86" s="3"/>
    </row>
    <row r="87" spans="1:8">
      <c r="A87" s="3"/>
      <c r="B87" s="30"/>
      <c r="C87" s="24"/>
      <c r="D87" s="22"/>
      <c r="E87" s="22"/>
      <c r="F87" s="24"/>
      <c r="G87" s="22"/>
      <c r="H87" s="3"/>
    </row>
    <row r="88" spans="1:8">
      <c r="A88" s="3"/>
      <c r="B88" s="30"/>
      <c r="C88" s="24"/>
      <c r="D88" s="22"/>
      <c r="E88" s="22"/>
      <c r="F88" s="24"/>
      <c r="G88" s="22"/>
      <c r="H88" s="3"/>
    </row>
    <row r="89" spans="1:8">
      <c r="A89" s="3"/>
      <c r="B89" s="30"/>
      <c r="C89" s="24"/>
      <c r="D89" s="22"/>
      <c r="E89" s="22"/>
      <c r="F89" s="24"/>
      <c r="G89" s="22"/>
      <c r="H89" s="3"/>
    </row>
    <row r="90" spans="1:8">
      <c r="A90" s="3"/>
      <c r="B90" s="30"/>
      <c r="C90" s="24"/>
      <c r="D90" s="22"/>
      <c r="E90" s="22"/>
      <c r="F90" s="24"/>
      <c r="G90" s="22"/>
      <c r="H90" s="3"/>
    </row>
    <row r="91" spans="1:8">
      <c r="A91" s="3"/>
      <c r="B91" s="30"/>
      <c r="C91" s="24"/>
      <c r="D91" s="22"/>
      <c r="E91" s="22"/>
      <c r="F91" s="24"/>
      <c r="G91" s="22"/>
      <c r="H91" s="3"/>
    </row>
    <row r="92" spans="1:8">
      <c r="A92" s="3"/>
      <c r="B92" s="30"/>
      <c r="C92" s="24"/>
      <c r="D92" s="22"/>
      <c r="E92" s="22"/>
      <c r="F92" s="24"/>
      <c r="G92" s="22"/>
      <c r="H92" s="3"/>
    </row>
    <row r="93" spans="1:8">
      <c r="A93" s="3"/>
      <c r="B93" s="30"/>
      <c r="C93" s="24"/>
      <c r="D93" s="22"/>
      <c r="E93" s="22"/>
      <c r="F93" s="24"/>
      <c r="G93" s="22"/>
      <c r="H93" s="3"/>
    </row>
    <row r="94" spans="1:8">
      <c r="A94" s="3"/>
      <c r="B94" s="30"/>
      <c r="C94" s="24"/>
      <c r="D94" s="22"/>
      <c r="E94" s="22"/>
      <c r="F94" s="24"/>
      <c r="G94" s="22"/>
      <c r="H94" s="3"/>
    </row>
    <row r="95" spans="1:8">
      <c r="A95" s="3"/>
      <c r="B95" s="30"/>
      <c r="C95" s="24"/>
      <c r="D95" s="22"/>
      <c r="E95" s="22"/>
      <c r="F95" s="24"/>
      <c r="G95" s="22"/>
      <c r="H95" s="3"/>
    </row>
    <row r="96" spans="1:8">
      <c r="A96" s="3"/>
      <c r="B96" s="30"/>
      <c r="C96" s="24"/>
      <c r="D96" s="22"/>
      <c r="E96" s="22"/>
      <c r="F96" s="24"/>
      <c r="G96" s="22"/>
      <c r="H96" s="3"/>
    </row>
    <row r="97" spans="1:8">
      <c r="A97" s="3"/>
      <c r="B97" s="30"/>
      <c r="C97" s="24"/>
      <c r="D97" s="22"/>
      <c r="E97" s="22"/>
      <c r="F97" s="24"/>
      <c r="G97" s="22"/>
      <c r="H97" s="3"/>
    </row>
    <row r="98" spans="1:8">
      <c r="A98" s="3"/>
      <c r="B98" s="30"/>
      <c r="C98" s="24"/>
      <c r="D98" s="22"/>
      <c r="E98" s="22"/>
      <c r="F98" s="24"/>
      <c r="G98" s="22"/>
      <c r="H98" s="3"/>
    </row>
    <row r="99" spans="1:8">
      <c r="A99" s="3"/>
      <c r="B99" s="30"/>
      <c r="C99" s="24"/>
      <c r="D99" s="22"/>
      <c r="E99" s="22"/>
      <c r="F99" s="24"/>
      <c r="G99" s="22"/>
      <c r="H99" s="3"/>
    </row>
    <row r="100" spans="1:8">
      <c r="A100" s="3"/>
      <c r="B100" s="30"/>
      <c r="C100" s="24"/>
      <c r="D100" s="22"/>
      <c r="E100" s="22"/>
      <c r="F100" s="24"/>
      <c r="G100" s="22"/>
      <c r="H100" s="3"/>
    </row>
    <row r="101" spans="1:8">
      <c r="A101" s="3"/>
      <c r="B101" s="30"/>
      <c r="C101" s="24"/>
      <c r="D101" s="22"/>
      <c r="E101" s="22"/>
      <c r="F101" s="24"/>
      <c r="G101" s="22"/>
      <c r="H101" s="3"/>
    </row>
    <row r="102" spans="1:8">
      <c r="A102" s="3"/>
      <c r="B102" s="30"/>
      <c r="C102" s="24"/>
      <c r="D102" s="22"/>
      <c r="E102" s="22"/>
      <c r="F102" s="24"/>
      <c r="G102" s="22"/>
      <c r="H102" s="3"/>
    </row>
    <row r="103" spans="1:8">
      <c r="A103" s="3"/>
      <c r="B103" s="30"/>
      <c r="C103" s="24"/>
      <c r="D103" s="22"/>
      <c r="E103" s="22"/>
      <c r="F103" s="24"/>
      <c r="G103" s="22"/>
      <c r="H103" s="3"/>
    </row>
    <row r="104" spans="1:8">
      <c r="A104" s="3"/>
      <c r="B104" s="30"/>
      <c r="C104" s="24"/>
      <c r="D104" s="22"/>
      <c r="E104" s="22"/>
      <c r="F104" s="24"/>
      <c r="G104" s="22"/>
      <c r="H104" s="3"/>
    </row>
    <row r="105" spans="1:8">
      <c r="A105" s="3"/>
      <c r="B105" s="30"/>
      <c r="C105" s="24"/>
      <c r="D105" s="22"/>
      <c r="E105" s="22"/>
      <c r="F105" s="24"/>
      <c r="G105" s="22"/>
      <c r="H105" s="3"/>
    </row>
    <row r="106" spans="1:8">
      <c r="A106" s="3"/>
      <c r="B106" s="30"/>
      <c r="C106" s="24"/>
      <c r="D106" s="22"/>
      <c r="E106" s="22"/>
      <c r="F106" s="24"/>
      <c r="G106" s="22"/>
      <c r="H106" s="3"/>
    </row>
    <row r="107" spans="1:8">
      <c r="A107" s="3"/>
      <c r="B107" s="30"/>
      <c r="C107" s="24"/>
      <c r="D107" s="22"/>
      <c r="E107" s="22"/>
      <c r="F107" s="24"/>
      <c r="G107" s="22"/>
      <c r="H107" s="3"/>
    </row>
    <row r="108" spans="1:8">
      <c r="A108" s="3"/>
      <c r="B108" s="30"/>
      <c r="C108" s="24"/>
      <c r="D108" s="22"/>
      <c r="E108" s="22"/>
      <c r="F108" s="24"/>
      <c r="G108" s="22"/>
      <c r="H108" s="3"/>
    </row>
    <row r="109" spans="1:8">
      <c r="A109" s="3"/>
      <c r="B109" s="30"/>
      <c r="C109" s="24"/>
      <c r="D109" s="22"/>
      <c r="E109" s="22"/>
      <c r="F109" s="24"/>
      <c r="G109" s="22"/>
      <c r="H109" s="3"/>
    </row>
    <row r="110" spans="1:8">
      <c r="A110" s="3"/>
      <c r="B110" s="30"/>
      <c r="C110" s="24"/>
      <c r="D110" s="22"/>
      <c r="E110" s="22"/>
      <c r="F110" s="24"/>
      <c r="G110" s="22"/>
      <c r="H110" s="3"/>
    </row>
    <row r="111" spans="1:8">
      <c r="A111" s="3"/>
      <c r="B111" s="30"/>
      <c r="C111" s="24"/>
      <c r="D111" s="22"/>
      <c r="E111" s="22"/>
      <c r="F111" s="24"/>
      <c r="G111" s="22"/>
      <c r="H111" s="3"/>
    </row>
    <row r="112" spans="1:8">
      <c r="A112" s="3"/>
      <c r="B112" s="30"/>
      <c r="C112" s="24"/>
      <c r="D112" s="22"/>
      <c r="E112" s="22"/>
      <c r="F112" s="24"/>
      <c r="G112" s="22"/>
      <c r="H112" s="3"/>
    </row>
    <row r="113" spans="1:8">
      <c r="A113" s="3"/>
      <c r="B113" s="30"/>
      <c r="C113" s="24"/>
      <c r="D113" s="22"/>
      <c r="E113" s="22"/>
      <c r="F113" s="24"/>
      <c r="G113" s="22"/>
      <c r="H113" s="3"/>
    </row>
    <row r="114" spans="1:8">
      <c r="A114" s="3"/>
      <c r="B114" s="30"/>
      <c r="C114" s="24"/>
      <c r="D114" s="22"/>
      <c r="E114" s="22"/>
      <c r="F114" s="24"/>
      <c r="G114" s="22"/>
      <c r="H114" s="3"/>
    </row>
    <row r="115" spans="1:8">
      <c r="A115" s="3"/>
      <c r="B115" s="30"/>
      <c r="C115" s="24"/>
      <c r="D115" s="22"/>
      <c r="E115" s="22"/>
      <c r="F115" s="24"/>
      <c r="G115" s="22"/>
      <c r="H115" s="3"/>
    </row>
    <row r="116" spans="1:8">
      <c r="A116" s="3"/>
      <c r="B116" s="30"/>
      <c r="C116" s="24"/>
      <c r="D116" s="22"/>
      <c r="E116" s="22"/>
      <c r="F116" s="24"/>
      <c r="G116" s="22"/>
      <c r="H116" s="3"/>
    </row>
    <row r="117" spans="1:8">
      <c r="A117" s="3"/>
      <c r="B117" s="30"/>
      <c r="C117" s="24"/>
      <c r="D117" s="22"/>
      <c r="E117" s="22"/>
      <c r="F117" s="24"/>
      <c r="G117" s="22"/>
      <c r="H117" s="3"/>
    </row>
    <row r="118" spans="1:8">
      <c r="A118" s="3"/>
      <c r="B118" s="30"/>
      <c r="C118" s="24"/>
      <c r="D118" s="22"/>
      <c r="E118" s="22"/>
      <c r="F118" s="24"/>
      <c r="G118" s="22"/>
      <c r="H118" s="3"/>
    </row>
    <row r="119" spans="1:8">
      <c r="A119" s="3"/>
      <c r="B119" s="30"/>
      <c r="C119" s="24"/>
      <c r="D119" s="22"/>
      <c r="E119" s="22"/>
      <c r="F119" s="24"/>
      <c r="G119" s="22"/>
      <c r="H119" s="3"/>
    </row>
    <row r="120" spans="1:8">
      <c r="A120" s="3"/>
      <c r="B120" s="30"/>
      <c r="C120" s="24"/>
      <c r="D120" s="22"/>
      <c r="E120" s="22"/>
      <c r="F120" s="24"/>
      <c r="G120" s="22"/>
      <c r="H120" s="3"/>
    </row>
    <row r="121" spans="1:8">
      <c r="A121" s="3"/>
      <c r="B121" s="26"/>
      <c r="C121" s="20"/>
      <c r="D121" s="3"/>
      <c r="E121" s="3"/>
      <c r="F121" s="20"/>
      <c r="G121" s="3"/>
      <c r="H121" s="3"/>
    </row>
    <row r="122" spans="1:8">
      <c r="A122" s="3"/>
      <c r="B122" s="26"/>
      <c r="C122" s="20"/>
      <c r="D122" s="3"/>
      <c r="E122" s="3"/>
      <c r="F122" s="20"/>
      <c r="G122" s="3"/>
      <c r="H122" s="3"/>
    </row>
    <row r="123" spans="1:8">
      <c r="C123" s="1"/>
    </row>
    <row r="124" spans="1:8">
      <c r="C124" s="1"/>
    </row>
  </sheetData>
  <sortState xmlns:xlrd2="http://schemas.microsoft.com/office/spreadsheetml/2017/richdata2"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Gabriel Cardoso</cp:lastModifiedBy>
  <dcterms:created xsi:type="dcterms:W3CDTF">2018-01-23T16:00:31Z</dcterms:created>
  <dcterms:modified xsi:type="dcterms:W3CDTF">2020-08-24T20:38:47Z</dcterms:modified>
</cp:coreProperties>
</file>