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ton\FATEC_2018\GPA-1 Cliente\Doces\"/>
    </mc:Choice>
  </mc:AlternateContent>
  <xr:revisionPtr revIDLastSave="784" documentId="13_ncr:1_{D53A9170-7FB1-49EB-A5BB-E4CBA1959F65}" xr6:coauthVersionLast="47" xr6:coauthVersionMax="47" xr10:uidLastSave="{D9E321FD-65A4-4186-A17A-259C66BEA41B}"/>
  <bookViews>
    <workbookView xWindow="20370" yWindow="-120" windowWidth="29040" windowHeight="15720" firstSheet="1" activeTab="2" xr2:uid="{A0A80844-5EF5-4EDD-AAA2-AD047E753735}"/>
  </bookViews>
  <sheets>
    <sheet name="Peso Ponderada" sheetId="10" r:id="rId1"/>
    <sheet name="Média Móvel Ponderada" sheetId="7" r:id="rId2"/>
    <sheet name="Média Móvel" sheetId="1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1" l="1"/>
  <c r="F6" i="11"/>
  <c r="E6" i="11"/>
  <c r="D6" i="11"/>
  <c r="C6" i="11"/>
  <c r="B6" i="11"/>
  <c r="C4" i="10"/>
  <c r="C5" i="10" s="1"/>
  <c r="J15" i="7"/>
  <c r="B7" i="11" l="1"/>
  <c r="C7" i="11"/>
  <c r="D7" i="11"/>
  <c r="E7" i="11"/>
  <c r="F7" i="11"/>
  <c r="G7" i="11"/>
  <c r="J16" i="7"/>
  <c r="B14" i="7"/>
  <c r="G14" i="7"/>
  <c r="F14" i="7"/>
  <c r="E14" i="7"/>
  <c r="D14" i="7"/>
  <c r="C14" i="7"/>
  <c r="B15" i="7"/>
  <c r="B16" i="7" s="1"/>
  <c r="C15" i="7"/>
  <c r="C16" i="7" s="1"/>
  <c r="D15" i="7"/>
  <c r="D16" i="7" s="1"/>
  <c r="E15" i="7"/>
  <c r="E16" i="7" s="1"/>
  <c r="F15" i="7"/>
  <c r="F16" i="7" s="1"/>
  <c r="G15" i="7"/>
  <c r="G16" i="7" s="1"/>
  <c r="G8" i="11" l="1"/>
  <c r="F8" i="11"/>
  <c r="E8" i="11"/>
  <c r="D8" i="11"/>
  <c r="C8" i="11"/>
  <c r="B8" i="11"/>
  <c r="B9" i="11" l="1"/>
  <c r="C9" i="11"/>
  <c r="D9" i="11"/>
  <c r="E9" i="11"/>
  <c r="F9" i="11"/>
  <c r="G9" i="11"/>
  <c r="G10" i="11" l="1"/>
  <c r="G11" i="11" s="1"/>
  <c r="F10" i="11"/>
  <c r="F11" i="11" s="1"/>
  <c r="E10" i="11"/>
  <c r="E11" i="11" s="1"/>
  <c r="D10" i="11"/>
  <c r="D11" i="11" s="1"/>
  <c r="C10" i="11"/>
  <c r="C11" i="11" s="1"/>
  <c r="B10" i="11"/>
  <c r="B11" i="11" s="1"/>
  <c r="G17" i="7"/>
  <c r="G18" i="7"/>
  <c r="G19" i="7"/>
  <c r="F17" i="7"/>
  <c r="F18" i="7"/>
  <c r="F19" i="7"/>
  <c r="E17" i="7"/>
  <c r="E18" i="7"/>
  <c r="E19" i="7"/>
  <c r="D17" i="7"/>
  <c r="D18" i="7"/>
  <c r="D19" i="7"/>
  <c r="C17" i="7"/>
  <c r="C18" i="7"/>
  <c r="C19" i="7"/>
  <c r="B17" i="7"/>
  <c r="B18" i="7"/>
  <c r="B1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tc={CE7BDB87-4140-4A2E-97C6-2B1CA65A4241}</author>
  </authors>
  <commentList>
    <comment ref="C2" authorId="0" shapeId="0" xr:uid="{CE7BDB87-4140-4A2E-97C6-2B1CA65A4241}">
      <text>
        <t>[Threaded comment]
Your version of Excel allows you to read this threaded comment; however, any edits to it will get removed if the file is opened in a newer version of Excel. Learn more: https://go.microsoft.com/fwlink/?linkid=870924
Comment:
    PESO MAIOR = PERÍODO MAIS RECENTE E O MENOR = ANTIGO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tc={C0846DA3-B8DF-4AF2-854B-AC3551059828}</author>
  </authors>
  <commentList>
    <comment ref="J13" authorId="0" shapeId="0" xr:uid="{C0846DA3-B8DF-4AF2-854B-AC3551059828}">
      <text>
        <t>[Threaded comment]
Your version of Excel allows you to read this threaded comment; however, any edits to it will get removed if the file is opened in a newer version of Excel. Learn more: https://go.microsoft.com/fwlink/?linkid=870924
Comment:
    PESO MAIOR = PERÍODO MAIS RECENTE E O MENOR = ANTIGO</t>
      </text>
    </comment>
  </commentList>
</comments>
</file>

<file path=xl/sharedStrings.xml><?xml version="1.0" encoding="utf-8"?>
<sst xmlns="http://schemas.openxmlformats.org/spreadsheetml/2006/main" count="24" uniqueCount="12">
  <si>
    <t>MÊS</t>
  </si>
  <si>
    <t>PESO</t>
  </si>
  <si>
    <t>Mar</t>
  </si>
  <si>
    <t>Abr</t>
  </si>
  <si>
    <t>Mai</t>
  </si>
  <si>
    <t>Mês</t>
  </si>
  <si>
    <t>Pé de Moleque</t>
  </si>
  <si>
    <t>Paçocas</t>
  </si>
  <si>
    <t>Doce de batata</t>
  </si>
  <si>
    <t>Doce de abóbora</t>
  </si>
  <si>
    <t>Cocada</t>
  </si>
  <si>
    <t>Bananinha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</si>
</sst>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[$R$-416]\ * #,##0.00_-;\-[$R$-416]\ * #,##0.00_-;_-[$R$-416]\ * &quot;-&quot;??_-;_-@_-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6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" fontId="0" fillId="4" borderId="2" xfId="0" applyNumberFormat="1" applyFill="1" applyBorder="1" applyAlignment="1">
      <alignment horizontal="center" vertical="center"/>
    </xf>
    <xf numFmtId="17" fontId="0" fillId="4" borderId="1" xfId="0" applyNumberFormat="1" applyFill="1" applyBorder="1" applyAlignment="1">
      <alignment horizontal="center" vertical="center"/>
    </xf>
    <xf numFmtId="17" fontId="0" fillId="4" borderId="4" xfId="0" applyNumberFormat="1" applyFill="1" applyBorder="1" applyAlignment="1">
      <alignment horizontal="center" vertical="center"/>
    </xf>
    <xf numFmtId="17" fontId="0" fillId="4" borderId="3" xfId="0" applyNumberFormat="1" applyFill="1" applyBorder="1" applyAlignment="1">
      <alignment horizontal="center" vertical="center"/>
    </xf>
    <xf numFmtId="165" fontId="3" fillId="4" borderId="2" xfId="0" applyNumberFormat="1" applyFont="1" applyFill="1" applyBorder="1" applyAlignment="1">
      <alignment horizontal="center" vertical="center"/>
    </xf>
    <xf numFmtId="165" fontId="3" fillId="4" borderId="1" xfId="0" applyNumberFormat="1" applyFont="1" applyFill="1" applyBorder="1" applyAlignment="1">
      <alignment horizontal="center"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BRIEL PEREIRA DA SILVA" id="{C547C46F-D140-4824-A107-3E3051B9F205}" userId="S::gabriel.silva796@fatec.sp.gov.br::238bcf64-9709-4b38-bae4-1416989ff8a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4-05-02T17:07:41.10" personId="{C547C46F-D140-4824-A107-3E3051B9F205}" id="{CE7BDB87-4140-4A2E-97C6-2B1CA65A4241}">
    <text>PESO MAIOR = PERÍODO MAIS RECENTE E O MENOR = ANTIGO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13" dT="2024-05-02T17:07:41.10" personId="{C547C46F-D140-4824-A107-3E3051B9F205}" id="{C0846DA3-B8DF-4AF2-854B-AC3551059828}">
    <text>PESO MAIOR = PERÍODO MAIS RECENTE E O MENOR = ANTIGO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20694-6CC2-4B65-BE68-1AA1F7E553A5}">
  <dimension ref="B2:C5"/>
  <sheetViews>
    <sheetView workbookViewId="0">
      <selection activeCell="E1" sqref="E1"/>
    </sheetView>
  </sheetViews>
  <sheetFormatPr defaultRowHeight="15"/>
  <sheetData>
    <row r="2" spans="2:3">
      <c r="B2" s="1" t="s">
        <v>0</v>
      </c>
      <c r="C2" s="1" t="s">
        <v>1</v>
      </c>
    </row>
    <row r="3" spans="2:3">
      <c r="B3" s="2" t="s">
        <v>2</v>
      </c>
      <c r="C3" s="2">
        <v>1</v>
      </c>
    </row>
    <row r="4" spans="2:3">
      <c r="B4" s="3" t="s">
        <v>3</v>
      </c>
      <c r="C4" s="3">
        <f>C3+1</f>
        <v>2</v>
      </c>
    </row>
    <row r="5" spans="2:3">
      <c r="B5" s="3" t="s">
        <v>4</v>
      </c>
      <c r="C5" s="3">
        <f t="shared" ref="C5" si="0">C4+1</f>
        <v>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F7B2F-2C42-4C42-BE40-8C3EC1AEACF4}">
  <sheetPr>
    <tabColor rgb="FFFF0000"/>
  </sheetPr>
  <dimension ref="A10:J19"/>
  <sheetViews>
    <sheetView workbookViewId="0">
      <pane ySplit="1" topLeftCell="A2" activePane="bottomLeft" state="frozen"/>
      <selection pane="bottomLeft" activeCell="E24" sqref="E24"/>
    </sheetView>
  </sheetViews>
  <sheetFormatPr defaultRowHeight="15"/>
  <cols>
    <col min="1" max="1" width="13.140625" bestFit="1" customWidth="1"/>
    <col min="2" max="2" width="16" customWidth="1"/>
    <col min="3" max="3" width="13.85546875" customWidth="1"/>
    <col min="4" max="4" width="14.85546875" bestFit="1" customWidth="1"/>
    <col min="5" max="5" width="16" bestFit="1" customWidth="1"/>
    <col min="6" max="6" width="14.85546875" bestFit="1" customWidth="1"/>
    <col min="7" max="7" width="15.85546875" customWidth="1"/>
    <col min="8" max="8" width="15.85546875" bestFit="1" customWidth="1"/>
    <col min="9" max="9" width="14.28515625" bestFit="1" customWidth="1"/>
    <col min="14" max="14" width="9.140625" customWidth="1"/>
  </cols>
  <sheetData>
    <row r="10" spans="1:10">
      <c r="A10" s="13" t="s">
        <v>5</v>
      </c>
      <c r="B10" s="13" t="s">
        <v>6</v>
      </c>
      <c r="C10" s="15" t="s">
        <v>7</v>
      </c>
      <c r="D10" s="14" t="s">
        <v>8</v>
      </c>
      <c r="E10" s="4" t="s">
        <v>9</v>
      </c>
      <c r="F10" s="17" t="s">
        <v>10</v>
      </c>
      <c r="G10" s="16" t="s">
        <v>11</v>
      </c>
    </row>
    <row r="11" spans="1:10">
      <c r="A11" s="5">
        <v>45261</v>
      </c>
      <c r="B11" s="9">
        <v>137655</v>
      </c>
      <c r="C11" s="9">
        <v>105059</v>
      </c>
      <c r="D11" s="9">
        <v>101496</v>
      </c>
      <c r="E11" s="9">
        <v>85086</v>
      </c>
      <c r="F11" s="9">
        <v>118001</v>
      </c>
      <c r="G11" s="9">
        <v>71674</v>
      </c>
    </row>
    <row r="12" spans="1:10">
      <c r="A12" s="6">
        <v>45292</v>
      </c>
      <c r="B12" s="10">
        <v>135105</v>
      </c>
      <c r="C12" s="10">
        <v>116331</v>
      </c>
      <c r="D12" s="10">
        <v>76817</v>
      </c>
      <c r="E12" s="10">
        <v>71628</v>
      </c>
      <c r="F12" s="10">
        <v>115069</v>
      </c>
      <c r="G12" s="10">
        <v>101719</v>
      </c>
    </row>
    <row r="13" spans="1:10">
      <c r="A13" s="6">
        <v>45323</v>
      </c>
      <c r="B13" s="11">
        <v>91863</v>
      </c>
      <c r="C13" s="11">
        <v>127017</v>
      </c>
      <c r="D13" s="11">
        <v>103831</v>
      </c>
      <c r="E13" s="11">
        <v>86280</v>
      </c>
      <c r="F13" s="11">
        <v>112434</v>
      </c>
      <c r="G13" s="11">
        <v>83910</v>
      </c>
      <c r="I13" s="1" t="s">
        <v>0</v>
      </c>
      <c r="J13" s="1" t="s">
        <v>1</v>
      </c>
    </row>
    <row r="14" spans="1:10">
      <c r="A14" s="7">
        <v>45352</v>
      </c>
      <c r="B14" s="12">
        <f>SUMPRODUCT($J$14:$J$16,B11:B13)/SUM($J$14:$J$16)</f>
        <v>113909</v>
      </c>
      <c r="C14" s="12">
        <f>SUMPRODUCT($J$14:$J$16,C11:C13)/SUM($J$14:$J$16)</f>
        <v>119795.33333333333</v>
      </c>
      <c r="D14" s="12">
        <f>SUMPRODUCT($J$14:$J$16,D11:D13)/SUM($J$14:$J$16)</f>
        <v>94437.166666666672</v>
      </c>
      <c r="E14" s="12">
        <f>SUMPRODUCT($J$14:$J$16,E11:E13)/SUM($J$14:$J$16)</f>
        <v>81197</v>
      </c>
      <c r="F14" s="12">
        <f>SUMPRODUCT($J$14:$J$16,F11:F13)/SUM($J$14:$J$16)</f>
        <v>114240.16666666667</v>
      </c>
      <c r="G14" s="12">
        <f>SUMPRODUCT($J$14:$J$16,G11:G13)/SUM($J$14:$J$16)</f>
        <v>87807</v>
      </c>
      <c r="I14" s="2" t="s">
        <v>2</v>
      </c>
      <c r="J14" s="2">
        <v>1</v>
      </c>
    </row>
    <row r="15" spans="1:10">
      <c r="A15" s="8">
        <v>45383</v>
      </c>
      <c r="B15" s="12">
        <f>SUMPRODUCT($J$14:$J$16,B12:B14)/SUM($J$14:$J$16)</f>
        <v>110093</v>
      </c>
      <c r="C15" s="12">
        <f>SUMPRODUCT($J$14:$J$16,C12:C14)/SUM($J$14:$J$16)</f>
        <v>121625.16666666667</v>
      </c>
      <c r="D15" s="12">
        <f>SUMPRODUCT($J$14:$J$16,D12:D14)/SUM($J$14:$J$16)</f>
        <v>94631.75</v>
      </c>
      <c r="E15" s="12">
        <f>SUMPRODUCT($J$14:$J$16,E12:E14)/SUM($J$14:$J$16)</f>
        <v>81296.5</v>
      </c>
      <c r="F15" s="12">
        <f>SUMPRODUCT($J$14:$J$16,F12:F14)/SUM($J$14:$J$16)</f>
        <v>113776.25</v>
      </c>
      <c r="G15" s="12">
        <f>SUMPRODUCT($J$14:$J$16,G12:G14)/SUM($J$14:$J$16)</f>
        <v>88826.666666666672</v>
      </c>
      <c r="I15" s="3" t="s">
        <v>3</v>
      </c>
      <c r="J15" s="3">
        <f>J14+1</f>
        <v>2</v>
      </c>
    </row>
    <row r="16" spans="1:10">
      <c r="A16" s="8">
        <v>45413</v>
      </c>
      <c r="B16" s="12">
        <f>SUMPRODUCT($J$14:$J$16,B13:B15)/SUM($J$14:$J$16)</f>
        <v>108326.66666666667</v>
      </c>
      <c r="C16" s="12">
        <f>SUMPRODUCT($J$14:$J$16,C13:C15)/SUM($J$14:$J$16)</f>
        <v>121913.86111111111</v>
      </c>
      <c r="D16" s="12">
        <f>SUMPRODUCT($J$14:$J$16,D13:D15)/SUM($J$14:$J$16)</f>
        <v>96100.097222222234</v>
      </c>
      <c r="E16" s="12">
        <f>SUMPRODUCT($J$14:$J$16,E13:E15)/SUM($J$14:$J$16)</f>
        <v>82093.916666666672</v>
      </c>
      <c r="F16" s="12">
        <f>SUMPRODUCT($J$14:$J$16,F13:F15)/SUM($J$14:$J$16)</f>
        <v>113707.18055555556</v>
      </c>
      <c r="G16" s="12">
        <f>SUMPRODUCT($J$14:$J$16,G13:G15)/SUM($J$14:$J$16)</f>
        <v>87667.333333333328</v>
      </c>
      <c r="I16" s="3" t="s">
        <v>4</v>
      </c>
      <c r="J16" s="3">
        <f t="shared" ref="J16" si="0">J15+1</f>
        <v>3</v>
      </c>
    </row>
    <row r="17" spans="1:7">
      <c r="A17" s="8">
        <v>45444</v>
      </c>
      <c r="B17" s="12">
        <f>SUMPRODUCT($J$14:$J$16,B14:B16)/SUM($J$14:$J$16)</f>
        <v>109845.83333333333</v>
      </c>
      <c r="C17" s="12">
        <f>SUMPRODUCT($J$14:$J$16,C14:C16)/SUM($J$14:$J$16)</f>
        <v>121464.54166666667</v>
      </c>
      <c r="D17" s="12">
        <f>SUMPRODUCT($J$14:$J$16,D14:D16)/SUM($J$14:$J$16)</f>
        <v>95333.493055555562</v>
      </c>
      <c r="E17" s="12">
        <f>SUMPRODUCT($J$14:$J$16,E14:E16)/SUM($J$14:$J$16)</f>
        <v>81678.625</v>
      </c>
      <c r="F17" s="12">
        <f>SUMPRODUCT($J$14:$J$16,F14:F16)/SUM($J$14:$J$16)</f>
        <v>113819.03472222223</v>
      </c>
      <c r="G17" s="12">
        <f>SUMPRODUCT($J$14:$J$16,G14:G16)/SUM($J$14:$J$16)</f>
        <v>88077.055555555562</v>
      </c>
    </row>
    <row r="18" spans="1:7">
      <c r="A18" s="8">
        <v>45474</v>
      </c>
      <c r="B18" s="12">
        <f>SUMPRODUCT($J$14:$J$16,B15:B17)/SUM($J$14:$J$16)</f>
        <v>109380.63888888889</v>
      </c>
      <c r="C18" s="12">
        <f>SUMPRODUCT($J$14:$J$16,C15:C17)/SUM($J$14:$J$16)</f>
        <v>121641.08564814815</v>
      </c>
      <c r="D18" s="12">
        <f>SUMPRODUCT($J$14:$J$16,D15:D17)/SUM($J$14:$J$16)</f>
        <v>95472.070601851869</v>
      </c>
      <c r="E18" s="12">
        <f>SUMPRODUCT($J$14:$J$16,E15:E17)/SUM($J$14:$J$16)</f>
        <v>81753.368055555562</v>
      </c>
      <c r="F18" s="12">
        <f>SUMPRODUCT($J$14:$J$16,F15:F17)/SUM($J$14:$J$16)</f>
        <v>113774.61921296296</v>
      </c>
      <c r="G18" s="12">
        <f>SUMPRODUCT($J$14:$J$16,G15:G17)/SUM($J$14:$J$16)</f>
        <v>88065.416666666672</v>
      </c>
    </row>
    <row r="19" spans="1:7">
      <c r="A19" s="8">
        <v>45505</v>
      </c>
      <c r="B19" s="12">
        <f>SUMPRODUCT($J$14:$J$16,B16:B18)/SUM($J$14:$J$16)</f>
        <v>109360.04166666667</v>
      </c>
      <c r="C19" s="12">
        <f>SUMPRODUCT($J$14:$J$16,C16:C18)/SUM($J$14:$J$16)</f>
        <v>121627.70023148147</v>
      </c>
      <c r="D19" s="12">
        <f>SUMPRODUCT($J$14:$J$16,D16:D18)/SUM($J$14:$J$16)</f>
        <v>95530.549189814832</v>
      </c>
      <c r="E19" s="12">
        <f>SUMPRODUCT($J$14:$J$16,E16:E18)/SUM($J$14:$J$16)</f>
        <v>81785.211805555562</v>
      </c>
      <c r="F19" s="12">
        <f>SUMPRODUCT($J$14:$J$16,F16:F18)/SUM($J$14:$J$16)</f>
        <v>113778.18460648147</v>
      </c>
      <c r="G19" s="12">
        <f>SUMPRODUCT($J$14:$J$16,G16:G18)/SUM($J$14:$J$16)</f>
        <v>88002.949074074088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EE845-D8FB-4B55-AF2A-C0780E9BCE6A}">
  <dimension ref="A2:G11"/>
  <sheetViews>
    <sheetView tabSelected="1" workbookViewId="0">
      <selection activeCell="H19" sqref="H19"/>
    </sheetView>
  </sheetViews>
  <sheetFormatPr defaultRowHeight="15"/>
  <cols>
    <col min="2" max="4" width="14.7109375" bestFit="1" customWidth="1"/>
    <col min="5" max="5" width="16.42578125" bestFit="1" customWidth="1"/>
    <col min="6" max="7" width="14.7109375" bestFit="1" customWidth="1"/>
  </cols>
  <sheetData>
    <row r="2" spans="1:7">
      <c r="A2" s="18" t="s">
        <v>5</v>
      </c>
      <c r="B2" s="18" t="s">
        <v>6</v>
      </c>
      <c r="C2" s="19" t="s">
        <v>7</v>
      </c>
      <c r="D2" s="20" t="s">
        <v>8</v>
      </c>
      <c r="E2" s="21" t="s">
        <v>9</v>
      </c>
      <c r="F2" s="22" t="s">
        <v>10</v>
      </c>
      <c r="G2" s="23" t="s">
        <v>11</v>
      </c>
    </row>
    <row r="3" spans="1:7">
      <c r="A3" s="6">
        <v>45261</v>
      </c>
      <c r="B3" s="10">
        <v>137655</v>
      </c>
      <c r="C3" s="10">
        <v>105059</v>
      </c>
      <c r="D3" s="10">
        <v>101496</v>
      </c>
      <c r="E3" s="10">
        <v>85086</v>
      </c>
      <c r="F3" s="10">
        <v>118001</v>
      </c>
      <c r="G3" s="10">
        <v>71674</v>
      </c>
    </row>
    <row r="4" spans="1:7">
      <c r="A4" s="6">
        <v>45292</v>
      </c>
      <c r="B4" s="10">
        <v>135105</v>
      </c>
      <c r="C4" s="10">
        <v>116331</v>
      </c>
      <c r="D4" s="10">
        <v>76817</v>
      </c>
      <c r="E4" s="10">
        <v>71628</v>
      </c>
      <c r="F4" s="10">
        <v>115069</v>
      </c>
      <c r="G4" s="10">
        <v>101719</v>
      </c>
    </row>
    <row r="5" spans="1:7">
      <c r="A5" s="6">
        <v>45323</v>
      </c>
      <c r="B5" s="10">
        <v>91863</v>
      </c>
      <c r="C5" s="10">
        <v>127017</v>
      </c>
      <c r="D5" s="10">
        <v>103831</v>
      </c>
      <c r="E5" s="10">
        <v>86280</v>
      </c>
      <c r="F5" s="10">
        <v>112434</v>
      </c>
      <c r="G5" s="10">
        <v>83910</v>
      </c>
    </row>
    <row r="6" spans="1:7">
      <c r="A6" s="6">
        <v>45352</v>
      </c>
      <c r="B6" s="12">
        <f>AVERAGE(B3:B5)</f>
        <v>121541</v>
      </c>
      <c r="C6" s="12">
        <f t="shared" ref="C6:G11" si="0">AVERAGE(C3:C5)</f>
        <v>116135.66666666667</v>
      </c>
      <c r="D6" s="12">
        <f t="shared" si="0"/>
        <v>94048</v>
      </c>
      <c r="E6" s="12">
        <f t="shared" si="0"/>
        <v>80998</v>
      </c>
      <c r="F6" s="12">
        <f t="shared" si="0"/>
        <v>115168</v>
      </c>
      <c r="G6" s="12">
        <f t="shared" si="0"/>
        <v>85767.666666666672</v>
      </c>
    </row>
    <row r="7" spans="1:7">
      <c r="A7" s="6">
        <v>45383</v>
      </c>
      <c r="B7" s="12">
        <f>AVERAGE(B4:B6)</f>
        <v>116169.66666666667</v>
      </c>
      <c r="C7" s="12">
        <f t="shared" si="0"/>
        <v>119827.88888888889</v>
      </c>
      <c r="D7" s="12">
        <f t="shared" si="0"/>
        <v>91565.333333333328</v>
      </c>
      <c r="E7" s="12">
        <f t="shared" si="0"/>
        <v>79635.333333333328</v>
      </c>
      <c r="F7" s="12">
        <f t="shared" si="0"/>
        <v>114223.66666666667</v>
      </c>
      <c r="G7" s="12">
        <f t="shared" si="0"/>
        <v>90465.555555555562</v>
      </c>
    </row>
    <row r="8" spans="1:7">
      <c r="A8" s="6">
        <v>45413</v>
      </c>
      <c r="B8" s="12">
        <f>AVERAGE(B5:B7)</f>
        <v>109857.88888888889</v>
      </c>
      <c r="C8" s="12">
        <f t="shared" si="0"/>
        <v>120993.51851851853</v>
      </c>
      <c r="D8" s="12">
        <f t="shared" si="0"/>
        <v>96481.444444444438</v>
      </c>
      <c r="E8" s="12">
        <f t="shared" si="0"/>
        <v>82304.444444444438</v>
      </c>
      <c r="F8" s="12">
        <f t="shared" si="0"/>
        <v>113941.88888888889</v>
      </c>
      <c r="G8" s="12">
        <f t="shared" si="0"/>
        <v>86714.407407407416</v>
      </c>
    </row>
    <row r="9" spans="1:7">
      <c r="A9" s="6">
        <v>45444</v>
      </c>
      <c r="B9" s="12">
        <f>AVERAGE(B6:B8)</f>
        <v>115856.18518518518</v>
      </c>
      <c r="C9" s="12">
        <f t="shared" si="0"/>
        <v>118985.69135802471</v>
      </c>
      <c r="D9" s="12">
        <f t="shared" si="0"/>
        <v>94031.592592592584</v>
      </c>
      <c r="E9" s="12">
        <f t="shared" si="0"/>
        <v>80979.259259259255</v>
      </c>
      <c r="F9" s="12">
        <f t="shared" si="0"/>
        <v>114444.51851851853</v>
      </c>
      <c r="G9" s="12">
        <f t="shared" si="0"/>
        <v>87649.209876543217</v>
      </c>
    </row>
    <row r="10" spans="1:7">
      <c r="A10" s="6">
        <v>45474</v>
      </c>
      <c r="B10" s="12">
        <f>AVERAGE(B7:B9)</f>
        <v>113961.24691358024</v>
      </c>
      <c r="C10" s="12">
        <f t="shared" si="0"/>
        <v>119935.69958847738</v>
      </c>
      <c r="D10" s="12">
        <f t="shared" si="0"/>
        <v>94026.123456790112</v>
      </c>
      <c r="E10" s="12">
        <f t="shared" si="0"/>
        <v>80973.012345679002</v>
      </c>
      <c r="F10" s="12">
        <f t="shared" si="0"/>
        <v>114203.35802469136</v>
      </c>
      <c r="G10" s="12">
        <f t="shared" si="0"/>
        <v>88276.390946502055</v>
      </c>
    </row>
    <row r="11" spans="1:7">
      <c r="A11" s="6">
        <v>45505</v>
      </c>
      <c r="B11" s="12">
        <f>AVERAGE(B8:B10)</f>
        <v>113225.10699588478</v>
      </c>
      <c r="C11" s="12">
        <f t="shared" si="0"/>
        <v>119971.63648834021</v>
      </c>
      <c r="D11" s="12">
        <f t="shared" si="0"/>
        <v>94846.386831275711</v>
      </c>
      <c r="E11" s="12">
        <f t="shared" si="0"/>
        <v>81418.905349794237</v>
      </c>
      <c r="F11" s="12">
        <f t="shared" si="0"/>
        <v>114196.58847736625</v>
      </c>
      <c r="G11" s="12">
        <f>AVERAGE(G8:G10)</f>
        <v>87546.669410150891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ED6D8427F20BF4C82911DF85838C059" ma:contentTypeVersion="11" ma:contentTypeDescription="Crie um novo documento." ma:contentTypeScope="" ma:versionID="9cccf68977a117ddef6fffec5f51dfb4">
  <xsd:schema xmlns:xsd="http://www.w3.org/2001/XMLSchema" xmlns:xs="http://www.w3.org/2001/XMLSchema" xmlns:p="http://schemas.microsoft.com/office/2006/metadata/properties" xmlns:ns2="eb25a17a-cb6f-44ff-8927-816265395966" xmlns:ns3="d47d0666-76ba-4200-8b5a-827151b9f692" targetNamespace="http://schemas.microsoft.com/office/2006/metadata/properties" ma:root="true" ma:fieldsID="ffbbef5e3ef6412887f920ffc76f1e79" ns2:_="" ns3:_="">
    <xsd:import namespace="eb25a17a-cb6f-44ff-8927-816265395966"/>
    <xsd:import namespace="d47d0666-76ba-4200-8b5a-827151b9f6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25a17a-cb6f-44ff-8927-8162653959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7d0666-76ba-4200-8b5a-827151b9f69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1a4b5bb-c362-40bb-b6c7-8fa94558d746}" ma:internalName="TaxCatchAll" ma:showField="CatchAllData" ma:web="d47d0666-76ba-4200-8b5a-827151b9f6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7d0666-76ba-4200-8b5a-827151b9f692" xsi:nil="true"/>
    <lcf76f155ced4ddcb4097134ff3c332f xmlns="eb25a17a-cb6f-44ff-8927-81626539596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5997E27-1CBF-42DB-8672-DE8123A58698}"/>
</file>

<file path=customXml/itemProps2.xml><?xml version="1.0" encoding="utf-8"?>
<ds:datastoreItem xmlns:ds="http://schemas.openxmlformats.org/officeDocument/2006/customXml" ds:itemID="{B4F09AF0-0035-4229-8017-B5F8BFB72F51}"/>
</file>

<file path=customXml/itemProps3.xml><?xml version="1.0" encoding="utf-8"?>
<ds:datastoreItem xmlns:ds="http://schemas.openxmlformats.org/officeDocument/2006/customXml" ds:itemID="{BCEB45E0-1F04-4F77-AE12-B63EAE5F51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Newton</dc:creator>
  <cp:keywords/>
  <dc:description/>
  <cp:lastModifiedBy>GABRIEL PEREIRA DA SILVA</cp:lastModifiedBy>
  <cp:revision/>
  <dcterms:created xsi:type="dcterms:W3CDTF">2023-08-22T22:27:01Z</dcterms:created>
  <dcterms:modified xsi:type="dcterms:W3CDTF">2024-05-03T00:10:35Z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0x0101004ED6D8427F20BF4C82911DF85838C059</vt:lpwstr>
  </property>
  <property fmtid="{D5CDD505-2E9C-101B-9397-08002B2CF9AE}" pid="3" name="MediaServiceImageTags">
    <vt:lpwstr/>
  </property>
</Properties>
</file>