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0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Érico Pessoa Felix\Dropbox\SALTOBOTZ\PJI2\2020\"/>
    </mc:Choice>
  </mc:AlternateContent>
  <xr:revisionPtr revIDLastSave="0" documentId="8_{6E05F878-571B-4C8C-88F7-DDA89C023D54}" xr6:coauthVersionLast="45" xr6:coauthVersionMax="45" xr10:uidLastSave="{00000000-0000-0000-0000-000000000000}"/>
  <bookViews>
    <workbookView xWindow="-120" yWindow="-120" windowWidth="20730" windowHeight="11160" activeTab="2" xr2:uid="{02DB64CF-2FED-41CE-BC3E-0BE2A34F6E8E}"/>
  </bookViews>
  <sheets>
    <sheet name="Dados do grupo" sheetId="7" r:id="rId1"/>
    <sheet name="Brainstorm" sheetId="8" r:id="rId2"/>
    <sheet name="5W2H" sheetId="4" r:id="rId3"/>
    <sheet name="Matriz de priorização" sheetId="3" r:id="rId4"/>
    <sheet name="Projeto Selecionado - 5W2H" sheetId="9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3" l="1"/>
  <c r="H36" i="3" s="1"/>
  <c r="I35" i="3"/>
  <c r="I36" i="3" s="1"/>
  <c r="G35" i="3"/>
  <c r="G36" i="3" s="1"/>
</calcChain>
</file>

<file path=xl/sharedStrings.xml><?xml version="1.0" encoding="utf-8"?>
<sst xmlns="http://schemas.openxmlformats.org/spreadsheetml/2006/main" count="144" uniqueCount="108">
  <si>
    <t>Nomes dos Integrantes do grupo:</t>
  </si>
  <si>
    <t>Prontuario:</t>
  </si>
  <si>
    <t>e-mail pessoal:</t>
  </si>
  <si>
    <t>e-mail intitucional:</t>
  </si>
  <si>
    <t>celular (Whatsapp):</t>
  </si>
  <si>
    <t>Gabriel Sirtori Corrêa</t>
  </si>
  <si>
    <t>gabrielsirtori.correa@gmail.com</t>
  </si>
  <si>
    <t>Não possui</t>
  </si>
  <si>
    <t>(11) 99832-5818</t>
  </si>
  <si>
    <t>Bruno Andrelo Agnelli</t>
  </si>
  <si>
    <t>bruno.andrelo.agnelli@gmail.com</t>
  </si>
  <si>
    <t>(11) 94489-2153</t>
  </si>
  <si>
    <t>Gustavo Lima Mangiavacchi</t>
  </si>
  <si>
    <t>gustavomangiavacchi78@gmail.com</t>
  </si>
  <si>
    <t>(11) 94217-9769</t>
  </si>
  <si>
    <t>padlet do grupo:</t>
  </si>
  <si>
    <t>https://pt-br.padlet.com/gabrielsirtoricorrea/pn9m5rsuqwnhsplm</t>
  </si>
  <si>
    <t>Sala do meet do grupo:</t>
  </si>
  <si>
    <t>https://meet.google.com/fqx-bjzb-ghr</t>
  </si>
  <si>
    <t xml:space="preserve">Lista priorizada de ideias </t>
  </si>
  <si>
    <t>Central covid-19</t>
  </si>
  <si>
    <t>Contole de entrada de pessoas</t>
  </si>
  <si>
    <t>Alarme de aglomeração</t>
  </si>
  <si>
    <t>Medidor de temperatura</t>
  </si>
  <si>
    <t>Borrifador de álcool automatizado</t>
  </si>
  <si>
    <t>Lista de todas as ideias</t>
  </si>
  <si>
    <t>Face-shield</t>
  </si>
  <si>
    <t xml:space="preserve">Ideia 1 </t>
  </si>
  <si>
    <t>Ideia 2</t>
  </si>
  <si>
    <t>Ideia 3</t>
  </si>
  <si>
    <t>1. O que? 
(What?)</t>
  </si>
  <si>
    <t>Título do Projeto</t>
  </si>
  <si>
    <t>Central de informações covid-19</t>
  </si>
  <si>
    <t>Controle de entrada de pessoas com checagem de temperatura e higienização</t>
  </si>
  <si>
    <t>2. Por que? (Why?)</t>
  </si>
  <si>
    <t>Contribuições do projeto para o contexto no qual está inserido o projeto e motivações pessoais da equipe;</t>
  </si>
  <si>
    <t xml:space="preserve">Porque as pessoas devem sempre estar informadas sobre a doença </t>
  </si>
  <si>
    <t>Porque é necessário um controle de pessoas no local, é necessário saber se a pessoa apresenta algum tipo de sintoma como por exemplo febre, além de fazer uma higienização</t>
  </si>
  <si>
    <t>Porque por ser uma doença contagiosa, é necessário que não haja aglomerações para a doença não se espalhar</t>
  </si>
  <si>
    <t>3. Onde?
(Where?)</t>
  </si>
  <si>
    <t>Onde o projeto será construido. Descrever os locais físicos e virtuais</t>
  </si>
  <si>
    <t>Físicos: Casa dos integrantes do grupo                                                    Virtuais: Padlet e Github para a organização do projeto, Fusion 360 para a realização de modelos 3D, Arduino IDE para programação, Fritzing para eletrônica</t>
  </si>
  <si>
    <t>Físicos: Casa dos integrantes do grupo                                                    Virtuais: Padlet e Github para a organização do projeto, Fusion 360 para a realização de modelos 3D, Visual Studio Code para programação, Fritzing para eletrônica</t>
  </si>
  <si>
    <t>4. Who?
 (Quem?)</t>
  </si>
  <si>
    <t>Quem desenvolverá o projeto. Autores diretos e indiretos</t>
  </si>
  <si>
    <t>Os integrantes do grupo</t>
  </si>
  <si>
    <t>5. Quando? (When?)</t>
  </si>
  <si>
    <t>Quando será o inicio e o fim do projeto?</t>
  </si>
  <si>
    <t>Início: Setembro                                                                                                          Término: Fevereiro</t>
  </si>
  <si>
    <t>6. Como? 
(How?)</t>
  </si>
  <si>
    <t>Descrever brevemente os materiais, componentes, equipamentos, processos de fabricação, construção, programação, entre outros</t>
  </si>
  <si>
    <t>Em uma estrutura de MDF, colocariamos um diplay touch (Diplay Nextion), controlado por um ESP8266</t>
  </si>
  <si>
    <t>Em uma estrutura de MDF, colocariamos um display touch (Display nextion) controlado por um Arduino, um sensor de temperatura GY-906, e um borrifador de álcool com um servo motor</t>
  </si>
  <si>
    <t>Colocariamos um sensor de presença na entrada de um local, quando o limite de pessoas estiver excedido, uma sirene é acionada</t>
  </si>
  <si>
    <t>6. Quanto vai custar? 
(How much?)</t>
  </si>
  <si>
    <t>Estimativa de custo total do projeto.</t>
  </si>
  <si>
    <t>Mínimo: R$ 600</t>
  </si>
  <si>
    <t>Mínimo: R$ 700</t>
  </si>
  <si>
    <t>Mínimo: R$ 50</t>
  </si>
  <si>
    <t>What?</t>
  </si>
  <si>
    <t>Critérios</t>
  </si>
  <si>
    <t>Peso
(1 a 2)</t>
  </si>
  <si>
    <t>Notas</t>
  </si>
  <si>
    <t>Central Covid-19</t>
  </si>
  <si>
    <t>Controle de entrada</t>
  </si>
  <si>
    <t>Where?
When?
Who?</t>
  </si>
  <si>
    <t>1 – Disponibilidade de infraestrutura, prazo e pessoas para execução do projeto.</t>
  </si>
  <si>
    <t>Total</t>
  </si>
  <si>
    <t xml:space="preserve">Quase Total </t>
  </si>
  <si>
    <t>Parcial</t>
  </si>
  <si>
    <t xml:space="preserve">Quase nenhuma </t>
  </si>
  <si>
    <t>Nenhuma</t>
  </si>
  <si>
    <t>How 
much?</t>
  </si>
  <si>
    <t xml:space="preserve"> 2 – Custo do Projeto para aquisição de materiais e contratação de serviços. </t>
  </si>
  <si>
    <t xml:space="preserve">Muito baixo </t>
  </si>
  <si>
    <t>Baixo</t>
  </si>
  <si>
    <t>Médio</t>
  </si>
  <si>
    <t>Alto</t>
  </si>
  <si>
    <t>Muito alto</t>
  </si>
  <si>
    <t>How?</t>
  </si>
  <si>
    <t xml:space="preserve">3 – Conhecimento disponivel para o desenvolvimento do projeto
</t>
  </si>
  <si>
    <t>Quase nenhum</t>
  </si>
  <si>
    <t>Nenhum</t>
  </si>
  <si>
    <t>Why?</t>
  </si>
  <si>
    <t xml:space="preserve">4 – Contribuição do projeto para sociedade ou contexto inserido </t>
  </si>
  <si>
    <t>Muito alta</t>
  </si>
  <si>
    <t>Alta</t>
  </si>
  <si>
    <t>Média</t>
  </si>
  <si>
    <t>Baixa</t>
  </si>
  <si>
    <t>Muito baixa</t>
  </si>
  <si>
    <t xml:space="preserve">5 – Motivação dos integrantes do grupo para realização do projeto. </t>
  </si>
  <si>
    <t>6 – Potencial de Inovação da proposta.</t>
  </si>
  <si>
    <t>Soma</t>
  </si>
  <si>
    <t>Nota média</t>
  </si>
  <si>
    <t>5W2H do projeto selecionado</t>
  </si>
  <si>
    <t>Projeto Selecionado</t>
  </si>
  <si>
    <t>Controle automatizado de entrada de pessoas com checagem de temperatura e higienização</t>
  </si>
  <si>
    <r>
      <t xml:space="preserve">Contribuições do projeto para o contexto no qual está inserido o projeto e motivações pessoais da equipe;
</t>
    </r>
    <r>
      <rPr>
        <b/>
        <sz val="11"/>
        <color rgb="FFC00000"/>
        <rFont val="Calibri"/>
        <family val="2"/>
        <scheme val="minor"/>
      </rPr>
      <t>Falar sobre o grau de inovação do projeto.</t>
    </r>
  </si>
  <si>
    <t>O projeto tem como objetivo auxiliar na diminuição do risco de contaminação da Covid-19. Atualmente, vivemos uma época em que a higienização deve ser constante, o contato entre indivíduos deve ser evitado, e a checagem de sistomas (febre, falta de ar, etc), é de extrema importância. Atualmente, essas verificações são feitas manualmente, tendo uma pessoa encarregada para fazer esse trabalho. Porém, apesar de estar ajudando a combater a doença, a pessoa encarregada à esse trabalho também corre o risco de contrair o vírus. Tendo isso em mente, foi idealizado um sistema com o intuito de fazer essas verificações de uma forma rápida e segura, contendo termometro infravermelho para a checagem de  temperatura, Álcool em gel para higienização, e um controle de entrada de pessoas para evitar aglomerações.</t>
  </si>
  <si>
    <t>Onde o projeto será construido. Descrever os locais físicos e virtuais.</t>
  </si>
  <si>
    <t>Físicos: Casa dos integrantes do grupo                                                                                                                                                                                                                                                                                         Virtuais: Padlet e Github para a organização do projeto, Fusion 360 para a realização de modelos 3D, Visual Studio Code para programação, Fritzing para eletrônica</t>
  </si>
  <si>
    <t>Quem desenvolverá o projeto. Autores diretos e indiretos.</t>
  </si>
  <si>
    <r>
      <t xml:space="preserve">Quando será o inicio e o fim do projeto?
</t>
    </r>
    <r>
      <rPr>
        <b/>
        <sz val="11"/>
        <color rgb="FFC00000"/>
        <rFont val="Calibri"/>
        <family val="2"/>
        <scheme val="minor"/>
      </rPr>
      <t>Apresentar uma subdivisão prévia do projeto.</t>
    </r>
  </si>
  <si>
    <t xml:space="preserve">Início: Setembro - Definição de escopo, modelo 3D e compra de materiais 
Outubro - Início da construção de uma estrutura
 Novembro - Conclusão da estrutura e início da montagem elétrica e eletrônica 
 Dezembro - Finalização da eletrônica e início da programação
 Janeiro - Finalização da programação, projeto funcionando e início de pintura 
 Fevereiro - Acabamento e projeto finalizado           </t>
  </si>
  <si>
    <t>Descrever  os materiais, componentes, equipamentos, processos de fabricação, construção, programação, entre outros.</t>
  </si>
  <si>
    <t>Em uma estrutura de MDF cortada com uma tico-tico e montada com parafusos, colocariamos um display touch (Display nextion) controlado por um Arduino, um sensor de temperatura GY-906, e um borrifador de álcool com um servo motor, programados pela Arduino IDE</t>
  </si>
  <si>
    <t>Apresentar um orçamento preliminar do materiais e serviços necessários</t>
  </si>
  <si>
    <t>Sensor de temperatura GY-906: R$ 149,90 (Mercado Livre) 
Display nextion Nextion NX8048K070_011 7 polegadas: R$ 525,30 (Banggood) 
 Servo motor: R$ 15,00 (João Pauo)
 Frasco para álcool gel: R% 39,90
Custo total (Estimado) = R$730,10
*Preços e componentes sugeito a alterações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</si>
</sst>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7BAD4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3" fillId="6" borderId="24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3" fillId="8" borderId="24" xfId="0" applyFont="1" applyFill="1" applyBorder="1" applyAlignment="1">
      <alignment horizontal="center" vertical="center" wrapText="1"/>
    </xf>
    <xf numFmtId="0" fontId="3" fillId="9" borderId="2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4" fillId="0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2" fontId="5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32" xfId="0" applyBorder="1"/>
    <xf numFmtId="0" fontId="1" fillId="3" borderId="32" xfId="0" applyFont="1" applyFill="1" applyBorder="1"/>
    <xf numFmtId="0" fontId="2" fillId="4" borderId="29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0" fillId="13" borderId="32" xfId="0" applyFill="1" applyBorder="1"/>
    <xf numFmtId="0" fontId="1" fillId="3" borderId="3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1" fillId="3" borderId="2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10" fillId="0" borderId="32" xfId="1" applyBorder="1"/>
    <xf numFmtId="0" fontId="0" fillId="0" borderId="32" xfId="0" applyBorder="1" applyAlignment="1">
      <alignment horizontal="center" vertical="center"/>
    </xf>
    <xf numFmtId="0" fontId="10" fillId="0" borderId="32" xfId="1" applyBorder="1" applyAlignment="1">
      <alignment horizontal="center"/>
    </xf>
    <xf numFmtId="0" fontId="0" fillId="0" borderId="6" xfId="0" applyBorder="1"/>
    <xf numFmtId="0" fontId="11" fillId="11" borderId="32" xfId="0" applyFont="1" applyFill="1" applyBorder="1" applyAlignment="1">
      <alignment horizontal="center"/>
    </xf>
    <xf numFmtId="0" fontId="11" fillId="13" borderId="32" xfId="0" applyFont="1" applyFill="1" applyBorder="1" applyAlignment="1">
      <alignment horizontal="center"/>
    </xf>
    <xf numFmtId="0" fontId="0" fillId="11" borderId="32" xfId="0" applyFill="1" applyBorder="1" applyAlignment="1">
      <alignment horizontal="center" vertical="center"/>
    </xf>
    <xf numFmtId="0" fontId="0" fillId="13" borderId="32" xfId="0" applyFill="1" applyBorder="1" applyAlignment="1">
      <alignment wrapText="1"/>
    </xf>
    <xf numFmtId="0" fontId="0" fillId="11" borderId="32" xfId="0" applyFill="1" applyBorder="1" applyAlignment="1">
      <alignment horizontal="left" wrapText="1"/>
    </xf>
    <xf numFmtId="0" fontId="0" fillId="11" borderId="32" xfId="0" applyFill="1" applyBorder="1" applyAlignment="1">
      <alignment horizontal="left" vertical="center"/>
    </xf>
    <xf numFmtId="0" fontId="0" fillId="12" borderId="32" xfId="0" applyFill="1" applyBorder="1" applyAlignment="1">
      <alignment horizontal="left" vertical="center" wrapText="1"/>
    </xf>
    <xf numFmtId="0" fontId="0" fillId="13" borderId="32" xfId="0" applyFill="1" applyBorder="1" applyAlignment="1">
      <alignment horizontal="left" vertical="center" wrapText="1"/>
    </xf>
    <xf numFmtId="0" fontId="0" fillId="12" borderId="32" xfId="0" applyFill="1" applyBorder="1" applyAlignment="1">
      <alignment horizontal="left" wrapText="1"/>
    </xf>
    <xf numFmtId="0" fontId="0" fillId="12" borderId="32" xfId="0" applyFill="1" applyBorder="1" applyAlignment="1">
      <alignment horizontal="left" vertical="center"/>
    </xf>
    <xf numFmtId="0" fontId="0" fillId="13" borderId="32" xfId="0" applyFill="1" applyBorder="1" applyAlignment="1">
      <alignment horizontal="left" vertical="center"/>
    </xf>
    <xf numFmtId="0" fontId="0" fillId="11" borderId="32" xfId="0" applyFill="1" applyBorder="1" applyAlignment="1">
      <alignment horizontal="left" vertical="center" wrapText="1"/>
    </xf>
    <xf numFmtId="0" fontId="11" fillId="12" borderId="32" xfId="0" applyFont="1" applyFill="1" applyBorder="1" applyAlignment="1">
      <alignment horizontal="center" wrapText="1"/>
    </xf>
    <xf numFmtId="0" fontId="8" fillId="11" borderId="32" xfId="0" applyFont="1" applyFill="1" applyBorder="1" applyAlignment="1">
      <alignment horizontal="center" wrapText="1"/>
    </xf>
    <xf numFmtId="0" fontId="0" fillId="11" borderId="32" xfId="0" applyFill="1" applyBorder="1" applyAlignment="1">
      <alignment vertical="center" wrapText="1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0" fillId="11" borderId="32" xfId="0" applyFill="1" applyBorder="1" applyAlignment="1">
      <alignment vertical="center"/>
    </xf>
    <xf numFmtId="0" fontId="0" fillId="0" borderId="36" xfId="0" applyBorder="1"/>
    <xf numFmtId="0" fontId="0" fillId="0" borderId="37" xfId="0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7BAD49"/>
      <color rgb="FFFF5050"/>
      <color rgb="FFFFFF99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t-br.padlet.com/gabrielsirtoricorrea/pn9m5rsuqwnhsplm" TargetMode="External"/><Relationship Id="rId2" Type="http://schemas.openxmlformats.org/officeDocument/2006/relationships/hyperlink" Target="mailto:bruno.andrelo.agnelli@gmail.com" TargetMode="External"/><Relationship Id="rId1" Type="http://schemas.openxmlformats.org/officeDocument/2006/relationships/hyperlink" Target="mailto:gabrielsirtori.correa@gmail.com" TargetMode="External"/><Relationship Id="rId5" Type="http://schemas.openxmlformats.org/officeDocument/2006/relationships/hyperlink" Target="mailto:gustavomangiavacchi78@gmail.com" TargetMode="External"/><Relationship Id="rId4" Type="http://schemas.openxmlformats.org/officeDocument/2006/relationships/hyperlink" Target="https://meet.google.com/fqx-bjzb-gh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8781-9E88-49C8-9C42-3E236219F33D}">
  <dimension ref="A1:F50"/>
  <sheetViews>
    <sheetView topLeftCell="B1" zoomScale="115" zoomScaleNormal="115" workbookViewId="0">
      <selection activeCell="D11" sqref="D11"/>
    </sheetView>
  </sheetViews>
  <sheetFormatPr defaultRowHeight="15"/>
  <cols>
    <col min="1" max="1" width="10.28515625" style="4" bestFit="1" customWidth="1"/>
    <col min="2" max="2" width="59.7109375" customWidth="1"/>
    <col min="3" max="3" width="12" customWidth="1"/>
    <col min="4" max="4" width="43.28515625" customWidth="1"/>
    <col min="5" max="5" width="49.7109375" style="1" customWidth="1"/>
    <col min="6" max="6" width="42.7109375" customWidth="1"/>
    <col min="7" max="7" width="31.28515625" customWidth="1"/>
    <col min="8" max="8" width="21.28515625" customWidth="1"/>
    <col min="9" max="9" width="24" customWidth="1"/>
  </cols>
  <sheetData>
    <row r="1" spans="1:6" s="1" customFormat="1">
      <c r="A1" s="24"/>
      <c r="B1" s="30" t="s">
        <v>0</v>
      </c>
      <c r="C1" s="31" t="s">
        <v>1</v>
      </c>
      <c r="D1" s="31" t="s">
        <v>2</v>
      </c>
      <c r="E1" s="31" t="s">
        <v>3</v>
      </c>
      <c r="F1" s="31" t="s">
        <v>4</v>
      </c>
    </row>
    <row r="2" spans="1:6">
      <c r="A2" s="4">
        <v>1</v>
      </c>
      <c r="B2" s="36" t="s">
        <v>5</v>
      </c>
      <c r="C2" s="32">
        <v>1940368</v>
      </c>
      <c r="D2" s="37" t="s">
        <v>6</v>
      </c>
      <c r="E2" s="32" t="s">
        <v>7</v>
      </c>
      <c r="F2" s="32" t="s">
        <v>8</v>
      </c>
    </row>
    <row r="3" spans="1:6">
      <c r="A3" s="4">
        <v>2</v>
      </c>
      <c r="B3" s="36" t="s">
        <v>9</v>
      </c>
      <c r="C3" s="32">
        <v>1940252</v>
      </c>
      <c r="D3" s="37" t="s">
        <v>10</v>
      </c>
      <c r="E3" s="32" t="s">
        <v>7</v>
      </c>
      <c r="F3" s="32" t="s">
        <v>11</v>
      </c>
    </row>
    <row r="4" spans="1:6">
      <c r="A4" s="4">
        <v>3</v>
      </c>
      <c r="B4" s="32" t="s">
        <v>12</v>
      </c>
      <c r="C4" s="32">
        <v>1940309</v>
      </c>
      <c r="D4" s="37" t="s">
        <v>13</v>
      </c>
      <c r="E4" s="32" t="s">
        <v>7</v>
      </c>
      <c r="F4" s="32" t="s">
        <v>14</v>
      </c>
    </row>
    <row r="5" spans="1:6">
      <c r="A5" s="4">
        <v>4</v>
      </c>
      <c r="B5" s="25"/>
      <c r="C5" s="25"/>
      <c r="D5" s="25"/>
      <c r="E5" s="32"/>
      <c r="F5" s="25"/>
    </row>
    <row r="6" spans="1:6">
      <c r="A6" s="4">
        <v>5</v>
      </c>
      <c r="B6" s="25"/>
      <c r="C6" s="25"/>
      <c r="D6" s="25"/>
      <c r="E6" s="32"/>
      <c r="F6" s="25"/>
    </row>
    <row r="8" spans="1:6">
      <c r="B8" s="26" t="s">
        <v>15</v>
      </c>
      <c r="D8" s="1"/>
      <c r="E8"/>
    </row>
    <row r="9" spans="1:6">
      <c r="B9" s="35" t="s">
        <v>16</v>
      </c>
      <c r="D9" s="1"/>
      <c r="E9"/>
    </row>
    <row r="10" spans="1:6">
      <c r="D10" s="1"/>
      <c r="E10"/>
    </row>
    <row r="11" spans="1:6">
      <c r="B11" s="26" t="s">
        <v>17</v>
      </c>
      <c r="D11" s="1"/>
      <c r="E11"/>
    </row>
    <row r="12" spans="1:6">
      <c r="B12" s="35" t="s">
        <v>18</v>
      </c>
      <c r="D12" s="1"/>
      <c r="E12"/>
    </row>
    <row r="13" spans="1:6">
      <c r="D13" s="1"/>
      <c r="E13"/>
    </row>
    <row r="14" spans="1:6" ht="10.5" customHeight="1"/>
    <row r="15" spans="1:6" s="1" customFormat="1"/>
    <row r="16" spans="1:6" s="5" customFormat="1" ht="40.5" customHeight="1"/>
    <row r="17" ht="12" customHeight="1"/>
    <row r="18" ht="12" customHeight="1"/>
    <row r="19" ht="12" customHeight="1"/>
    <row r="20" ht="12" customHeight="1"/>
    <row r="22" ht="12" customHeight="1"/>
    <row r="23" ht="12" customHeight="1"/>
    <row r="24" ht="12" customHeight="1"/>
    <row r="25" ht="12" customHeight="1"/>
    <row r="27" ht="12" customHeight="1"/>
    <row r="28" ht="12" customHeight="1"/>
    <row r="29" ht="12" customHeight="1"/>
    <row r="30" ht="12" customHeight="1"/>
    <row r="32" ht="12" customHeight="1"/>
    <row r="33" ht="12" customHeight="1"/>
    <row r="34" ht="12" customHeight="1"/>
    <row r="35" ht="12" customHeight="1"/>
    <row r="48" s="13" customFormat="1" ht="28.5"/>
    <row r="49" spans="2:6" s="13" customFormat="1" ht="28.5"/>
    <row r="50" spans="2:6">
      <c r="B50" s="2"/>
      <c r="C50" s="2"/>
      <c r="E50" s="2"/>
      <c r="F50" s="2"/>
    </row>
  </sheetData>
  <hyperlinks>
    <hyperlink ref="D2" r:id="rId1" xr:uid="{1F83A34A-B321-4733-96B9-2534317DC483}"/>
    <hyperlink ref="D3" r:id="rId2" xr:uid="{489EE82E-8C27-425B-96C0-CF11E2C97AC4}"/>
    <hyperlink ref="B9" r:id="rId3" xr:uid="{3F0FF9BD-3434-4E7D-B625-712023588050}"/>
    <hyperlink ref="B12" r:id="rId4" xr:uid="{22CEE559-622B-4959-8F23-9932A1BC208A}"/>
    <hyperlink ref="D4" r:id="rId5" xr:uid="{76705071-F34D-43D3-8E68-7811E7EE02AE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22BF-16DD-4125-B10F-BC157E658066}">
  <dimension ref="A1:E41"/>
  <sheetViews>
    <sheetView zoomScale="115" zoomScaleNormal="115" workbookViewId="0">
      <selection activeCell="E9" sqref="E9"/>
    </sheetView>
  </sheetViews>
  <sheetFormatPr defaultRowHeight="15.75" customHeight="1"/>
  <cols>
    <col min="1" max="1" width="10.28515625" style="4" bestFit="1" customWidth="1"/>
    <col min="2" max="2" width="110.140625" customWidth="1"/>
    <col min="3" max="3" width="6.7109375" bestFit="1" customWidth="1"/>
    <col min="4" max="4" width="4.42578125" style="1" customWidth="1"/>
    <col min="5" max="5" width="13.85546875" bestFit="1" customWidth="1"/>
    <col min="6" max="6" width="19.7109375" customWidth="1"/>
    <col min="7" max="7" width="21.28515625" customWidth="1"/>
    <col min="8" max="8" width="24" customWidth="1"/>
  </cols>
  <sheetData>
    <row r="1" spans="1:2" ht="15.75" customHeight="1">
      <c r="B1" s="26" t="s">
        <v>19</v>
      </c>
    </row>
    <row r="2" spans="1:2" ht="15.75" customHeight="1">
      <c r="A2" s="4">
        <v>1</v>
      </c>
      <c r="B2" s="25" t="s">
        <v>20</v>
      </c>
    </row>
    <row r="3" spans="1:2" ht="15.75" customHeight="1">
      <c r="A3" s="4">
        <v>2</v>
      </c>
      <c r="B3" s="25" t="s">
        <v>21</v>
      </c>
    </row>
    <row r="4" spans="1:2" ht="15.75" customHeight="1">
      <c r="A4" s="4">
        <v>3</v>
      </c>
      <c r="B4" s="38" t="s">
        <v>22</v>
      </c>
    </row>
    <row r="5" spans="1:2" ht="15.75" customHeight="1">
      <c r="A5" s="4">
        <v>4</v>
      </c>
      <c r="B5" s="98" t="s">
        <v>23</v>
      </c>
    </row>
    <row r="6" spans="1:2" ht="15.75" customHeight="1">
      <c r="A6" s="4">
        <v>5</v>
      </c>
      <c r="B6" s="97" t="s">
        <v>24</v>
      </c>
    </row>
    <row r="9" spans="1:2" ht="15.75" customHeight="1">
      <c r="B9" s="26" t="s">
        <v>25</v>
      </c>
    </row>
    <row r="10" spans="1:2" ht="15.75" customHeight="1">
      <c r="B10" s="25" t="s">
        <v>20</v>
      </c>
    </row>
    <row r="11" spans="1:2" ht="15.75" customHeight="1">
      <c r="B11" s="25" t="s">
        <v>24</v>
      </c>
    </row>
    <row r="12" spans="1:2" ht="15.75" customHeight="1">
      <c r="B12" s="25" t="s">
        <v>23</v>
      </c>
    </row>
    <row r="13" spans="1:2" ht="15.75" customHeight="1">
      <c r="B13" s="25" t="s">
        <v>21</v>
      </c>
    </row>
    <row r="14" spans="1:2" ht="15.75" customHeight="1">
      <c r="B14" s="25" t="s">
        <v>22</v>
      </c>
    </row>
    <row r="15" spans="1:2" ht="15.75" customHeight="1">
      <c r="B15" s="25" t="s">
        <v>26</v>
      </c>
    </row>
    <row r="16" spans="1:2" ht="15.75" customHeight="1">
      <c r="B16" s="25"/>
    </row>
    <row r="17" spans="2:2" ht="15.75" customHeight="1">
      <c r="B17" s="25"/>
    </row>
    <row r="18" spans="2:2" ht="15.75" customHeight="1">
      <c r="B18" s="25"/>
    </row>
    <row r="19" spans="2:2" ht="15.75" customHeight="1">
      <c r="B19" s="25"/>
    </row>
    <row r="20" spans="2:2" ht="15.75" customHeight="1">
      <c r="B20" s="25"/>
    </row>
    <row r="21" spans="2:2" ht="15.75" customHeight="1">
      <c r="B21" s="25"/>
    </row>
    <row r="22" spans="2:2" ht="15.75" customHeight="1">
      <c r="B22" s="25"/>
    </row>
    <row r="23" spans="2:2" ht="15.75" customHeight="1">
      <c r="B23" s="25"/>
    </row>
    <row r="24" spans="2:2" ht="15.75" customHeight="1">
      <c r="B24" s="25"/>
    </row>
    <row r="25" spans="2:2" ht="15.75" customHeight="1">
      <c r="B25" s="25"/>
    </row>
    <row r="26" spans="2:2" ht="15.75" customHeight="1">
      <c r="B26" s="25"/>
    </row>
    <row r="27" spans="2:2" ht="15.75" customHeight="1">
      <c r="B27" s="25"/>
    </row>
    <row r="28" spans="2:2" ht="15.75" customHeight="1">
      <c r="B28" s="25"/>
    </row>
    <row r="29" spans="2:2" ht="15.75" customHeight="1">
      <c r="B29" s="25"/>
    </row>
    <row r="30" spans="2:2" ht="15.75" customHeight="1">
      <c r="B30" s="25"/>
    </row>
    <row r="31" spans="2:2" ht="15.75" customHeight="1">
      <c r="B31" s="25"/>
    </row>
    <row r="32" spans="2:2" ht="15.75" customHeight="1">
      <c r="B32" s="25"/>
    </row>
    <row r="33" spans="2:5" ht="15.75" customHeight="1">
      <c r="B33" s="25"/>
    </row>
    <row r="34" spans="2:5" ht="15.75" customHeight="1">
      <c r="B34" s="25"/>
    </row>
    <row r="35" spans="2:5" ht="15.75" customHeight="1">
      <c r="B35" s="25"/>
    </row>
    <row r="36" spans="2:5" ht="15.75" customHeight="1">
      <c r="B36" s="25"/>
    </row>
    <row r="37" spans="2:5" ht="15.75" customHeight="1">
      <c r="B37" s="25"/>
    </row>
    <row r="38" spans="2:5" s="13" customFormat="1" ht="15.75" customHeight="1">
      <c r="B38" s="25"/>
    </row>
    <row r="39" spans="2:5" s="13" customFormat="1" ht="15.75" customHeight="1">
      <c r="B39" s="25"/>
    </row>
    <row r="40" spans="2:5" ht="15.75" customHeight="1">
      <c r="B40" s="25"/>
      <c r="D40" s="2"/>
      <c r="E40" s="2"/>
    </row>
    <row r="41" spans="2:5" ht="15.75" customHeight="1">
      <c r="B41" s="2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8C8B9-381F-4C66-ABD1-C89AB4D3BCC9}">
  <dimension ref="B1:G8"/>
  <sheetViews>
    <sheetView tabSelected="1" topLeftCell="E3" zoomScale="85" zoomScaleNormal="85" workbookViewId="0">
      <selection activeCell="I7" sqref="I7"/>
    </sheetView>
  </sheetViews>
  <sheetFormatPr defaultRowHeight="15"/>
  <cols>
    <col min="2" max="2" width="9.140625" style="4"/>
    <col min="3" max="3" width="17" customWidth="1"/>
    <col min="4" max="4" width="27.42578125" bestFit="1" customWidth="1"/>
    <col min="5" max="5" width="60.5703125" customWidth="1"/>
    <col min="6" max="6" width="54.42578125" style="1" customWidth="1"/>
    <col min="7" max="7" width="54.42578125" customWidth="1"/>
  </cols>
  <sheetData>
    <row r="1" spans="3:7" ht="15.75" thickBot="1">
      <c r="E1" s="23" t="s">
        <v>27</v>
      </c>
      <c r="F1" s="23" t="s">
        <v>28</v>
      </c>
      <c r="G1" s="23" t="s">
        <v>29</v>
      </c>
    </row>
    <row r="2" spans="3:7" ht="37.5">
      <c r="C2" s="34" t="s">
        <v>30</v>
      </c>
      <c r="D2" s="27" t="s">
        <v>31</v>
      </c>
      <c r="E2" s="39" t="s">
        <v>32</v>
      </c>
      <c r="F2" s="51" t="s">
        <v>33</v>
      </c>
      <c r="G2" s="40" t="s">
        <v>22</v>
      </c>
    </row>
    <row r="3" spans="3:7" ht="98.25" customHeight="1">
      <c r="C3" s="34" t="s">
        <v>34</v>
      </c>
      <c r="D3" s="27" t="s">
        <v>35</v>
      </c>
      <c r="E3" s="41" t="s">
        <v>36</v>
      </c>
      <c r="F3" s="45" t="s">
        <v>37</v>
      </c>
      <c r="G3" s="46" t="s">
        <v>38</v>
      </c>
    </row>
    <row r="4" spans="3:7" ht="60">
      <c r="C4" s="34" t="s">
        <v>39</v>
      </c>
      <c r="D4" s="27" t="s">
        <v>40</v>
      </c>
      <c r="E4" s="43" t="s">
        <v>41</v>
      </c>
      <c r="F4" s="47" t="s">
        <v>42</v>
      </c>
      <c r="G4" s="42" t="s">
        <v>42</v>
      </c>
    </row>
    <row r="5" spans="3:7" ht="45">
      <c r="C5" s="34" t="s">
        <v>43</v>
      </c>
      <c r="D5" s="27" t="s">
        <v>44</v>
      </c>
      <c r="E5" s="44" t="s">
        <v>45</v>
      </c>
      <c r="F5" s="48" t="s">
        <v>45</v>
      </c>
      <c r="G5" s="49" t="s">
        <v>45</v>
      </c>
    </row>
    <row r="6" spans="3:7" ht="30">
      <c r="C6" s="34" t="s">
        <v>46</v>
      </c>
      <c r="D6" s="28" t="s">
        <v>47</v>
      </c>
      <c r="E6" s="50" t="s">
        <v>48</v>
      </c>
      <c r="F6" s="45" t="s">
        <v>48</v>
      </c>
      <c r="G6" s="46" t="s">
        <v>48</v>
      </c>
    </row>
    <row r="7" spans="3:7" ht="75">
      <c r="C7" s="34" t="s">
        <v>49</v>
      </c>
      <c r="D7" s="28" t="s">
        <v>50</v>
      </c>
      <c r="E7" s="50" t="s">
        <v>51</v>
      </c>
      <c r="F7" s="45" t="s">
        <v>52</v>
      </c>
      <c r="G7" s="46" t="s">
        <v>53</v>
      </c>
    </row>
    <row r="8" spans="3:7" ht="45">
      <c r="C8" s="34" t="s">
        <v>54</v>
      </c>
      <c r="D8" s="28" t="s">
        <v>55</v>
      </c>
      <c r="E8" s="44" t="s">
        <v>56</v>
      </c>
      <c r="F8" s="45" t="s">
        <v>57</v>
      </c>
      <c r="G8" s="29" t="s">
        <v>58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23E0-D9C5-406B-8AF1-9AFDD4737C4B}">
  <dimension ref="B1:I37"/>
  <sheetViews>
    <sheetView zoomScale="115" zoomScaleNormal="115" workbookViewId="0">
      <selection activeCell="L31" sqref="L31"/>
    </sheetView>
  </sheetViews>
  <sheetFormatPr defaultRowHeight="15"/>
  <cols>
    <col min="2" max="2" width="10.28515625" style="4" bestFit="1" customWidth="1"/>
    <col min="3" max="3" width="51.28515625" customWidth="1"/>
    <col min="4" max="4" width="6.7109375" bestFit="1" customWidth="1"/>
    <col min="5" max="5" width="4.42578125" style="1" customWidth="1"/>
    <col min="6" max="6" width="13.85546875" bestFit="1" customWidth="1"/>
    <col min="7" max="7" width="19.7109375" customWidth="1"/>
    <col min="8" max="8" width="21.28515625" customWidth="1"/>
    <col min="9" max="9" width="24" customWidth="1"/>
  </cols>
  <sheetData>
    <row r="1" spans="2:9" ht="10.5" customHeight="1" thickBot="1"/>
    <row r="2" spans="2:9" s="1" customFormat="1" ht="15.75" thickBot="1">
      <c r="B2" s="24"/>
      <c r="G2" s="54" t="s">
        <v>59</v>
      </c>
      <c r="H2" s="55"/>
      <c r="I2" s="56"/>
    </row>
    <row r="3" spans="2:9" s="5" customFormat="1" ht="40.5" customHeight="1">
      <c r="B3" s="22"/>
      <c r="C3" s="23" t="s">
        <v>60</v>
      </c>
      <c r="D3" s="33" t="s">
        <v>61</v>
      </c>
      <c r="E3" s="69" t="s">
        <v>62</v>
      </c>
      <c r="F3" s="70"/>
      <c r="G3" s="11" t="s">
        <v>63</v>
      </c>
      <c r="H3" s="11" t="s">
        <v>64</v>
      </c>
      <c r="I3" s="12" t="s">
        <v>22</v>
      </c>
    </row>
    <row r="4" spans="2:9" ht="12" customHeight="1">
      <c r="B4" s="89" t="s">
        <v>65</v>
      </c>
      <c r="C4" s="57" t="s">
        <v>66</v>
      </c>
      <c r="D4" s="60">
        <v>1</v>
      </c>
      <c r="E4" s="10">
        <v>5</v>
      </c>
      <c r="F4" s="10" t="s">
        <v>67</v>
      </c>
      <c r="G4" s="63">
        <v>4</v>
      </c>
      <c r="H4" s="63">
        <v>4</v>
      </c>
      <c r="I4" s="66">
        <v>5</v>
      </c>
    </row>
    <row r="5" spans="2:9" ht="12" customHeight="1">
      <c r="B5" s="90"/>
      <c r="C5" s="58"/>
      <c r="D5" s="61"/>
      <c r="E5" s="6">
        <v>4</v>
      </c>
      <c r="F5" s="6" t="s">
        <v>68</v>
      </c>
      <c r="G5" s="64"/>
      <c r="H5" s="64"/>
      <c r="I5" s="67"/>
    </row>
    <row r="6" spans="2:9" ht="12" customHeight="1">
      <c r="B6" s="90"/>
      <c r="C6" s="58"/>
      <c r="D6" s="61"/>
      <c r="E6" s="7">
        <v>3</v>
      </c>
      <c r="F6" s="7" t="s">
        <v>69</v>
      </c>
      <c r="G6" s="64"/>
      <c r="H6" s="64"/>
      <c r="I6" s="67"/>
    </row>
    <row r="7" spans="2:9" ht="12" customHeight="1">
      <c r="B7" s="90"/>
      <c r="C7" s="58"/>
      <c r="D7" s="61"/>
      <c r="E7" s="8">
        <v>2</v>
      </c>
      <c r="F7" s="8" t="s">
        <v>70</v>
      </c>
      <c r="G7" s="64"/>
      <c r="H7" s="64"/>
      <c r="I7" s="67"/>
    </row>
    <row r="8" spans="2:9" ht="15.75" thickBot="1">
      <c r="B8" s="91"/>
      <c r="C8" s="59"/>
      <c r="D8" s="62"/>
      <c r="E8" s="9">
        <v>1</v>
      </c>
      <c r="F8" s="9" t="s">
        <v>71</v>
      </c>
      <c r="G8" s="65"/>
      <c r="H8" s="65"/>
      <c r="I8" s="68"/>
    </row>
    <row r="9" spans="2:9" ht="12" customHeight="1">
      <c r="B9" s="89" t="s">
        <v>72</v>
      </c>
      <c r="C9" s="57" t="s">
        <v>73</v>
      </c>
      <c r="D9" s="60">
        <v>1</v>
      </c>
      <c r="E9" s="10">
        <v>5</v>
      </c>
      <c r="F9" s="10" t="s">
        <v>74</v>
      </c>
      <c r="G9" s="63">
        <v>2</v>
      </c>
      <c r="H9" s="63">
        <v>1</v>
      </c>
      <c r="I9" s="66">
        <v>5</v>
      </c>
    </row>
    <row r="10" spans="2:9" ht="12" customHeight="1">
      <c r="B10" s="90"/>
      <c r="C10" s="58"/>
      <c r="D10" s="61"/>
      <c r="E10" s="6">
        <v>4</v>
      </c>
      <c r="F10" s="6" t="s">
        <v>75</v>
      </c>
      <c r="G10" s="64"/>
      <c r="H10" s="64"/>
      <c r="I10" s="67"/>
    </row>
    <row r="11" spans="2:9" ht="12" customHeight="1">
      <c r="B11" s="90"/>
      <c r="C11" s="58"/>
      <c r="D11" s="61"/>
      <c r="E11" s="7">
        <v>3</v>
      </c>
      <c r="F11" s="7" t="s">
        <v>76</v>
      </c>
      <c r="G11" s="64"/>
      <c r="H11" s="64"/>
      <c r="I11" s="67"/>
    </row>
    <row r="12" spans="2:9" ht="12" customHeight="1">
      <c r="B12" s="90"/>
      <c r="C12" s="58"/>
      <c r="D12" s="61"/>
      <c r="E12" s="8">
        <v>2</v>
      </c>
      <c r="F12" s="8" t="s">
        <v>77</v>
      </c>
      <c r="G12" s="64"/>
      <c r="H12" s="64"/>
      <c r="I12" s="67"/>
    </row>
    <row r="13" spans="2:9" ht="15.75" thickBot="1">
      <c r="B13" s="91"/>
      <c r="C13" s="59"/>
      <c r="D13" s="62"/>
      <c r="E13" s="9">
        <v>1</v>
      </c>
      <c r="F13" s="9" t="s">
        <v>78</v>
      </c>
      <c r="G13" s="65"/>
      <c r="H13" s="65"/>
      <c r="I13" s="68"/>
    </row>
    <row r="14" spans="2:9" ht="12" customHeight="1">
      <c r="B14" s="89" t="s">
        <v>79</v>
      </c>
      <c r="C14" s="57" t="s">
        <v>80</v>
      </c>
      <c r="D14" s="60">
        <v>1</v>
      </c>
      <c r="E14" s="10">
        <v>5</v>
      </c>
      <c r="F14" s="10" t="s">
        <v>67</v>
      </c>
      <c r="G14" s="63">
        <v>4</v>
      </c>
      <c r="H14" s="63">
        <v>4</v>
      </c>
      <c r="I14" s="66">
        <v>5</v>
      </c>
    </row>
    <row r="15" spans="2:9" ht="12" customHeight="1">
      <c r="B15" s="90"/>
      <c r="C15" s="58"/>
      <c r="D15" s="61"/>
      <c r="E15" s="6">
        <v>4</v>
      </c>
      <c r="F15" s="6" t="s">
        <v>68</v>
      </c>
      <c r="G15" s="64"/>
      <c r="H15" s="64"/>
      <c r="I15" s="67"/>
    </row>
    <row r="16" spans="2:9" ht="12" customHeight="1">
      <c r="B16" s="90"/>
      <c r="C16" s="58"/>
      <c r="D16" s="61"/>
      <c r="E16" s="7">
        <v>3</v>
      </c>
      <c r="F16" s="7" t="s">
        <v>69</v>
      </c>
      <c r="G16" s="64"/>
      <c r="H16" s="64"/>
      <c r="I16" s="67"/>
    </row>
    <row r="17" spans="2:9" ht="12" customHeight="1">
      <c r="B17" s="90"/>
      <c r="C17" s="58"/>
      <c r="D17" s="61"/>
      <c r="E17" s="8">
        <v>2</v>
      </c>
      <c r="F17" s="8" t="s">
        <v>81</v>
      </c>
      <c r="G17" s="64"/>
      <c r="H17" s="64"/>
      <c r="I17" s="67"/>
    </row>
    <row r="18" spans="2:9" ht="15.75" thickBot="1">
      <c r="B18" s="91"/>
      <c r="C18" s="59"/>
      <c r="D18" s="62"/>
      <c r="E18" s="9">
        <v>1</v>
      </c>
      <c r="F18" s="9" t="s">
        <v>82</v>
      </c>
      <c r="G18" s="65"/>
      <c r="H18" s="65"/>
      <c r="I18" s="68"/>
    </row>
    <row r="19" spans="2:9" ht="12" customHeight="1">
      <c r="B19" s="92" t="s">
        <v>83</v>
      </c>
      <c r="C19" s="57" t="s">
        <v>84</v>
      </c>
      <c r="D19" s="60">
        <v>1</v>
      </c>
      <c r="E19" s="10">
        <v>5</v>
      </c>
      <c r="F19" s="10" t="s">
        <v>85</v>
      </c>
      <c r="G19" s="80">
        <v>3</v>
      </c>
      <c r="H19" s="63">
        <v>5</v>
      </c>
      <c r="I19" s="66">
        <v>2</v>
      </c>
    </row>
    <row r="20" spans="2:9" ht="12" customHeight="1">
      <c r="B20" s="90"/>
      <c r="C20" s="58"/>
      <c r="D20" s="61"/>
      <c r="E20" s="6">
        <v>4</v>
      </c>
      <c r="F20" s="6" t="s">
        <v>86</v>
      </c>
      <c r="G20" s="81"/>
      <c r="H20" s="64"/>
      <c r="I20" s="67"/>
    </row>
    <row r="21" spans="2:9" ht="12" customHeight="1">
      <c r="B21" s="90"/>
      <c r="C21" s="58"/>
      <c r="D21" s="61"/>
      <c r="E21" s="7">
        <v>3</v>
      </c>
      <c r="F21" s="7" t="s">
        <v>87</v>
      </c>
      <c r="G21" s="81"/>
      <c r="H21" s="64"/>
      <c r="I21" s="67"/>
    </row>
    <row r="22" spans="2:9" ht="12" customHeight="1">
      <c r="B22" s="90"/>
      <c r="C22" s="58"/>
      <c r="D22" s="61"/>
      <c r="E22" s="8">
        <v>2</v>
      </c>
      <c r="F22" s="8" t="s">
        <v>88</v>
      </c>
      <c r="G22" s="81"/>
      <c r="H22" s="64"/>
      <c r="I22" s="67"/>
    </row>
    <row r="23" spans="2:9" ht="15.75" thickBot="1">
      <c r="B23" s="90"/>
      <c r="C23" s="59"/>
      <c r="D23" s="62"/>
      <c r="E23" s="9">
        <v>1</v>
      </c>
      <c r="F23" s="9" t="s">
        <v>89</v>
      </c>
      <c r="G23" s="88"/>
      <c r="H23" s="65"/>
      <c r="I23" s="68"/>
    </row>
    <row r="24" spans="2:9">
      <c r="B24" s="90"/>
      <c r="C24" s="58" t="s">
        <v>90</v>
      </c>
      <c r="D24" s="60">
        <v>1</v>
      </c>
      <c r="E24" s="10">
        <v>5</v>
      </c>
      <c r="F24" s="10" t="s">
        <v>85</v>
      </c>
      <c r="G24" s="71">
        <v>3</v>
      </c>
      <c r="H24" s="74">
        <v>4</v>
      </c>
      <c r="I24" s="77">
        <v>3</v>
      </c>
    </row>
    <row r="25" spans="2:9">
      <c r="B25" s="90"/>
      <c r="C25" s="58"/>
      <c r="D25" s="61"/>
      <c r="E25" s="6">
        <v>4</v>
      </c>
      <c r="F25" s="6" t="s">
        <v>86</v>
      </c>
      <c r="G25" s="72"/>
      <c r="H25" s="75"/>
      <c r="I25" s="78"/>
    </row>
    <row r="26" spans="2:9">
      <c r="B26" s="90"/>
      <c r="C26" s="58"/>
      <c r="D26" s="61"/>
      <c r="E26" s="7">
        <v>3</v>
      </c>
      <c r="F26" s="7" t="s">
        <v>87</v>
      </c>
      <c r="G26" s="72"/>
      <c r="H26" s="75"/>
      <c r="I26" s="78"/>
    </row>
    <row r="27" spans="2:9">
      <c r="B27" s="90"/>
      <c r="C27" s="58"/>
      <c r="D27" s="61"/>
      <c r="E27" s="8">
        <v>2</v>
      </c>
      <c r="F27" s="8" t="s">
        <v>88</v>
      </c>
      <c r="G27" s="72"/>
      <c r="H27" s="75"/>
      <c r="I27" s="78"/>
    </row>
    <row r="28" spans="2:9" ht="15.75" thickBot="1">
      <c r="B28" s="90"/>
      <c r="C28" s="58"/>
      <c r="D28" s="62"/>
      <c r="E28" s="9">
        <v>1</v>
      </c>
      <c r="F28" s="9" t="s">
        <v>89</v>
      </c>
      <c r="G28" s="73"/>
      <c r="H28" s="76"/>
      <c r="I28" s="79"/>
    </row>
    <row r="29" spans="2:9">
      <c r="B29" s="90"/>
      <c r="C29" s="57" t="s">
        <v>91</v>
      </c>
      <c r="D29" s="60">
        <v>1</v>
      </c>
      <c r="E29" s="10">
        <v>5</v>
      </c>
      <c r="F29" s="10" t="s">
        <v>78</v>
      </c>
      <c r="G29" s="80">
        <v>3</v>
      </c>
      <c r="H29" s="63">
        <v>5</v>
      </c>
      <c r="I29" s="66">
        <v>2</v>
      </c>
    </row>
    <row r="30" spans="2:9">
      <c r="B30" s="90"/>
      <c r="C30" s="58"/>
      <c r="D30" s="61"/>
      <c r="E30" s="6">
        <v>4</v>
      </c>
      <c r="F30" s="6" t="s">
        <v>77</v>
      </c>
      <c r="G30" s="81"/>
      <c r="H30" s="64"/>
      <c r="I30" s="67"/>
    </row>
    <row r="31" spans="2:9">
      <c r="B31" s="90"/>
      <c r="C31" s="58"/>
      <c r="D31" s="61"/>
      <c r="E31" s="7">
        <v>3</v>
      </c>
      <c r="F31" s="7" t="s">
        <v>76</v>
      </c>
      <c r="G31" s="81"/>
      <c r="H31" s="64"/>
      <c r="I31" s="67"/>
    </row>
    <row r="32" spans="2:9">
      <c r="B32" s="90"/>
      <c r="C32" s="58"/>
      <c r="D32" s="61"/>
      <c r="E32" s="8">
        <v>2</v>
      </c>
      <c r="F32" s="8" t="s">
        <v>75</v>
      </c>
      <c r="G32" s="81"/>
      <c r="H32" s="64"/>
      <c r="I32" s="67"/>
    </row>
    <row r="33" spans="2:9" ht="15.75" thickBot="1">
      <c r="B33" s="91"/>
      <c r="C33" s="59"/>
      <c r="D33" s="62"/>
      <c r="E33" s="9">
        <v>1</v>
      </c>
      <c r="F33" s="9" t="s">
        <v>74</v>
      </c>
      <c r="G33" s="82"/>
      <c r="H33" s="83"/>
      <c r="I33" s="84"/>
    </row>
    <row r="34" spans="2:9" ht="15.75" thickBot="1">
      <c r="C34" s="2"/>
      <c r="D34" s="3"/>
      <c r="E34" s="2"/>
      <c r="F34" s="2"/>
      <c r="G34" s="5"/>
      <c r="H34" s="5"/>
      <c r="I34" s="5"/>
    </row>
    <row r="35" spans="2:9" s="13" customFormat="1" ht="29.25" thickBot="1">
      <c r="B35" s="14"/>
      <c r="C35" s="15"/>
      <c r="D35" s="85" t="s">
        <v>92</v>
      </c>
      <c r="E35" s="86"/>
      <c r="F35" s="87"/>
      <c r="G35" s="20">
        <f>$D$4*G4+$D$9*G9+$D$14*G14+$D$19*G19+$D$24*G24+$D$29*G29</f>
        <v>19</v>
      </c>
      <c r="H35" s="16">
        <f>$D$4*H4+$D$9*H9+$D$14*H14+$D$19*H19+$D$24*H24+$D$29*H29</f>
        <v>23</v>
      </c>
      <c r="I35" s="17">
        <f>$D$4*I4+$D$9*I9+$D$14*I14+$D$19*I19+$D$24*I24+$D$29*I29</f>
        <v>22</v>
      </c>
    </row>
    <row r="36" spans="2:9" s="13" customFormat="1" ht="29.25" thickBot="1">
      <c r="B36" s="14"/>
      <c r="C36" s="15"/>
      <c r="D36" s="85" t="s">
        <v>93</v>
      </c>
      <c r="E36" s="86"/>
      <c r="F36" s="87"/>
      <c r="G36" s="21">
        <f>G35/SUM($D4:$D33)</f>
        <v>3.1666666666666665</v>
      </c>
      <c r="H36" s="18">
        <f>H35/SUM($D4:$D33)</f>
        <v>3.8333333333333335</v>
      </c>
      <c r="I36" s="19">
        <f>I35/SUM($D4:$D33)</f>
        <v>3.6666666666666665</v>
      </c>
    </row>
    <row r="37" spans="2:9">
      <c r="C37" s="2"/>
      <c r="E37" s="2"/>
      <c r="F37" s="2"/>
    </row>
  </sheetData>
  <mergeCells count="38">
    <mergeCell ref="B4:B8"/>
    <mergeCell ref="B9:B13"/>
    <mergeCell ref="B14:B18"/>
    <mergeCell ref="B19:B33"/>
    <mergeCell ref="C24:C28"/>
    <mergeCell ref="C29:C33"/>
    <mergeCell ref="C19:C23"/>
    <mergeCell ref="C14:C18"/>
    <mergeCell ref="C9:C13"/>
    <mergeCell ref="G9:G13"/>
    <mergeCell ref="H9:H13"/>
    <mergeCell ref="I9:I13"/>
    <mergeCell ref="D35:F35"/>
    <mergeCell ref="D36:F36"/>
    <mergeCell ref="D24:D28"/>
    <mergeCell ref="D29:D33"/>
    <mergeCell ref="D19:D23"/>
    <mergeCell ref="D14:D18"/>
    <mergeCell ref="D9:D13"/>
    <mergeCell ref="G19:G23"/>
    <mergeCell ref="H19:H23"/>
    <mergeCell ref="I19:I23"/>
    <mergeCell ref="G14:G18"/>
    <mergeCell ref="H14:H18"/>
    <mergeCell ref="I14:I18"/>
    <mergeCell ref="G24:G28"/>
    <mergeCell ref="H24:H28"/>
    <mergeCell ref="I24:I28"/>
    <mergeCell ref="G29:G33"/>
    <mergeCell ref="H29:H33"/>
    <mergeCell ref="I29:I33"/>
    <mergeCell ref="G2:I2"/>
    <mergeCell ref="C4:C8"/>
    <mergeCell ref="D4:D8"/>
    <mergeCell ref="G4:G8"/>
    <mergeCell ref="H4:H8"/>
    <mergeCell ref="I4:I8"/>
    <mergeCell ref="E3:F3"/>
  </mergeCells>
  <conditionalFormatting sqref="G35:I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I24 G19:I19 G9:I9 G29:I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I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I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I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I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37AC-8E5A-411E-A925-D194EDD31008}">
  <dimension ref="A1:C10"/>
  <sheetViews>
    <sheetView topLeftCell="A8" zoomScale="70" zoomScaleNormal="70" workbookViewId="0">
      <selection activeCell="C9" sqref="C9"/>
    </sheetView>
  </sheetViews>
  <sheetFormatPr defaultRowHeight="15"/>
  <cols>
    <col min="1" max="1" width="17" customWidth="1"/>
    <col min="2" max="2" width="27.42578125" bestFit="1" customWidth="1"/>
    <col min="3" max="3" width="141" customWidth="1"/>
  </cols>
  <sheetData>
    <row r="1" spans="1:3" ht="33.75">
      <c r="A1" s="93" t="s">
        <v>94</v>
      </c>
      <c r="B1" s="94"/>
      <c r="C1" s="95"/>
    </row>
    <row r="2" spans="1:3" ht="15.75" thickBot="1"/>
    <row r="3" spans="1:3" ht="15.75" thickBot="1">
      <c r="C3" s="23" t="s">
        <v>95</v>
      </c>
    </row>
    <row r="4" spans="1:3" ht="30">
      <c r="A4" s="34" t="s">
        <v>30</v>
      </c>
      <c r="B4" s="27" t="s">
        <v>31</v>
      </c>
      <c r="C4" s="52" t="s">
        <v>96</v>
      </c>
    </row>
    <row r="5" spans="1:3" ht="133.5" customHeight="1">
      <c r="A5" s="34" t="s">
        <v>34</v>
      </c>
      <c r="B5" s="27" t="s">
        <v>97</v>
      </c>
      <c r="C5" s="50" t="s">
        <v>98</v>
      </c>
    </row>
    <row r="6" spans="1:3" ht="79.5" customHeight="1">
      <c r="A6" s="34" t="s">
        <v>39</v>
      </c>
      <c r="B6" s="27" t="s">
        <v>99</v>
      </c>
      <c r="C6" s="50" t="s">
        <v>100</v>
      </c>
    </row>
    <row r="7" spans="1:3" ht="81.75" customHeight="1" thickBot="1">
      <c r="A7" s="34" t="s">
        <v>43</v>
      </c>
      <c r="B7" s="27" t="s">
        <v>101</v>
      </c>
      <c r="C7" s="96" t="s">
        <v>45</v>
      </c>
    </row>
    <row r="8" spans="1:3" ht="86.25" customHeight="1">
      <c r="A8" s="34" t="s">
        <v>46</v>
      </c>
      <c r="B8" s="28" t="s">
        <v>102</v>
      </c>
      <c r="C8" s="50" t="s">
        <v>103</v>
      </c>
    </row>
    <row r="9" spans="1:3" ht="171" customHeight="1">
      <c r="A9" s="34" t="s">
        <v>49</v>
      </c>
      <c r="B9" s="28" t="s">
        <v>104</v>
      </c>
      <c r="C9" s="53" t="s">
        <v>105</v>
      </c>
    </row>
    <row r="10" spans="1:3" ht="102.75" customHeight="1">
      <c r="A10" s="34" t="s">
        <v>54</v>
      </c>
      <c r="B10" s="28" t="s">
        <v>106</v>
      </c>
      <c r="C10" s="50" t="s">
        <v>107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Érico Pessoa Felix</dc:creator>
  <cp:keywords/>
  <dc:description/>
  <cp:lastModifiedBy/>
  <cp:revision/>
  <dcterms:created xsi:type="dcterms:W3CDTF">2020-02-26T19:40:52Z</dcterms:created>
  <dcterms:modified xsi:type="dcterms:W3CDTF">2020-09-10T23:11:09Z</dcterms:modified>
  <cp:category/>
  <cp:contentStatus/>
</cp:coreProperties>
</file>