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BPW\projects\HERON\tests\integration_tests\workflows\storage\"/>
    </mc:Choice>
  </mc:AlternateContent>
  <xr:revisionPtr revIDLastSave="0" documentId="13_ncr:1_{74D8CFEA-6F2D-4103-B0D1-47F3A65CABF0}" xr6:coauthVersionLast="47" xr6:coauthVersionMax="47" xr10:uidLastSave="{00000000-0000-0000-0000-000000000000}"/>
  <bookViews>
    <workbookView xWindow="540" yWindow="90" windowWidth="26910" windowHeight="17430" xr2:uid="{D0FB268D-148C-FA40-8069-E11220FC7D23}"/>
  </bookViews>
  <sheets>
    <sheet name="Case 1" sheetId="4" r:id="rId1"/>
    <sheet name="Case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4" l="1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5" i="4"/>
  <c r="U36" i="4"/>
  <c r="U37" i="4"/>
  <c r="X37" i="4" s="1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X19" i="5"/>
  <c r="X35" i="5"/>
  <c r="X44" i="5"/>
  <c r="U55" i="5"/>
  <c r="X55" i="5" s="1"/>
  <c r="V55" i="5"/>
  <c r="W55" i="5"/>
  <c r="W54" i="5"/>
  <c r="V54" i="5"/>
  <c r="U54" i="5"/>
  <c r="X54" i="5" s="1"/>
  <c r="W53" i="5"/>
  <c r="V53" i="5"/>
  <c r="U53" i="5"/>
  <c r="X53" i="5" s="1"/>
  <c r="W52" i="5"/>
  <c r="V52" i="5"/>
  <c r="U52" i="5"/>
  <c r="W51" i="5"/>
  <c r="V51" i="5"/>
  <c r="U51" i="5"/>
  <c r="W50" i="5"/>
  <c r="V50" i="5"/>
  <c r="U50" i="5"/>
  <c r="X50" i="5" s="1"/>
  <c r="W49" i="5"/>
  <c r="V49" i="5"/>
  <c r="U49" i="5"/>
  <c r="X49" i="5" s="1"/>
  <c r="W48" i="5"/>
  <c r="V48" i="5"/>
  <c r="U48" i="5"/>
  <c r="X48" i="5" s="1"/>
  <c r="W47" i="5"/>
  <c r="X47" i="5" s="1"/>
  <c r="V47" i="5"/>
  <c r="U47" i="5"/>
  <c r="W46" i="5"/>
  <c r="V46" i="5"/>
  <c r="U46" i="5"/>
  <c r="W45" i="5"/>
  <c r="V45" i="5"/>
  <c r="U45" i="5"/>
  <c r="X45" i="5" s="1"/>
  <c r="W44" i="5"/>
  <c r="V44" i="5"/>
  <c r="U44" i="5"/>
  <c r="W43" i="5"/>
  <c r="V43" i="5"/>
  <c r="U43" i="5"/>
  <c r="W42" i="5"/>
  <c r="V42" i="5"/>
  <c r="U42" i="5"/>
  <c r="X42" i="5" s="1"/>
  <c r="W41" i="5"/>
  <c r="V41" i="5"/>
  <c r="U41" i="5"/>
  <c r="X41" i="5" s="1"/>
  <c r="W40" i="5"/>
  <c r="V40" i="5"/>
  <c r="U40" i="5"/>
  <c r="W39" i="5"/>
  <c r="V39" i="5"/>
  <c r="U39" i="5"/>
  <c r="W38" i="5"/>
  <c r="V38" i="5"/>
  <c r="U38" i="5"/>
  <c r="X38" i="5" s="1"/>
  <c r="W37" i="5"/>
  <c r="V37" i="5"/>
  <c r="U37" i="5"/>
  <c r="X37" i="5" s="1"/>
  <c r="W36" i="5"/>
  <c r="V36" i="5"/>
  <c r="U36" i="5"/>
  <c r="X36" i="5" s="1"/>
  <c r="W35" i="5"/>
  <c r="V35" i="5"/>
  <c r="U35" i="5"/>
  <c r="W30" i="5"/>
  <c r="V30" i="5"/>
  <c r="U30" i="5"/>
  <c r="W29" i="5"/>
  <c r="V29" i="5"/>
  <c r="U29" i="5"/>
  <c r="X29" i="5" s="1"/>
  <c r="W28" i="5"/>
  <c r="V28" i="5"/>
  <c r="U28" i="5"/>
  <c r="W27" i="5"/>
  <c r="V27" i="5"/>
  <c r="U27" i="5"/>
  <c r="X27" i="5" s="1"/>
  <c r="W26" i="5"/>
  <c r="V26" i="5"/>
  <c r="U26" i="5"/>
  <c r="X26" i="5" s="1"/>
  <c r="W25" i="5"/>
  <c r="V25" i="5"/>
  <c r="U25" i="5"/>
  <c r="X25" i="5" s="1"/>
  <c r="W24" i="5"/>
  <c r="V24" i="5"/>
  <c r="U24" i="5"/>
  <c r="W23" i="5"/>
  <c r="V23" i="5"/>
  <c r="U23" i="5"/>
  <c r="X23" i="5" s="1"/>
  <c r="W22" i="5"/>
  <c r="V22" i="5"/>
  <c r="U22" i="5"/>
  <c r="X22" i="5" s="1"/>
  <c r="W21" i="5"/>
  <c r="V21" i="5"/>
  <c r="U21" i="5"/>
  <c r="X21" i="5" s="1"/>
  <c r="W20" i="5"/>
  <c r="V20" i="5"/>
  <c r="U20" i="5"/>
  <c r="X20" i="5" s="1"/>
  <c r="W19" i="5"/>
  <c r="V19" i="5"/>
  <c r="U19" i="5"/>
  <c r="W18" i="5"/>
  <c r="V18" i="5"/>
  <c r="U18" i="5"/>
  <c r="W17" i="5"/>
  <c r="V17" i="5"/>
  <c r="U17" i="5"/>
  <c r="X17" i="5" s="1"/>
  <c r="W16" i="5"/>
  <c r="V16" i="5"/>
  <c r="U16" i="5"/>
  <c r="W15" i="5"/>
  <c r="V15" i="5"/>
  <c r="U15" i="5"/>
  <c r="X15" i="5" s="1"/>
  <c r="W14" i="5"/>
  <c r="V14" i="5"/>
  <c r="U14" i="5"/>
  <c r="X14" i="5" s="1"/>
  <c r="W13" i="5"/>
  <c r="V13" i="5"/>
  <c r="U13" i="5"/>
  <c r="X13" i="5" s="1"/>
  <c r="W12" i="5"/>
  <c r="V12" i="5"/>
  <c r="U12" i="5"/>
  <c r="X12" i="5" s="1"/>
  <c r="W11" i="5"/>
  <c r="V11" i="5"/>
  <c r="U11" i="5"/>
  <c r="X11" i="5" s="1"/>
  <c r="W10" i="5"/>
  <c r="V10" i="5"/>
  <c r="U10" i="5"/>
  <c r="X10" i="5" s="1"/>
  <c r="W55" i="4"/>
  <c r="V55" i="4"/>
  <c r="X55" i="4" s="1"/>
  <c r="W54" i="4"/>
  <c r="V54" i="4"/>
  <c r="X54" i="4" s="1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X47" i="4" s="1"/>
  <c r="W46" i="4"/>
  <c r="V46" i="4"/>
  <c r="W45" i="4"/>
  <c r="V45" i="4"/>
  <c r="W44" i="4"/>
  <c r="V44" i="4"/>
  <c r="W43" i="4"/>
  <c r="V43" i="4"/>
  <c r="W42" i="4"/>
  <c r="V42" i="4"/>
  <c r="X42" i="4" s="1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X35" i="4" s="1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10" i="4"/>
  <c r="V11" i="4"/>
  <c r="X11" i="4" s="1"/>
  <c r="V12" i="4"/>
  <c r="X12" i="4" s="1"/>
  <c r="V13" i="4"/>
  <c r="V14" i="4"/>
  <c r="V15" i="4"/>
  <c r="V16" i="4"/>
  <c r="V17" i="4"/>
  <c r="V18" i="4"/>
  <c r="V19" i="4"/>
  <c r="V20" i="4"/>
  <c r="V21" i="4"/>
  <c r="V22" i="4"/>
  <c r="V23" i="4"/>
  <c r="X23" i="4" s="1"/>
  <c r="V24" i="4"/>
  <c r="X24" i="4" s="1"/>
  <c r="V25" i="4"/>
  <c r="X25" i="4" s="1"/>
  <c r="V26" i="4"/>
  <c r="V27" i="4"/>
  <c r="V28" i="4"/>
  <c r="V29" i="4"/>
  <c r="V30" i="4"/>
  <c r="V10" i="4"/>
  <c r="X40" i="5" l="1"/>
  <c r="X52" i="5"/>
  <c r="X46" i="5"/>
  <c r="X39" i="5"/>
  <c r="X43" i="5"/>
  <c r="X51" i="5"/>
  <c r="X30" i="5"/>
  <c r="X18" i="5"/>
  <c r="X16" i="5"/>
  <c r="Y10" i="5" s="1"/>
  <c r="C4" i="5" s="1"/>
  <c r="X24" i="5"/>
  <c r="X28" i="5"/>
  <c r="X41" i="4"/>
  <c r="X53" i="4"/>
  <c r="X36" i="4"/>
  <c r="X43" i="4"/>
  <c r="X49" i="4"/>
  <c r="X48" i="4"/>
  <c r="X19" i="4"/>
  <c r="X29" i="4"/>
  <c r="X13" i="4"/>
  <c r="X18" i="4"/>
  <c r="X28" i="4"/>
  <c r="X15" i="4"/>
  <c r="X27" i="4"/>
  <c r="X38" i="4"/>
  <c r="X50" i="4"/>
  <c r="X22" i="4"/>
  <c r="X30" i="4"/>
  <c r="X46" i="4"/>
  <c r="X17" i="4"/>
  <c r="X39" i="4"/>
  <c r="X51" i="4"/>
  <c r="X45" i="4"/>
  <c r="X20" i="4"/>
  <c r="X16" i="4"/>
  <c r="X44" i="4"/>
  <c r="X52" i="4"/>
  <c r="X40" i="4"/>
  <c r="X26" i="4"/>
  <c r="X14" i="4"/>
  <c r="X21" i="4"/>
  <c r="X10" i="4"/>
  <c r="Y35" i="5"/>
  <c r="D4" i="5" s="1"/>
  <c r="Y35" i="4" l="1"/>
  <c r="D4" i="4" s="1"/>
  <c r="Y10" i="4"/>
  <c r="C4" i="4" s="1"/>
  <c r="B5" i="5"/>
  <c r="B5" i="4" l="1"/>
</calcChain>
</file>

<file path=xl/sharedStrings.xml><?xml version="1.0" encoding="utf-8"?>
<sst xmlns="http://schemas.openxmlformats.org/spreadsheetml/2006/main" count="126" uniqueCount="35">
  <si>
    <t>TOTAL</t>
  </si>
  <si>
    <t>CashFlows</t>
  </si>
  <si>
    <t>Year 0</t>
  </si>
  <si>
    <t>Not Discounted</t>
  </si>
  <si>
    <t>Discount Rate:</t>
  </si>
  <si>
    <t>NPV</t>
  </si>
  <si>
    <t>steamer capacity</t>
  </si>
  <si>
    <t>Year 10</t>
  </si>
  <si>
    <t>Year 11</t>
  </si>
  <si>
    <t>RAVEN_sample_ID</t>
  </si>
  <si>
    <t>Time</t>
  </si>
  <si>
    <t>_ROM_Cluster</t>
  </si>
  <si>
    <t>Year</t>
  </si>
  <si>
    <t>scaling</t>
  </si>
  <si>
    <t>Dispatch__steamer__production__steam</t>
  </si>
  <si>
    <t>Dispatch__steam_storage__level__steam</t>
  </si>
  <si>
    <t>Dispatch__steam_storage__charge__steam</t>
  </si>
  <si>
    <t>Dispatch__steam_storage__discharge__steam</t>
  </si>
  <si>
    <t>Dispatch__generator__production__electricity</t>
  </si>
  <si>
    <t>Dispatch__generator__production__steam</t>
  </si>
  <si>
    <t>Dispatch__market_linear__production__electricity</t>
  </si>
  <si>
    <t>Dispatch__market_spike__production__electricity</t>
  </si>
  <si>
    <t>Dispatch__steam_offload__production__steam</t>
  </si>
  <si>
    <t>spike</t>
  </si>
  <si>
    <t>linear</t>
  </si>
  <si>
    <t>prefix</t>
  </si>
  <si>
    <t>ProbabilityWeight</t>
  </si>
  <si>
    <t>PointProbability</t>
  </si>
  <si>
    <t>YEAR</t>
  </si>
  <si>
    <t>Dispatch</t>
  </si>
  <si>
    <t>linear market</t>
  </si>
  <si>
    <t>spike market</t>
  </si>
  <si>
    <t>offload</t>
  </si>
  <si>
    <t>Grand Total</t>
  </si>
  <si>
    <t>ProbabilityWeight-NPP_bid_adjust_dispatch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</si>
</sst>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91D8-D5E6-44C0-BBBA-F5B988DEBC91}">
  <dimension ref="A1:Y55"/>
  <sheetViews>
    <sheetView tabSelected="1" workbookViewId="0">
      <selection activeCell="A2" sqref="A2"/>
    </sheetView>
  </sheetViews>
  <sheetFormatPr defaultRowHeight="15.6" x14ac:dyDescent="0.3"/>
  <cols>
    <col min="1" max="1" width="16.3984375" bestFit="1" customWidth="1"/>
    <col min="2" max="2" width="9.8984375" customWidth="1"/>
    <col min="3" max="3" width="9.19921875" customWidth="1"/>
    <col min="4" max="4" width="8.3984375" customWidth="1"/>
    <col min="5" max="5" width="6.5" bestFit="1" customWidth="1"/>
    <col min="6" max="6" width="35.8984375" bestFit="1" customWidth="1"/>
    <col min="7" max="7" width="36" bestFit="1" customWidth="1"/>
    <col min="8" max="8" width="37.69921875" bestFit="1" customWidth="1"/>
    <col min="9" max="9" width="40.09765625" bestFit="1" customWidth="1"/>
    <col min="10" max="10" width="40.3984375" bestFit="1" customWidth="1"/>
    <col min="11" max="11" width="37.296875" bestFit="1" customWidth="1"/>
    <col min="12" max="12" width="44" bestFit="1" customWidth="1"/>
    <col min="13" max="13" width="43.5" bestFit="1" customWidth="1"/>
    <col min="14" max="14" width="41.296875" bestFit="1" customWidth="1"/>
    <col min="15" max="15" width="5.19921875" bestFit="1" customWidth="1"/>
    <col min="16" max="17" width="5.69921875" bestFit="1" customWidth="1"/>
    <col min="18" max="18" width="16.09765625" bestFit="1" customWidth="1"/>
    <col min="19" max="19" width="14.5" bestFit="1" customWidth="1"/>
    <col min="20" max="20" width="14.5" customWidth="1"/>
    <col min="21" max="21" width="12.09765625" bestFit="1" customWidth="1"/>
    <col min="25" max="25" width="10.8984375" bestFit="1" customWidth="1"/>
  </cols>
  <sheetData>
    <row r="1" spans="1:25" x14ac:dyDescent="0.3">
      <c r="A1" t="s">
        <v>6</v>
      </c>
      <c r="B1" s="3">
        <v>1</v>
      </c>
    </row>
    <row r="3" spans="1:25" x14ac:dyDescent="0.3">
      <c r="A3" t="s">
        <v>1</v>
      </c>
      <c r="B3" t="s">
        <v>2</v>
      </c>
      <c r="C3" t="s">
        <v>7</v>
      </c>
      <c r="D3" t="s">
        <v>8</v>
      </c>
      <c r="F3" t="s">
        <v>4</v>
      </c>
    </row>
    <row r="4" spans="1:25" x14ac:dyDescent="0.3">
      <c r="A4" t="s">
        <v>3</v>
      </c>
      <c r="B4" s="1">
        <v>0</v>
      </c>
      <c r="C4" s="1">
        <f>Y10</f>
        <v>96</v>
      </c>
      <c r="D4" s="1">
        <f>Y35</f>
        <v>96</v>
      </c>
      <c r="F4">
        <v>0.08</v>
      </c>
    </row>
    <row r="5" spans="1:25" x14ac:dyDescent="0.3">
      <c r="A5" t="s">
        <v>5</v>
      </c>
      <c r="B5" s="4">
        <f>NPV(F4,C4:E4) + B4</f>
        <v>171.19341563786006</v>
      </c>
    </row>
    <row r="7" spans="1:25" x14ac:dyDescent="0.3">
      <c r="A7" t="s">
        <v>28</v>
      </c>
      <c r="B7">
        <v>10</v>
      </c>
    </row>
    <row r="8" spans="1:25" x14ac:dyDescent="0.3">
      <c r="A8" s="2" t="s">
        <v>29</v>
      </c>
      <c r="U8" s="1" t="s">
        <v>1</v>
      </c>
    </row>
    <row r="9" spans="1:25" x14ac:dyDescent="0.3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34</v>
      </c>
      <c r="R9" t="s">
        <v>27</v>
      </c>
      <c r="S9" t="s">
        <v>25</v>
      </c>
      <c r="T9" t="s">
        <v>26</v>
      </c>
      <c r="U9" s="1" t="s">
        <v>30</v>
      </c>
      <c r="V9" s="1" t="s">
        <v>31</v>
      </c>
      <c r="W9" s="1" t="s">
        <v>32</v>
      </c>
      <c r="X9" s="1" t="s">
        <v>0</v>
      </c>
      <c r="Y9" s="1" t="s">
        <v>33</v>
      </c>
    </row>
    <row r="10" spans="1:25" x14ac:dyDescent="0.3">
      <c r="A10">
        <v>0</v>
      </c>
      <c r="B10">
        <v>0</v>
      </c>
      <c r="C10">
        <v>1</v>
      </c>
      <c r="D10">
        <v>10</v>
      </c>
      <c r="E10">
        <v>1</v>
      </c>
      <c r="F10">
        <v>1</v>
      </c>
      <c r="G10">
        <v>0</v>
      </c>
      <c r="H10">
        <v>0</v>
      </c>
      <c r="I10">
        <v>0</v>
      </c>
      <c r="J10">
        <v>0.5</v>
      </c>
      <c r="K10">
        <v>-1</v>
      </c>
      <c r="L10">
        <v>0</v>
      </c>
      <c r="M10">
        <v>-0.5</v>
      </c>
      <c r="N10">
        <v>0</v>
      </c>
      <c r="O10">
        <v>10</v>
      </c>
      <c r="P10">
        <v>0.1</v>
      </c>
      <c r="Q10">
        <v>1</v>
      </c>
      <c r="R10">
        <v>1.0101010101000001E-2</v>
      </c>
      <c r="S10">
        <v>1</v>
      </c>
      <c r="T10">
        <v>1</v>
      </c>
      <c r="U10">
        <f>P10*L10*-1</f>
        <v>0</v>
      </c>
      <c r="V10">
        <f>M10*O10*-1</f>
        <v>5</v>
      </c>
      <c r="W10">
        <f>N10*0.01*-1</f>
        <v>0</v>
      </c>
      <c r="X10">
        <f>SUM(U10:W10)</f>
        <v>5</v>
      </c>
      <c r="Y10" s="1">
        <f>SUM(X10:X30)</f>
        <v>96</v>
      </c>
    </row>
    <row r="11" spans="1:25" x14ac:dyDescent="0.3">
      <c r="A11">
        <v>0</v>
      </c>
      <c r="B11">
        <v>0.1</v>
      </c>
      <c r="C11">
        <v>1</v>
      </c>
      <c r="D11">
        <v>10</v>
      </c>
      <c r="E11">
        <v>1</v>
      </c>
      <c r="F11">
        <v>1</v>
      </c>
      <c r="G11">
        <v>9.4868330000000001E-2</v>
      </c>
      <c r="H11">
        <v>-1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0.2</v>
      </c>
      <c r="Q11">
        <v>1</v>
      </c>
      <c r="R11">
        <v>1.0101010101000001E-2</v>
      </c>
      <c r="S11">
        <v>1</v>
      </c>
      <c r="T11">
        <v>1</v>
      </c>
      <c r="U11">
        <f t="shared" ref="U11:U30" si="0">P11*L11*-1</f>
        <v>0</v>
      </c>
      <c r="V11">
        <f t="shared" ref="V11:V30" si="1">M11*O11*-1</f>
        <v>0</v>
      </c>
      <c r="W11">
        <f t="shared" ref="W11:W30" si="2">N11*0.01*-1</f>
        <v>0</v>
      </c>
      <c r="X11">
        <f t="shared" ref="X11:X30" si="3">SUM(U11:W11)</f>
        <v>0</v>
      </c>
    </row>
    <row r="12" spans="1:25" x14ac:dyDescent="0.3">
      <c r="A12">
        <v>0</v>
      </c>
      <c r="B12">
        <v>0.2</v>
      </c>
      <c r="C12">
        <v>1</v>
      </c>
      <c r="D12">
        <v>10</v>
      </c>
      <c r="E12">
        <v>1</v>
      </c>
      <c r="F12">
        <v>1</v>
      </c>
      <c r="G12">
        <v>0.18973666</v>
      </c>
      <c r="H12">
        <v>-1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0.3</v>
      </c>
      <c r="Q12">
        <v>1</v>
      </c>
      <c r="R12">
        <v>1.0101010101000001E-2</v>
      </c>
      <c r="S12">
        <v>1</v>
      </c>
      <c r="T12">
        <v>1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1:25" x14ac:dyDescent="0.3">
      <c r="A13">
        <v>0</v>
      </c>
      <c r="B13">
        <v>0.3</v>
      </c>
      <c r="C13">
        <v>1</v>
      </c>
      <c r="D13">
        <v>10</v>
      </c>
      <c r="E13">
        <v>1</v>
      </c>
      <c r="F13">
        <v>1</v>
      </c>
      <c r="G13">
        <v>0.28460499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0.4</v>
      </c>
      <c r="Q13">
        <v>1</v>
      </c>
      <c r="R13">
        <v>1.0101010101000001E-2</v>
      </c>
      <c r="S13">
        <v>1</v>
      </c>
      <c r="T13">
        <v>1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</row>
    <row r="14" spans="1:25" x14ac:dyDescent="0.3">
      <c r="A14">
        <v>0</v>
      </c>
      <c r="B14">
        <v>0.4</v>
      </c>
      <c r="C14">
        <v>1</v>
      </c>
      <c r="D14">
        <v>10</v>
      </c>
      <c r="E14">
        <v>1</v>
      </c>
      <c r="F14">
        <v>1</v>
      </c>
      <c r="G14">
        <v>0.37947332</v>
      </c>
      <c r="H14">
        <v>-1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0.5</v>
      </c>
      <c r="Q14">
        <v>1</v>
      </c>
      <c r="R14">
        <v>1.0101010101000001E-2</v>
      </c>
      <c r="S14">
        <v>1</v>
      </c>
      <c r="T14">
        <v>1</v>
      </c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0</v>
      </c>
    </row>
    <row r="15" spans="1:25" x14ac:dyDescent="0.3">
      <c r="A15">
        <v>0</v>
      </c>
      <c r="B15">
        <v>0.5</v>
      </c>
      <c r="C15">
        <v>1</v>
      </c>
      <c r="D15">
        <v>10</v>
      </c>
      <c r="E15">
        <v>1</v>
      </c>
      <c r="F15">
        <v>1</v>
      </c>
      <c r="G15">
        <v>0.47434165</v>
      </c>
      <c r="H15">
        <v>-1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0.6</v>
      </c>
      <c r="Q15">
        <v>1</v>
      </c>
      <c r="R15">
        <v>1.0101010101000001E-2</v>
      </c>
      <c r="S15">
        <v>1</v>
      </c>
      <c r="T15">
        <v>1</v>
      </c>
      <c r="U15">
        <f t="shared" si="0"/>
        <v>0</v>
      </c>
      <c r="V15">
        <f t="shared" si="1"/>
        <v>0</v>
      </c>
      <c r="W15">
        <f t="shared" si="2"/>
        <v>0</v>
      </c>
      <c r="X15">
        <f t="shared" si="3"/>
        <v>0</v>
      </c>
    </row>
    <row r="16" spans="1:25" x14ac:dyDescent="0.3">
      <c r="A16">
        <v>0</v>
      </c>
      <c r="B16">
        <v>0.6</v>
      </c>
      <c r="C16">
        <v>1</v>
      </c>
      <c r="D16">
        <v>10</v>
      </c>
      <c r="E16">
        <v>1</v>
      </c>
      <c r="F16">
        <v>1</v>
      </c>
      <c r="G16">
        <v>0.56920998</v>
      </c>
      <c r="H16">
        <v>-1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0.7</v>
      </c>
      <c r="Q16">
        <v>1</v>
      </c>
      <c r="R16">
        <v>1.0101010101000001E-2</v>
      </c>
      <c r="S16">
        <v>1</v>
      </c>
      <c r="T16">
        <v>1</v>
      </c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0</v>
      </c>
    </row>
    <row r="17" spans="1:24" x14ac:dyDescent="0.3">
      <c r="A17">
        <v>0</v>
      </c>
      <c r="B17">
        <v>0.7</v>
      </c>
      <c r="C17">
        <v>1</v>
      </c>
      <c r="D17">
        <v>10</v>
      </c>
      <c r="E17">
        <v>1</v>
      </c>
      <c r="F17">
        <v>1</v>
      </c>
      <c r="G17">
        <v>0.66407830999999995</v>
      </c>
      <c r="H17">
        <v>-1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0.8</v>
      </c>
      <c r="Q17">
        <v>1</v>
      </c>
      <c r="R17">
        <v>1.0101010101000001E-2</v>
      </c>
      <c r="S17">
        <v>1</v>
      </c>
      <c r="T17">
        <v>1</v>
      </c>
      <c r="U17">
        <f t="shared" si="0"/>
        <v>0</v>
      </c>
      <c r="V17">
        <f t="shared" si="1"/>
        <v>0</v>
      </c>
      <c r="W17">
        <f t="shared" si="2"/>
        <v>0</v>
      </c>
      <c r="X17">
        <f t="shared" si="3"/>
        <v>0</v>
      </c>
    </row>
    <row r="18" spans="1:24" x14ac:dyDescent="0.3">
      <c r="A18">
        <v>0</v>
      </c>
      <c r="B18">
        <v>0.8</v>
      </c>
      <c r="C18">
        <v>1</v>
      </c>
      <c r="D18">
        <v>10</v>
      </c>
      <c r="E18">
        <v>1</v>
      </c>
      <c r="F18">
        <v>1</v>
      </c>
      <c r="G18">
        <v>0.75894664000000001</v>
      </c>
      <c r="H18">
        <v>-1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0.9</v>
      </c>
      <c r="Q18">
        <v>1</v>
      </c>
      <c r="R18">
        <v>1.0101010101000001E-2</v>
      </c>
      <c r="S18">
        <v>1</v>
      </c>
      <c r="T18">
        <v>1</v>
      </c>
      <c r="U18">
        <f t="shared" si="0"/>
        <v>0</v>
      </c>
      <c r="V18">
        <f t="shared" si="1"/>
        <v>0</v>
      </c>
      <c r="W18">
        <f t="shared" si="2"/>
        <v>0</v>
      </c>
      <c r="X18">
        <f t="shared" si="3"/>
        <v>0</v>
      </c>
    </row>
    <row r="19" spans="1:24" x14ac:dyDescent="0.3">
      <c r="A19">
        <v>0</v>
      </c>
      <c r="B19">
        <v>0.9</v>
      </c>
      <c r="C19">
        <v>1</v>
      </c>
      <c r="D19">
        <v>10</v>
      </c>
      <c r="E19">
        <v>1</v>
      </c>
      <c r="F19">
        <v>1</v>
      </c>
      <c r="G19">
        <v>0.85381496999999995</v>
      </c>
      <c r="H19">
        <v>-1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1.0101010101000001E-2</v>
      </c>
      <c r="S19">
        <v>1</v>
      </c>
      <c r="T19">
        <v>1</v>
      </c>
      <c r="U19">
        <f t="shared" si="0"/>
        <v>0</v>
      </c>
      <c r="V19">
        <f t="shared" si="1"/>
        <v>0</v>
      </c>
      <c r="W19">
        <f t="shared" si="2"/>
        <v>0</v>
      </c>
      <c r="X19">
        <f t="shared" si="3"/>
        <v>0</v>
      </c>
    </row>
    <row r="20" spans="1:24" x14ac:dyDescent="0.3">
      <c r="A20">
        <v>0</v>
      </c>
      <c r="B20">
        <v>1</v>
      </c>
      <c r="C20">
        <v>1</v>
      </c>
      <c r="D20">
        <v>10</v>
      </c>
      <c r="E20">
        <v>1</v>
      </c>
      <c r="F20">
        <v>1</v>
      </c>
      <c r="G20">
        <v>0.94868330000000001</v>
      </c>
      <c r="H20">
        <v>-1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1.1000000000000001</v>
      </c>
      <c r="Q20">
        <v>1</v>
      </c>
      <c r="R20">
        <v>1.0101010101000001E-2</v>
      </c>
      <c r="S20">
        <v>1</v>
      </c>
      <c r="T20">
        <v>1</v>
      </c>
      <c r="U20">
        <f t="shared" si="0"/>
        <v>0</v>
      </c>
      <c r="V20">
        <f t="shared" si="1"/>
        <v>0</v>
      </c>
      <c r="W20">
        <f t="shared" si="2"/>
        <v>0</v>
      </c>
      <c r="X20">
        <f t="shared" si="3"/>
        <v>0</v>
      </c>
    </row>
    <row r="21" spans="1:24" x14ac:dyDescent="0.3">
      <c r="A21">
        <v>0</v>
      </c>
      <c r="B21">
        <v>1.1000000000000001</v>
      </c>
      <c r="C21">
        <v>1</v>
      </c>
      <c r="D21">
        <v>10</v>
      </c>
      <c r="E21">
        <v>1</v>
      </c>
      <c r="F21">
        <v>1</v>
      </c>
      <c r="G21">
        <v>0</v>
      </c>
      <c r="H21">
        <v>0</v>
      </c>
      <c r="I21">
        <v>9</v>
      </c>
      <c r="J21">
        <v>5</v>
      </c>
      <c r="K21">
        <v>-10</v>
      </c>
      <c r="L21">
        <v>0</v>
      </c>
      <c r="M21">
        <v>-5</v>
      </c>
      <c r="N21">
        <v>0</v>
      </c>
      <c r="O21">
        <v>10</v>
      </c>
      <c r="P21">
        <v>1.2</v>
      </c>
      <c r="Q21">
        <v>1</v>
      </c>
      <c r="R21">
        <v>1.0101010101000001E-2</v>
      </c>
      <c r="S21">
        <v>1</v>
      </c>
      <c r="T21">
        <v>1</v>
      </c>
      <c r="U21">
        <f t="shared" si="0"/>
        <v>0</v>
      </c>
      <c r="V21">
        <f t="shared" si="1"/>
        <v>50</v>
      </c>
      <c r="W21">
        <f t="shared" si="2"/>
        <v>0</v>
      </c>
      <c r="X21">
        <f t="shared" si="3"/>
        <v>50</v>
      </c>
    </row>
    <row r="22" spans="1:24" x14ac:dyDescent="0.3">
      <c r="A22">
        <v>0</v>
      </c>
      <c r="B22">
        <v>1.2</v>
      </c>
      <c r="C22">
        <v>1</v>
      </c>
      <c r="D22">
        <v>10</v>
      </c>
      <c r="E22">
        <v>1</v>
      </c>
      <c r="F22">
        <v>1</v>
      </c>
      <c r="G22">
        <v>9.4868330000000001E-2</v>
      </c>
      <c r="H22">
        <v>-1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1.3</v>
      </c>
      <c r="Q22">
        <v>1</v>
      </c>
      <c r="R22">
        <v>1.0101010101000001E-2</v>
      </c>
      <c r="S22">
        <v>1</v>
      </c>
      <c r="T22">
        <v>1</v>
      </c>
      <c r="U22">
        <f t="shared" si="0"/>
        <v>0</v>
      </c>
      <c r="V22">
        <f t="shared" si="1"/>
        <v>0</v>
      </c>
      <c r="W22">
        <f t="shared" si="2"/>
        <v>0</v>
      </c>
      <c r="X22">
        <f t="shared" si="3"/>
        <v>0</v>
      </c>
    </row>
    <row r="23" spans="1:24" x14ac:dyDescent="0.3">
      <c r="A23">
        <v>0</v>
      </c>
      <c r="B23">
        <v>1.3</v>
      </c>
      <c r="C23">
        <v>1</v>
      </c>
      <c r="D23">
        <v>10</v>
      </c>
      <c r="E23">
        <v>1</v>
      </c>
      <c r="F23">
        <v>1</v>
      </c>
      <c r="G23">
        <v>0.18973666</v>
      </c>
      <c r="H23">
        <v>-1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</v>
      </c>
      <c r="Q23">
        <v>1</v>
      </c>
      <c r="R23">
        <v>1.0101010101000001E-2</v>
      </c>
      <c r="S23">
        <v>1</v>
      </c>
      <c r="T23">
        <v>1</v>
      </c>
      <c r="U23">
        <f t="shared" si="0"/>
        <v>0</v>
      </c>
      <c r="V23">
        <f t="shared" si="1"/>
        <v>0</v>
      </c>
      <c r="W23">
        <f t="shared" si="2"/>
        <v>0</v>
      </c>
      <c r="X23">
        <f t="shared" si="3"/>
        <v>0</v>
      </c>
    </row>
    <row r="24" spans="1:24" x14ac:dyDescent="0.3">
      <c r="A24">
        <v>0</v>
      </c>
      <c r="B24">
        <v>1.4</v>
      </c>
      <c r="C24">
        <v>1</v>
      </c>
      <c r="D24">
        <v>10</v>
      </c>
      <c r="E24">
        <v>1</v>
      </c>
      <c r="F24">
        <v>1</v>
      </c>
      <c r="G24">
        <v>0.28460499</v>
      </c>
      <c r="H24">
        <v>-1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</v>
      </c>
      <c r="Q24">
        <v>1</v>
      </c>
      <c r="R24">
        <v>1.0101010101000001E-2</v>
      </c>
      <c r="S24">
        <v>1</v>
      </c>
      <c r="T24">
        <v>1</v>
      </c>
      <c r="U24">
        <f t="shared" si="0"/>
        <v>0</v>
      </c>
      <c r="V24">
        <f t="shared" si="1"/>
        <v>0</v>
      </c>
      <c r="W24">
        <f t="shared" si="2"/>
        <v>0</v>
      </c>
      <c r="X24">
        <f t="shared" si="3"/>
        <v>0</v>
      </c>
    </row>
    <row r="25" spans="1:24" x14ac:dyDescent="0.3">
      <c r="A25">
        <v>0</v>
      </c>
      <c r="B25">
        <v>1.5</v>
      </c>
      <c r="C25">
        <v>1</v>
      </c>
      <c r="D25">
        <v>10</v>
      </c>
      <c r="E25">
        <v>1</v>
      </c>
      <c r="F25">
        <v>1</v>
      </c>
      <c r="G25">
        <v>0.37947332</v>
      </c>
      <c r="H25">
        <v>-1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1.6</v>
      </c>
      <c r="Q25">
        <v>1</v>
      </c>
      <c r="R25">
        <v>1.0101010101000001E-2</v>
      </c>
      <c r="S25">
        <v>1</v>
      </c>
      <c r="T25">
        <v>1</v>
      </c>
      <c r="U25">
        <f t="shared" si="0"/>
        <v>0</v>
      </c>
      <c r="V25">
        <f t="shared" si="1"/>
        <v>0</v>
      </c>
      <c r="W25">
        <f t="shared" si="2"/>
        <v>0</v>
      </c>
      <c r="X25">
        <f t="shared" si="3"/>
        <v>0</v>
      </c>
    </row>
    <row r="26" spans="1:24" x14ac:dyDescent="0.3">
      <c r="A26">
        <v>0</v>
      </c>
      <c r="B26">
        <v>1.6</v>
      </c>
      <c r="C26">
        <v>1</v>
      </c>
      <c r="D26">
        <v>10</v>
      </c>
      <c r="E26">
        <v>1</v>
      </c>
      <c r="F26">
        <v>1</v>
      </c>
      <c r="G26">
        <v>0.47434165</v>
      </c>
      <c r="H26">
        <v>-1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1.7</v>
      </c>
      <c r="Q26">
        <v>1</v>
      </c>
      <c r="R26">
        <v>1.0101010101000001E-2</v>
      </c>
      <c r="S26">
        <v>1</v>
      </c>
      <c r="T26">
        <v>1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0</v>
      </c>
    </row>
    <row r="27" spans="1:24" x14ac:dyDescent="0.3">
      <c r="A27">
        <v>0</v>
      </c>
      <c r="B27">
        <v>1.7</v>
      </c>
      <c r="C27">
        <v>1</v>
      </c>
      <c r="D27">
        <v>10</v>
      </c>
      <c r="E27">
        <v>1</v>
      </c>
      <c r="F27">
        <v>1</v>
      </c>
      <c r="G27">
        <v>0.56920998</v>
      </c>
      <c r="H27">
        <v>-1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1.8</v>
      </c>
      <c r="Q27">
        <v>1</v>
      </c>
      <c r="R27">
        <v>1.0101010101000001E-2</v>
      </c>
      <c r="S27">
        <v>1</v>
      </c>
      <c r="T27">
        <v>1</v>
      </c>
      <c r="U27">
        <f t="shared" si="0"/>
        <v>0</v>
      </c>
      <c r="V27">
        <f t="shared" si="1"/>
        <v>0</v>
      </c>
      <c r="W27">
        <f t="shared" si="2"/>
        <v>0</v>
      </c>
      <c r="X27">
        <f t="shared" si="3"/>
        <v>0</v>
      </c>
    </row>
    <row r="28" spans="1:24" x14ac:dyDescent="0.3">
      <c r="A28">
        <v>0</v>
      </c>
      <c r="B28">
        <v>1.8</v>
      </c>
      <c r="C28">
        <v>1</v>
      </c>
      <c r="D28">
        <v>10</v>
      </c>
      <c r="E28">
        <v>1</v>
      </c>
      <c r="F28">
        <v>1</v>
      </c>
      <c r="G28">
        <v>0.66407830999999995</v>
      </c>
      <c r="H28">
        <v>-1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1.9</v>
      </c>
      <c r="Q28">
        <v>1</v>
      </c>
      <c r="R28">
        <v>1.0101010101000001E-2</v>
      </c>
      <c r="S28">
        <v>1</v>
      </c>
      <c r="T28">
        <v>1</v>
      </c>
      <c r="U28">
        <f t="shared" si="0"/>
        <v>0</v>
      </c>
      <c r="V28">
        <f t="shared" si="1"/>
        <v>0</v>
      </c>
      <c r="W28">
        <f t="shared" si="2"/>
        <v>0</v>
      </c>
      <c r="X28">
        <f t="shared" si="3"/>
        <v>0</v>
      </c>
    </row>
    <row r="29" spans="1:24" x14ac:dyDescent="0.3">
      <c r="A29">
        <v>0</v>
      </c>
      <c r="B29">
        <v>1.9</v>
      </c>
      <c r="C29">
        <v>1</v>
      </c>
      <c r="D29">
        <v>10</v>
      </c>
      <c r="E29">
        <v>1</v>
      </c>
      <c r="F29">
        <v>1</v>
      </c>
      <c r="G29">
        <v>0.75894664000000001</v>
      </c>
      <c r="H29">
        <v>-1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1</v>
      </c>
      <c r="R29">
        <v>1.0101010101000001E-2</v>
      </c>
      <c r="S29">
        <v>1</v>
      </c>
      <c r="T29">
        <v>1</v>
      </c>
      <c r="U29">
        <f t="shared" si="0"/>
        <v>0</v>
      </c>
      <c r="V29">
        <f t="shared" si="1"/>
        <v>0</v>
      </c>
      <c r="W29">
        <f t="shared" si="2"/>
        <v>0</v>
      </c>
      <c r="X29">
        <f t="shared" si="3"/>
        <v>0</v>
      </c>
    </row>
    <row r="30" spans="1:24" x14ac:dyDescent="0.3">
      <c r="A30">
        <v>0</v>
      </c>
      <c r="B30">
        <v>2</v>
      </c>
      <c r="C30">
        <v>1</v>
      </c>
      <c r="D30">
        <v>10</v>
      </c>
      <c r="E30">
        <v>1</v>
      </c>
      <c r="F30">
        <v>1</v>
      </c>
      <c r="G30">
        <v>0</v>
      </c>
      <c r="H30">
        <v>0</v>
      </c>
      <c r="I30">
        <v>7.2</v>
      </c>
      <c r="J30">
        <v>4.0999999999999996</v>
      </c>
      <c r="K30">
        <v>-8.1999999999999993</v>
      </c>
      <c r="L30">
        <v>0</v>
      </c>
      <c r="M30">
        <v>-4.0999999999999996</v>
      </c>
      <c r="N30">
        <v>0</v>
      </c>
      <c r="O30">
        <v>10</v>
      </c>
      <c r="P30">
        <v>2.1</v>
      </c>
      <c r="Q30">
        <v>1</v>
      </c>
      <c r="R30">
        <v>1.0101010101000001E-2</v>
      </c>
      <c r="S30">
        <v>1</v>
      </c>
      <c r="T30">
        <v>1</v>
      </c>
      <c r="U30">
        <f t="shared" si="0"/>
        <v>0</v>
      </c>
      <c r="V30">
        <f t="shared" si="1"/>
        <v>41</v>
      </c>
      <c r="W30">
        <f t="shared" si="2"/>
        <v>0</v>
      </c>
      <c r="X30">
        <f t="shared" si="3"/>
        <v>41</v>
      </c>
    </row>
    <row r="32" spans="1:24" x14ac:dyDescent="0.3">
      <c r="A32" t="s">
        <v>28</v>
      </c>
      <c r="B32">
        <v>11</v>
      </c>
    </row>
    <row r="33" spans="1:25" x14ac:dyDescent="0.3">
      <c r="A33" s="2" t="s">
        <v>29</v>
      </c>
      <c r="U33" s="1" t="s">
        <v>1</v>
      </c>
    </row>
    <row r="34" spans="1:25" x14ac:dyDescent="0.3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23</v>
      </c>
      <c r="P34" t="s">
        <v>24</v>
      </c>
      <c r="Q34" t="s">
        <v>25</v>
      </c>
      <c r="R34" t="s">
        <v>26</v>
      </c>
      <c r="S34" t="s">
        <v>27</v>
      </c>
      <c r="U34" s="1" t="s">
        <v>30</v>
      </c>
      <c r="V34" s="1" t="s">
        <v>31</v>
      </c>
      <c r="W34" s="1" t="s">
        <v>32</v>
      </c>
      <c r="X34" s="1" t="s">
        <v>0</v>
      </c>
      <c r="Y34" s="1" t="s">
        <v>33</v>
      </c>
    </row>
    <row r="35" spans="1:25" x14ac:dyDescent="0.3">
      <c r="A35">
        <v>0</v>
      </c>
      <c r="B35">
        <v>0</v>
      </c>
      <c r="C35">
        <v>1</v>
      </c>
      <c r="D35">
        <v>11</v>
      </c>
      <c r="E35">
        <v>1</v>
      </c>
      <c r="F35">
        <v>1</v>
      </c>
      <c r="G35">
        <v>0.37947332</v>
      </c>
      <c r="H35">
        <v>-1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0.1</v>
      </c>
      <c r="Q35">
        <v>1</v>
      </c>
      <c r="R35">
        <v>1.0101010101000001E-2</v>
      </c>
      <c r="S35">
        <v>1</v>
      </c>
      <c r="T35">
        <v>1</v>
      </c>
      <c r="U35">
        <f>P35*L35*-1</f>
        <v>0</v>
      </c>
      <c r="V35">
        <f>M35*O35*-1</f>
        <v>0</v>
      </c>
      <c r="W35">
        <f>N35*0.01*-1</f>
        <v>0</v>
      </c>
      <c r="X35">
        <f>SUM(U35:W35)</f>
        <v>0</v>
      </c>
      <c r="Y35" s="1">
        <f>SUM(X35:X55)</f>
        <v>96</v>
      </c>
    </row>
    <row r="36" spans="1:25" x14ac:dyDescent="0.3">
      <c r="A36">
        <v>0</v>
      </c>
      <c r="B36">
        <v>0.1</v>
      </c>
      <c r="C36">
        <v>1</v>
      </c>
      <c r="D36">
        <v>11</v>
      </c>
      <c r="E36">
        <v>1</v>
      </c>
      <c r="F36">
        <v>1</v>
      </c>
      <c r="G36">
        <v>0.47434165</v>
      </c>
      <c r="H36">
        <v>-1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0.2</v>
      </c>
      <c r="Q36">
        <v>1</v>
      </c>
      <c r="R36">
        <v>1.0101010101000001E-2</v>
      </c>
      <c r="S36">
        <v>1</v>
      </c>
      <c r="T36">
        <v>1</v>
      </c>
      <c r="U36">
        <f t="shared" ref="U36:U55" si="4">P36*L36*-1</f>
        <v>0</v>
      </c>
      <c r="V36">
        <f t="shared" ref="V36:V55" si="5">M36*O36*-1</f>
        <v>0</v>
      </c>
      <c r="W36">
        <f t="shared" ref="W36:W55" si="6">N36*0.01*-1</f>
        <v>0</v>
      </c>
      <c r="X36">
        <f t="shared" ref="X36:X55" si="7">SUM(U36:W36)</f>
        <v>0</v>
      </c>
    </row>
    <row r="37" spans="1:25" x14ac:dyDescent="0.3">
      <c r="A37">
        <v>0</v>
      </c>
      <c r="B37">
        <v>0.2</v>
      </c>
      <c r="C37">
        <v>1</v>
      </c>
      <c r="D37">
        <v>11</v>
      </c>
      <c r="E37">
        <v>1</v>
      </c>
      <c r="F37">
        <v>1</v>
      </c>
      <c r="G37">
        <v>0.56920998</v>
      </c>
      <c r="H37">
        <v>-1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0.3</v>
      </c>
      <c r="Q37">
        <v>1</v>
      </c>
      <c r="R37">
        <v>1.0101010101000001E-2</v>
      </c>
      <c r="S37">
        <v>1</v>
      </c>
      <c r="T37">
        <v>1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</row>
    <row r="38" spans="1:25" x14ac:dyDescent="0.3">
      <c r="A38">
        <v>0</v>
      </c>
      <c r="B38">
        <v>0.3</v>
      </c>
      <c r="C38">
        <v>1</v>
      </c>
      <c r="D38">
        <v>11</v>
      </c>
      <c r="E38">
        <v>1</v>
      </c>
      <c r="F38">
        <v>1</v>
      </c>
      <c r="G38">
        <v>0.66407830999999995</v>
      </c>
      <c r="H38">
        <v>-1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0.4</v>
      </c>
      <c r="Q38">
        <v>1</v>
      </c>
      <c r="R38">
        <v>1.0101010101000001E-2</v>
      </c>
      <c r="S38">
        <v>1</v>
      </c>
      <c r="T38">
        <v>1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</row>
    <row r="39" spans="1:25" x14ac:dyDescent="0.3">
      <c r="A39">
        <v>0</v>
      </c>
      <c r="B39">
        <v>0.4</v>
      </c>
      <c r="C39">
        <v>1</v>
      </c>
      <c r="D39">
        <v>11</v>
      </c>
      <c r="E39">
        <v>1</v>
      </c>
      <c r="F39">
        <v>1</v>
      </c>
      <c r="G39">
        <v>0.75894664000000001</v>
      </c>
      <c r="H39">
        <v>-1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0.5</v>
      </c>
      <c r="Q39">
        <v>1</v>
      </c>
      <c r="R39">
        <v>1.0101010101000001E-2</v>
      </c>
      <c r="S39">
        <v>1</v>
      </c>
      <c r="T39">
        <v>1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</row>
    <row r="40" spans="1:25" x14ac:dyDescent="0.3">
      <c r="A40">
        <v>0</v>
      </c>
      <c r="B40">
        <v>0.5</v>
      </c>
      <c r="C40">
        <v>1</v>
      </c>
      <c r="D40">
        <v>11</v>
      </c>
      <c r="E40">
        <v>1</v>
      </c>
      <c r="F40">
        <v>1</v>
      </c>
      <c r="G40">
        <v>0.85381496999999995</v>
      </c>
      <c r="H40">
        <v>-1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0.6</v>
      </c>
      <c r="Q40">
        <v>1</v>
      </c>
      <c r="R40">
        <v>1.0101010101000001E-2</v>
      </c>
      <c r="S40">
        <v>1</v>
      </c>
      <c r="T40">
        <v>1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</row>
    <row r="41" spans="1:25" x14ac:dyDescent="0.3">
      <c r="A41">
        <v>0</v>
      </c>
      <c r="B41">
        <v>0.6</v>
      </c>
      <c r="C41">
        <v>1</v>
      </c>
      <c r="D41">
        <v>11</v>
      </c>
      <c r="E41">
        <v>1</v>
      </c>
      <c r="F41">
        <v>1</v>
      </c>
      <c r="G41">
        <v>0.94868330000000001</v>
      </c>
      <c r="H41">
        <v>-1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0.7</v>
      </c>
      <c r="Q41">
        <v>1</v>
      </c>
      <c r="R41">
        <v>1.0101010101000001E-2</v>
      </c>
      <c r="S41">
        <v>1</v>
      </c>
      <c r="T41">
        <v>1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</row>
    <row r="42" spans="1:25" x14ac:dyDescent="0.3">
      <c r="A42">
        <v>0</v>
      </c>
      <c r="B42">
        <v>0.7</v>
      </c>
      <c r="C42">
        <v>1</v>
      </c>
      <c r="D42">
        <v>11</v>
      </c>
      <c r="E42">
        <v>1</v>
      </c>
      <c r="F42">
        <v>1</v>
      </c>
      <c r="G42">
        <v>0</v>
      </c>
      <c r="H42">
        <v>0</v>
      </c>
      <c r="I42">
        <v>9</v>
      </c>
      <c r="J42">
        <v>5</v>
      </c>
      <c r="K42">
        <v>-10</v>
      </c>
      <c r="L42">
        <v>0</v>
      </c>
      <c r="M42">
        <v>-5</v>
      </c>
      <c r="N42">
        <v>0</v>
      </c>
      <c r="O42">
        <v>10</v>
      </c>
      <c r="P42">
        <v>0.8</v>
      </c>
      <c r="Q42">
        <v>1</v>
      </c>
      <c r="R42">
        <v>1.0101010101000001E-2</v>
      </c>
      <c r="S42">
        <v>1</v>
      </c>
      <c r="T42">
        <v>1</v>
      </c>
      <c r="U42">
        <f t="shared" si="4"/>
        <v>0</v>
      </c>
      <c r="V42">
        <f t="shared" si="5"/>
        <v>50</v>
      </c>
      <c r="W42">
        <f t="shared" si="6"/>
        <v>0</v>
      </c>
      <c r="X42">
        <f t="shared" si="7"/>
        <v>50</v>
      </c>
    </row>
    <row r="43" spans="1:25" x14ac:dyDescent="0.3">
      <c r="A43">
        <v>0</v>
      </c>
      <c r="B43">
        <v>0.8</v>
      </c>
      <c r="C43">
        <v>1</v>
      </c>
      <c r="D43">
        <v>11</v>
      </c>
      <c r="E43">
        <v>1</v>
      </c>
      <c r="F43">
        <v>1</v>
      </c>
      <c r="G43">
        <v>0</v>
      </c>
      <c r="H43">
        <v>0</v>
      </c>
      <c r="I43">
        <v>0</v>
      </c>
      <c r="J43">
        <v>0.5</v>
      </c>
      <c r="K43">
        <v>-1</v>
      </c>
      <c r="L43">
        <v>0</v>
      </c>
      <c r="M43">
        <v>-0.5</v>
      </c>
      <c r="N43">
        <v>0</v>
      </c>
      <c r="O43">
        <v>10</v>
      </c>
      <c r="P43">
        <v>0.9</v>
      </c>
      <c r="Q43">
        <v>1</v>
      </c>
      <c r="R43">
        <v>1.0101010101000001E-2</v>
      </c>
      <c r="S43">
        <v>1</v>
      </c>
      <c r="T43">
        <v>1</v>
      </c>
      <c r="U43">
        <f t="shared" si="4"/>
        <v>0</v>
      </c>
      <c r="V43">
        <f t="shared" si="5"/>
        <v>5</v>
      </c>
      <c r="W43">
        <f t="shared" si="6"/>
        <v>0</v>
      </c>
      <c r="X43">
        <f t="shared" si="7"/>
        <v>5</v>
      </c>
    </row>
    <row r="44" spans="1:25" x14ac:dyDescent="0.3">
      <c r="A44">
        <v>0</v>
      </c>
      <c r="B44">
        <v>0.9</v>
      </c>
      <c r="C44">
        <v>1</v>
      </c>
      <c r="D44">
        <v>11</v>
      </c>
      <c r="E44">
        <v>1</v>
      </c>
      <c r="F44">
        <v>1</v>
      </c>
      <c r="G44">
        <v>9.4868330000000001E-2</v>
      </c>
      <c r="H44">
        <v>-1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1.0101010101000001E-2</v>
      </c>
      <c r="S44">
        <v>1</v>
      </c>
      <c r="T44">
        <v>1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</row>
    <row r="45" spans="1:25" x14ac:dyDescent="0.3">
      <c r="A45">
        <v>0</v>
      </c>
      <c r="B45">
        <v>1</v>
      </c>
      <c r="C45">
        <v>1</v>
      </c>
      <c r="D45">
        <v>11</v>
      </c>
      <c r="E45">
        <v>1</v>
      </c>
      <c r="F45">
        <v>1</v>
      </c>
      <c r="G45">
        <v>0.18973666</v>
      </c>
      <c r="H45">
        <v>-1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1.1000000000000001</v>
      </c>
      <c r="Q45">
        <v>1</v>
      </c>
      <c r="R45">
        <v>1.0101010101000001E-2</v>
      </c>
      <c r="S45">
        <v>1</v>
      </c>
      <c r="T45">
        <v>1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</row>
    <row r="46" spans="1:25" x14ac:dyDescent="0.3">
      <c r="A46">
        <v>0</v>
      </c>
      <c r="B46">
        <v>1.1000000000000001</v>
      </c>
      <c r="C46">
        <v>1</v>
      </c>
      <c r="D46">
        <v>11</v>
      </c>
      <c r="E46">
        <v>1</v>
      </c>
      <c r="F46">
        <v>1</v>
      </c>
      <c r="G46">
        <v>0.28460499</v>
      </c>
      <c r="H46">
        <v>-1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1.2</v>
      </c>
      <c r="Q46">
        <v>1</v>
      </c>
      <c r="R46">
        <v>1.0101010101000001E-2</v>
      </c>
      <c r="S46">
        <v>1</v>
      </c>
      <c r="T46">
        <v>1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</row>
    <row r="47" spans="1:25" x14ac:dyDescent="0.3">
      <c r="A47">
        <v>0</v>
      </c>
      <c r="B47">
        <v>1.2</v>
      </c>
      <c r="C47">
        <v>1</v>
      </c>
      <c r="D47">
        <v>11</v>
      </c>
      <c r="E47">
        <v>1</v>
      </c>
      <c r="F47">
        <v>1</v>
      </c>
      <c r="G47">
        <v>0.37947332</v>
      </c>
      <c r="H47">
        <v>-1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1.3</v>
      </c>
      <c r="Q47">
        <v>1</v>
      </c>
      <c r="R47">
        <v>1.0101010101000001E-2</v>
      </c>
      <c r="S47">
        <v>1</v>
      </c>
      <c r="T47">
        <v>1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</row>
    <row r="48" spans="1:25" x14ac:dyDescent="0.3">
      <c r="A48">
        <v>0</v>
      </c>
      <c r="B48">
        <v>1.3</v>
      </c>
      <c r="C48">
        <v>1</v>
      </c>
      <c r="D48">
        <v>11</v>
      </c>
      <c r="E48">
        <v>1</v>
      </c>
      <c r="F48">
        <v>1</v>
      </c>
      <c r="G48">
        <v>0.47434165</v>
      </c>
      <c r="H48">
        <v>-1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</v>
      </c>
      <c r="Q48">
        <v>1</v>
      </c>
      <c r="R48">
        <v>1.0101010101000001E-2</v>
      </c>
      <c r="S48">
        <v>1</v>
      </c>
      <c r="T48">
        <v>1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</row>
    <row r="49" spans="1:24" x14ac:dyDescent="0.3">
      <c r="A49">
        <v>0</v>
      </c>
      <c r="B49">
        <v>1.4</v>
      </c>
      <c r="C49">
        <v>1</v>
      </c>
      <c r="D49">
        <v>11</v>
      </c>
      <c r="E49">
        <v>1</v>
      </c>
      <c r="F49">
        <v>1</v>
      </c>
      <c r="G49">
        <v>0.56920998</v>
      </c>
      <c r="H49">
        <v>-1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1.5</v>
      </c>
      <c r="Q49">
        <v>1</v>
      </c>
      <c r="R49">
        <v>1.0101010101000001E-2</v>
      </c>
      <c r="S49">
        <v>1</v>
      </c>
      <c r="T49">
        <v>1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</row>
    <row r="50" spans="1:24" x14ac:dyDescent="0.3">
      <c r="A50">
        <v>0</v>
      </c>
      <c r="B50">
        <v>1.5</v>
      </c>
      <c r="C50">
        <v>1</v>
      </c>
      <c r="D50">
        <v>11</v>
      </c>
      <c r="E50">
        <v>1</v>
      </c>
      <c r="F50">
        <v>1</v>
      </c>
      <c r="G50">
        <v>0.66407830999999995</v>
      </c>
      <c r="H50">
        <v>-1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1.6</v>
      </c>
      <c r="Q50">
        <v>1</v>
      </c>
      <c r="R50">
        <v>1.0101010101000001E-2</v>
      </c>
      <c r="S50">
        <v>1</v>
      </c>
      <c r="T50">
        <v>1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</row>
    <row r="51" spans="1:24" x14ac:dyDescent="0.3">
      <c r="A51">
        <v>0</v>
      </c>
      <c r="B51">
        <v>1.6</v>
      </c>
      <c r="C51">
        <v>1</v>
      </c>
      <c r="D51">
        <v>11</v>
      </c>
      <c r="E51">
        <v>1</v>
      </c>
      <c r="F51">
        <v>1</v>
      </c>
      <c r="G51">
        <v>0.75894664000000001</v>
      </c>
      <c r="H51">
        <v>-1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1.7</v>
      </c>
      <c r="Q51">
        <v>1</v>
      </c>
      <c r="R51">
        <v>1.0101010101000001E-2</v>
      </c>
      <c r="S51">
        <v>1</v>
      </c>
      <c r="T51">
        <v>1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</row>
    <row r="52" spans="1:24" x14ac:dyDescent="0.3">
      <c r="A52">
        <v>0</v>
      </c>
      <c r="B52">
        <v>1.7</v>
      </c>
      <c r="C52">
        <v>1</v>
      </c>
      <c r="D52">
        <v>11</v>
      </c>
      <c r="E52">
        <v>1</v>
      </c>
      <c r="F52">
        <v>1</v>
      </c>
      <c r="G52">
        <v>0</v>
      </c>
      <c r="H52">
        <v>0</v>
      </c>
      <c r="I52">
        <v>7.2</v>
      </c>
      <c r="J52">
        <v>4.0999999999999996</v>
      </c>
      <c r="K52">
        <v>-8.1999999999999993</v>
      </c>
      <c r="L52">
        <v>0</v>
      </c>
      <c r="M52">
        <v>-4.0999999999999996</v>
      </c>
      <c r="N52">
        <v>0</v>
      </c>
      <c r="O52">
        <v>10</v>
      </c>
      <c r="P52">
        <v>1.8</v>
      </c>
      <c r="Q52">
        <v>1</v>
      </c>
      <c r="R52">
        <v>1.0101010101000001E-2</v>
      </c>
      <c r="S52">
        <v>1</v>
      </c>
      <c r="T52">
        <v>1</v>
      </c>
      <c r="U52">
        <f t="shared" si="4"/>
        <v>0</v>
      </c>
      <c r="V52">
        <f t="shared" si="5"/>
        <v>41</v>
      </c>
      <c r="W52">
        <f t="shared" si="6"/>
        <v>0</v>
      </c>
      <c r="X52">
        <f t="shared" si="7"/>
        <v>41</v>
      </c>
    </row>
    <row r="53" spans="1:24" x14ac:dyDescent="0.3">
      <c r="A53">
        <v>0</v>
      </c>
      <c r="B53">
        <v>1.8</v>
      </c>
      <c r="C53">
        <v>1</v>
      </c>
      <c r="D53">
        <v>11</v>
      </c>
      <c r="E53">
        <v>1</v>
      </c>
      <c r="F53">
        <v>1</v>
      </c>
      <c r="G53">
        <v>9.4868330000000001E-2</v>
      </c>
      <c r="H53">
        <v>-1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1.9</v>
      </c>
      <c r="Q53">
        <v>1</v>
      </c>
      <c r="R53">
        <v>1.0101010101000001E-2</v>
      </c>
      <c r="S53">
        <v>1</v>
      </c>
      <c r="T53">
        <v>1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</row>
    <row r="54" spans="1:24" x14ac:dyDescent="0.3">
      <c r="A54">
        <v>0</v>
      </c>
      <c r="B54">
        <v>1.9</v>
      </c>
      <c r="C54">
        <v>1</v>
      </c>
      <c r="D54">
        <v>11</v>
      </c>
      <c r="E54">
        <v>1</v>
      </c>
      <c r="F54">
        <v>1</v>
      </c>
      <c r="G54">
        <v>0.18973666</v>
      </c>
      <c r="H54">
        <v>-1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1</v>
      </c>
      <c r="R54">
        <v>1.0101010101000001E-2</v>
      </c>
      <c r="S54">
        <v>1</v>
      </c>
      <c r="T54">
        <v>1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</row>
    <row r="55" spans="1:24" x14ac:dyDescent="0.3">
      <c r="A55">
        <v>0</v>
      </c>
      <c r="B55">
        <v>2</v>
      </c>
      <c r="C55">
        <v>1</v>
      </c>
      <c r="D55">
        <v>11</v>
      </c>
      <c r="E55">
        <v>1</v>
      </c>
      <c r="F55">
        <v>1</v>
      </c>
      <c r="G55">
        <v>0.28460499</v>
      </c>
      <c r="H55">
        <v>-1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</v>
      </c>
      <c r="Q55">
        <v>1</v>
      </c>
      <c r="R55">
        <v>1.0101010101000001E-2</v>
      </c>
      <c r="S55">
        <v>1</v>
      </c>
      <c r="T55">
        <v>1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846A-A22B-40BF-8790-CC0E76969DC1}">
  <dimension ref="A1:Y55"/>
  <sheetViews>
    <sheetView workbookViewId="0">
      <selection activeCell="P41" sqref="P41"/>
    </sheetView>
  </sheetViews>
  <sheetFormatPr defaultRowHeight="15.6" x14ac:dyDescent="0.3"/>
  <cols>
    <col min="1" max="1" width="16.3984375" bestFit="1" customWidth="1"/>
    <col min="2" max="2" width="9.8984375" customWidth="1"/>
    <col min="3" max="3" width="9.19921875" customWidth="1"/>
    <col min="4" max="4" width="8.3984375" customWidth="1"/>
    <col min="5" max="5" width="6.5" bestFit="1" customWidth="1"/>
    <col min="6" max="6" width="35.8984375" bestFit="1" customWidth="1"/>
    <col min="7" max="7" width="36" bestFit="1" customWidth="1"/>
    <col min="8" max="8" width="37.69921875" bestFit="1" customWidth="1"/>
    <col min="9" max="9" width="40.09765625" bestFit="1" customWidth="1"/>
    <col min="10" max="10" width="40.3984375" bestFit="1" customWidth="1"/>
    <col min="11" max="11" width="37.296875" bestFit="1" customWidth="1"/>
    <col min="12" max="12" width="44" bestFit="1" customWidth="1"/>
    <col min="13" max="13" width="43.5" bestFit="1" customWidth="1"/>
    <col min="14" max="14" width="41.296875" bestFit="1" customWidth="1"/>
    <col min="15" max="15" width="5.19921875" bestFit="1" customWidth="1"/>
    <col min="16" max="17" width="5.69921875" bestFit="1" customWidth="1"/>
    <col min="18" max="18" width="16.09765625" bestFit="1" customWidth="1"/>
    <col min="19" max="19" width="14.5" bestFit="1" customWidth="1"/>
    <col min="20" max="20" width="14.5" customWidth="1"/>
    <col min="21" max="21" width="12.09765625" bestFit="1" customWidth="1"/>
    <col min="25" max="25" width="10.8984375" bestFit="1" customWidth="1"/>
  </cols>
  <sheetData>
    <row r="1" spans="1:25" x14ac:dyDescent="0.3">
      <c r="A1" t="s">
        <v>6</v>
      </c>
      <c r="B1" s="3">
        <v>100</v>
      </c>
    </row>
    <row r="3" spans="1:25" x14ac:dyDescent="0.3">
      <c r="A3" t="s">
        <v>1</v>
      </c>
      <c r="B3" t="s">
        <v>2</v>
      </c>
      <c r="C3" t="s">
        <v>7</v>
      </c>
      <c r="D3" t="s">
        <v>8</v>
      </c>
      <c r="F3" t="s">
        <v>4</v>
      </c>
    </row>
    <row r="4" spans="1:25" x14ac:dyDescent="0.3">
      <c r="A4" t="s">
        <v>3</v>
      </c>
      <c r="B4" s="1">
        <v>0</v>
      </c>
      <c r="C4" s="1">
        <f>Y10</f>
        <v>1263.96</v>
      </c>
      <c r="D4" s="1">
        <f>Y35</f>
        <v>1263.9600000000003</v>
      </c>
      <c r="F4">
        <v>0.08</v>
      </c>
    </row>
    <row r="5" spans="1:25" x14ac:dyDescent="0.3">
      <c r="A5" t="s">
        <v>5</v>
      </c>
      <c r="B5" s="4">
        <f>NPV(F4,C4:E4) + B4</f>
        <v>2253.9753086419755</v>
      </c>
    </row>
    <row r="7" spans="1:25" x14ac:dyDescent="0.3">
      <c r="A7" t="s">
        <v>28</v>
      </c>
      <c r="B7">
        <v>10</v>
      </c>
    </row>
    <row r="8" spans="1:25" x14ac:dyDescent="0.3">
      <c r="A8" s="2" t="s">
        <v>29</v>
      </c>
      <c r="U8" s="1" t="s">
        <v>1</v>
      </c>
    </row>
    <row r="9" spans="1:25" x14ac:dyDescent="0.3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34</v>
      </c>
      <c r="R9" t="s">
        <v>27</v>
      </c>
      <c r="S9" t="s">
        <v>25</v>
      </c>
      <c r="T9" t="s">
        <v>26</v>
      </c>
      <c r="U9" s="1" t="s">
        <v>30</v>
      </c>
      <c r="V9" s="1" t="s">
        <v>31</v>
      </c>
      <c r="W9" s="1" t="s">
        <v>32</v>
      </c>
      <c r="X9" s="1" t="s">
        <v>0</v>
      </c>
      <c r="Y9" s="1" t="s">
        <v>33</v>
      </c>
    </row>
    <row r="10" spans="1:25" x14ac:dyDescent="0.3">
      <c r="A10">
        <v>0</v>
      </c>
      <c r="B10">
        <v>0</v>
      </c>
      <c r="C10">
        <v>1</v>
      </c>
      <c r="D10">
        <v>10</v>
      </c>
      <c r="E10">
        <v>1</v>
      </c>
      <c r="F10">
        <v>100</v>
      </c>
      <c r="G10">
        <v>0</v>
      </c>
      <c r="H10">
        <v>0</v>
      </c>
      <c r="I10">
        <v>0</v>
      </c>
      <c r="J10">
        <v>42</v>
      </c>
      <c r="K10">
        <v>-84</v>
      </c>
      <c r="L10">
        <v>-2</v>
      </c>
      <c r="M10">
        <v>-40</v>
      </c>
      <c r="N10">
        <v>-16</v>
      </c>
      <c r="O10">
        <v>10</v>
      </c>
      <c r="P10">
        <v>0.1</v>
      </c>
      <c r="Q10">
        <v>1</v>
      </c>
      <c r="R10">
        <v>1.0101010101000001E-2</v>
      </c>
      <c r="S10">
        <v>1</v>
      </c>
      <c r="T10">
        <v>1</v>
      </c>
      <c r="U10">
        <f>P10*L10*-1</f>
        <v>0.2</v>
      </c>
      <c r="V10">
        <f>M10*O10*-1</f>
        <v>400</v>
      </c>
      <c r="W10">
        <f>N10*0.01*-1</f>
        <v>0.16</v>
      </c>
      <c r="X10">
        <f>SUM(U10:W10)</f>
        <v>400.36</v>
      </c>
      <c r="Y10" s="1">
        <f>SUM(X10:X30)</f>
        <v>1263.96</v>
      </c>
    </row>
    <row r="11" spans="1:25" x14ac:dyDescent="0.3">
      <c r="A11">
        <v>0</v>
      </c>
      <c r="B11">
        <v>0.1</v>
      </c>
      <c r="C11">
        <v>1</v>
      </c>
      <c r="D11">
        <v>10</v>
      </c>
      <c r="E11">
        <v>1</v>
      </c>
      <c r="F11">
        <v>100</v>
      </c>
      <c r="G11">
        <v>0</v>
      </c>
      <c r="H11">
        <v>0</v>
      </c>
      <c r="I11">
        <v>0</v>
      </c>
      <c r="J11">
        <v>2</v>
      </c>
      <c r="K11">
        <v>-4</v>
      </c>
      <c r="L11">
        <v>-2</v>
      </c>
      <c r="M11">
        <v>0</v>
      </c>
      <c r="N11">
        <v>-96</v>
      </c>
      <c r="O11">
        <v>0</v>
      </c>
      <c r="P11">
        <v>0.2</v>
      </c>
      <c r="Q11">
        <v>1</v>
      </c>
      <c r="R11">
        <v>1.0101010101000001E-2</v>
      </c>
      <c r="S11">
        <v>1</v>
      </c>
      <c r="T11">
        <v>1</v>
      </c>
      <c r="U11">
        <f t="shared" ref="U11:U30" si="0">P11*L11*-1</f>
        <v>0.4</v>
      </c>
      <c r="V11">
        <f t="shared" ref="V11:V30" si="1">M11*O11*-1</f>
        <v>0</v>
      </c>
      <c r="W11">
        <f t="shared" ref="W11:W30" si="2">N11*0.01*-1</f>
        <v>0.96</v>
      </c>
      <c r="X11">
        <f t="shared" ref="X11:X30" si="3">SUM(U11:W11)</f>
        <v>1.3599999999999999</v>
      </c>
    </row>
    <row r="12" spans="1:25" x14ac:dyDescent="0.3">
      <c r="A12">
        <v>0</v>
      </c>
      <c r="B12">
        <v>0.2</v>
      </c>
      <c r="C12">
        <v>1</v>
      </c>
      <c r="D12">
        <v>10</v>
      </c>
      <c r="E12">
        <v>1</v>
      </c>
      <c r="F12">
        <v>100</v>
      </c>
      <c r="G12">
        <v>0</v>
      </c>
      <c r="H12">
        <v>0</v>
      </c>
      <c r="I12">
        <v>0</v>
      </c>
      <c r="J12">
        <v>2</v>
      </c>
      <c r="K12">
        <v>-4</v>
      </c>
      <c r="L12">
        <v>-2</v>
      </c>
      <c r="M12">
        <v>0</v>
      </c>
      <c r="N12">
        <v>-96</v>
      </c>
      <c r="O12">
        <v>0</v>
      </c>
      <c r="P12">
        <v>0.3</v>
      </c>
      <c r="Q12">
        <v>1</v>
      </c>
      <c r="R12">
        <v>1.0101010101000001E-2</v>
      </c>
      <c r="S12">
        <v>1</v>
      </c>
      <c r="T12">
        <v>1</v>
      </c>
      <c r="U12">
        <f t="shared" si="0"/>
        <v>0.6</v>
      </c>
      <c r="V12">
        <f t="shared" si="1"/>
        <v>0</v>
      </c>
      <c r="W12">
        <f t="shared" si="2"/>
        <v>0.96</v>
      </c>
      <c r="X12">
        <f t="shared" si="3"/>
        <v>1.56</v>
      </c>
    </row>
    <row r="13" spans="1:25" x14ac:dyDescent="0.3">
      <c r="A13">
        <v>0</v>
      </c>
      <c r="B13">
        <v>0.3</v>
      </c>
      <c r="C13">
        <v>1</v>
      </c>
      <c r="D13">
        <v>10</v>
      </c>
      <c r="E13">
        <v>1</v>
      </c>
      <c r="F13">
        <v>100</v>
      </c>
      <c r="G13">
        <v>0</v>
      </c>
      <c r="H13">
        <v>0</v>
      </c>
      <c r="I13">
        <v>0</v>
      </c>
      <c r="J13">
        <v>2</v>
      </c>
      <c r="K13">
        <v>-4</v>
      </c>
      <c r="L13">
        <v>-2</v>
      </c>
      <c r="M13">
        <v>0</v>
      </c>
      <c r="N13">
        <v>-96</v>
      </c>
      <c r="O13">
        <v>0</v>
      </c>
      <c r="P13">
        <v>0.4</v>
      </c>
      <c r="Q13">
        <v>1</v>
      </c>
      <c r="R13">
        <v>1.0101010101000001E-2</v>
      </c>
      <c r="S13">
        <v>1</v>
      </c>
      <c r="T13">
        <v>1</v>
      </c>
      <c r="U13">
        <f t="shared" si="0"/>
        <v>0.8</v>
      </c>
      <c r="V13">
        <f t="shared" si="1"/>
        <v>0</v>
      </c>
      <c r="W13">
        <f t="shared" si="2"/>
        <v>0.96</v>
      </c>
      <c r="X13">
        <f t="shared" si="3"/>
        <v>1.76</v>
      </c>
    </row>
    <row r="14" spans="1:25" x14ac:dyDescent="0.3">
      <c r="A14">
        <v>0</v>
      </c>
      <c r="B14">
        <v>0.4</v>
      </c>
      <c r="C14">
        <v>1</v>
      </c>
      <c r="D14">
        <v>10</v>
      </c>
      <c r="E14">
        <v>1</v>
      </c>
      <c r="F14">
        <v>100</v>
      </c>
      <c r="G14">
        <v>0</v>
      </c>
      <c r="H14">
        <v>0</v>
      </c>
      <c r="I14">
        <v>0</v>
      </c>
      <c r="J14">
        <v>2</v>
      </c>
      <c r="K14">
        <v>-4</v>
      </c>
      <c r="L14">
        <v>-2</v>
      </c>
      <c r="M14">
        <v>0</v>
      </c>
      <c r="N14">
        <v>-96</v>
      </c>
      <c r="O14">
        <v>0</v>
      </c>
      <c r="P14">
        <v>0.5</v>
      </c>
      <c r="Q14">
        <v>1</v>
      </c>
      <c r="R14">
        <v>1.0101010101000001E-2</v>
      </c>
      <c r="S14">
        <v>1</v>
      </c>
      <c r="T14">
        <v>1</v>
      </c>
      <c r="U14">
        <f t="shared" si="0"/>
        <v>1</v>
      </c>
      <c r="V14">
        <f t="shared" si="1"/>
        <v>0</v>
      </c>
      <c r="W14">
        <f t="shared" si="2"/>
        <v>0.96</v>
      </c>
      <c r="X14">
        <f t="shared" si="3"/>
        <v>1.96</v>
      </c>
    </row>
    <row r="15" spans="1:25" x14ac:dyDescent="0.3">
      <c r="A15">
        <v>0</v>
      </c>
      <c r="B15">
        <v>0.5</v>
      </c>
      <c r="C15">
        <v>1</v>
      </c>
      <c r="D15">
        <v>10</v>
      </c>
      <c r="E15">
        <v>1</v>
      </c>
      <c r="F15">
        <v>100</v>
      </c>
      <c r="G15">
        <v>0</v>
      </c>
      <c r="H15">
        <v>0</v>
      </c>
      <c r="I15">
        <v>0</v>
      </c>
      <c r="J15">
        <v>2</v>
      </c>
      <c r="K15">
        <v>-4</v>
      </c>
      <c r="L15">
        <v>-2</v>
      </c>
      <c r="M15">
        <v>0</v>
      </c>
      <c r="N15">
        <v>-96</v>
      </c>
      <c r="O15">
        <v>0</v>
      </c>
      <c r="P15">
        <v>0.6</v>
      </c>
      <c r="Q15">
        <v>1</v>
      </c>
      <c r="R15">
        <v>1.0101010101000001E-2</v>
      </c>
      <c r="S15">
        <v>1</v>
      </c>
      <c r="T15">
        <v>1</v>
      </c>
      <c r="U15">
        <f t="shared" si="0"/>
        <v>1.2</v>
      </c>
      <c r="V15">
        <f t="shared" si="1"/>
        <v>0</v>
      </c>
      <c r="W15">
        <f t="shared" si="2"/>
        <v>0.96</v>
      </c>
      <c r="X15">
        <f t="shared" si="3"/>
        <v>2.16</v>
      </c>
    </row>
    <row r="16" spans="1:25" x14ac:dyDescent="0.3">
      <c r="A16">
        <v>0</v>
      </c>
      <c r="B16">
        <v>0.6</v>
      </c>
      <c r="C16">
        <v>1</v>
      </c>
      <c r="D16">
        <v>10</v>
      </c>
      <c r="E16">
        <v>1</v>
      </c>
      <c r="F16">
        <v>100</v>
      </c>
      <c r="G16">
        <v>0</v>
      </c>
      <c r="H16">
        <v>0</v>
      </c>
      <c r="I16">
        <v>0</v>
      </c>
      <c r="J16">
        <v>2</v>
      </c>
      <c r="K16">
        <v>-4</v>
      </c>
      <c r="L16">
        <v>-2</v>
      </c>
      <c r="M16">
        <v>0</v>
      </c>
      <c r="N16">
        <v>-96</v>
      </c>
      <c r="O16">
        <v>0</v>
      </c>
      <c r="P16">
        <v>0.7</v>
      </c>
      <c r="Q16">
        <v>1</v>
      </c>
      <c r="R16">
        <v>1.0101010101000001E-2</v>
      </c>
      <c r="S16">
        <v>1</v>
      </c>
      <c r="T16">
        <v>1</v>
      </c>
      <c r="U16">
        <f t="shared" si="0"/>
        <v>1.4</v>
      </c>
      <c r="V16">
        <f t="shared" si="1"/>
        <v>0</v>
      </c>
      <c r="W16">
        <f t="shared" si="2"/>
        <v>0.96</v>
      </c>
      <c r="X16">
        <f t="shared" si="3"/>
        <v>2.36</v>
      </c>
    </row>
    <row r="17" spans="1:24" x14ac:dyDescent="0.3">
      <c r="A17">
        <v>0</v>
      </c>
      <c r="B17">
        <v>0.7</v>
      </c>
      <c r="C17">
        <v>1</v>
      </c>
      <c r="D17">
        <v>10</v>
      </c>
      <c r="E17">
        <v>1</v>
      </c>
      <c r="F17">
        <v>100</v>
      </c>
      <c r="G17">
        <v>0</v>
      </c>
      <c r="H17">
        <v>0</v>
      </c>
      <c r="I17">
        <v>0</v>
      </c>
      <c r="J17">
        <v>2</v>
      </c>
      <c r="K17">
        <v>-4</v>
      </c>
      <c r="L17">
        <v>-2</v>
      </c>
      <c r="M17">
        <v>0</v>
      </c>
      <c r="N17">
        <v>-96</v>
      </c>
      <c r="O17">
        <v>0</v>
      </c>
      <c r="P17">
        <v>0.8</v>
      </c>
      <c r="Q17">
        <v>1</v>
      </c>
      <c r="R17">
        <v>1.0101010101000001E-2</v>
      </c>
      <c r="S17">
        <v>1</v>
      </c>
      <c r="T17">
        <v>1</v>
      </c>
      <c r="U17">
        <f t="shared" si="0"/>
        <v>1.6</v>
      </c>
      <c r="V17">
        <f t="shared" si="1"/>
        <v>0</v>
      </c>
      <c r="W17">
        <f t="shared" si="2"/>
        <v>0.96</v>
      </c>
      <c r="X17">
        <f t="shared" si="3"/>
        <v>2.56</v>
      </c>
    </row>
    <row r="18" spans="1:24" x14ac:dyDescent="0.3">
      <c r="A18">
        <v>0</v>
      </c>
      <c r="B18">
        <v>0.8</v>
      </c>
      <c r="C18">
        <v>1</v>
      </c>
      <c r="D18">
        <v>10</v>
      </c>
      <c r="E18">
        <v>1</v>
      </c>
      <c r="F18">
        <v>100</v>
      </c>
      <c r="G18">
        <v>0</v>
      </c>
      <c r="H18">
        <v>0</v>
      </c>
      <c r="I18">
        <v>0</v>
      </c>
      <c r="J18">
        <v>2</v>
      </c>
      <c r="K18">
        <v>-4</v>
      </c>
      <c r="L18">
        <v>-2</v>
      </c>
      <c r="M18">
        <v>0</v>
      </c>
      <c r="N18">
        <v>-96</v>
      </c>
      <c r="O18">
        <v>0</v>
      </c>
      <c r="P18">
        <v>0.9</v>
      </c>
      <c r="Q18">
        <v>1</v>
      </c>
      <c r="R18">
        <v>1.0101010101000001E-2</v>
      </c>
      <c r="S18">
        <v>1</v>
      </c>
      <c r="T18">
        <v>1</v>
      </c>
      <c r="U18">
        <f t="shared" si="0"/>
        <v>1.8</v>
      </c>
      <c r="V18">
        <f t="shared" si="1"/>
        <v>0</v>
      </c>
      <c r="W18">
        <f t="shared" si="2"/>
        <v>0.96</v>
      </c>
      <c r="X18">
        <f t="shared" si="3"/>
        <v>2.76</v>
      </c>
    </row>
    <row r="19" spans="1:24" x14ac:dyDescent="0.3">
      <c r="A19">
        <v>0</v>
      </c>
      <c r="B19">
        <v>0.9</v>
      </c>
      <c r="C19">
        <v>1</v>
      </c>
      <c r="D19">
        <v>10</v>
      </c>
      <c r="E19">
        <v>1</v>
      </c>
      <c r="F19">
        <v>100</v>
      </c>
      <c r="G19">
        <v>0</v>
      </c>
      <c r="H19">
        <v>0</v>
      </c>
      <c r="I19">
        <v>0</v>
      </c>
      <c r="J19">
        <v>2</v>
      </c>
      <c r="K19">
        <v>-4</v>
      </c>
      <c r="L19">
        <v>-2</v>
      </c>
      <c r="M19">
        <v>0</v>
      </c>
      <c r="N19">
        <v>-96</v>
      </c>
      <c r="O19">
        <v>0</v>
      </c>
      <c r="P19">
        <v>1</v>
      </c>
      <c r="Q19">
        <v>1</v>
      </c>
      <c r="R19">
        <v>1.0101010101000001E-2</v>
      </c>
      <c r="S19">
        <v>1</v>
      </c>
      <c r="T19">
        <v>1</v>
      </c>
      <c r="U19">
        <f t="shared" si="0"/>
        <v>2</v>
      </c>
      <c r="V19">
        <f t="shared" si="1"/>
        <v>0</v>
      </c>
      <c r="W19">
        <f t="shared" si="2"/>
        <v>0.96</v>
      </c>
      <c r="X19">
        <f t="shared" si="3"/>
        <v>2.96</v>
      </c>
    </row>
    <row r="20" spans="1:24" x14ac:dyDescent="0.3">
      <c r="A20">
        <v>0</v>
      </c>
      <c r="B20">
        <v>1</v>
      </c>
      <c r="C20">
        <v>1</v>
      </c>
      <c r="D20">
        <v>10</v>
      </c>
      <c r="E20">
        <v>1</v>
      </c>
      <c r="F20">
        <v>100</v>
      </c>
      <c r="G20">
        <v>0</v>
      </c>
      <c r="H20">
        <v>0</v>
      </c>
      <c r="I20">
        <v>0</v>
      </c>
      <c r="J20">
        <v>2</v>
      </c>
      <c r="K20">
        <v>-4</v>
      </c>
      <c r="L20">
        <v>-2</v>
      </c>
      <c r="M20">
        <v>0</v>
      </c>
      <c r="N20">
        <v>-96</v>
      </c>
      <c r="O20">
        <v>0</v>
      </c>
      <c r="P20">
        <v>1.1000000000000001</v>
      </c>
      <c r="Q20">
        <v>1</v>
      </c>
      <c r="R20">
        <v>1.0101010101000001E-2</v>
      </c>
      <c r="S20">
        <v>1</v>
      </c>
      <c r="T20">
        <v>1</v>
      </c>
      <c r="U20">
        <f t="shared" si="0"/>
        <v>2.2000000000000002</v>
      </c>
      <c r="V20">
        <f t="shared" si="1"/>
        <v>0</v>
      </c>
      <c r="W20">
        <f t="shared" si="2"/>
        <v>0.96</v>
      </c>
      <c r="X20">
        <f t="shared" si="3"/>
        <v>3.16</v>
      </c>
    </row>
    <row r="21" spans="1:24" x14ac:dyDescent="0.3">
      <c r="A21">
        <v>0</v>
      </c>
      <c r="B21">
        <v>1.1000000000000001</v>
      </c>
      <c r="C21">
        <v>1</v>
      </c>
      <c r="D21">
        <v>10</v>
      </c>
      <c r="E21">
        <v>1</v>
      </c>
      <c r="F21">
        <v>100</v>
      </c>
      <c r="G21">
        <v>0</v>
      </c>
      <c r="H21">
        <v>0</v>
      </c>
      <c r="I21">
        <v>0</v>
      </c>
      <c r="J21">
        <v>42</v>
      </c>
      <c r="K21">
        <v>-84</v>
      </c>
      <c r="L21">
        <v>-2</v>
      </c>
      <c r="M21">
        <v>-40</v>
      </c>
      <c r="N21">
        <v>-16</v>
      </c>
      <c r="O21">
        <v>10</v>
      </c>
      <c r="P21">
        <v>1.2</v>
      </c>
      <c r="Q21">
        <v>1</v>
      </c>
      <c r="R21">
        <v>1.0101010101000001E-2</v>
      </c>
      <c r="S21">
        <v>1</v>
      </c>
      <c r="T21">
        <v>1</v>
      </c>
      <c r="U21">
        <f t="shared" si="0"/>
        <v>2.4</v>
      </c>
      <c r="V21">
        <f t="shared" si="1"/>
        <v>400</v>
      </c>
      <c r="W21">
        <f t="shared" si="2"/>
        <v>0.16</v>
      </c>
      <c r="X21">
        <f t="shared" si="3"/>
        <v>402.56</v>
      </c>
    </row>
    <row r="22" spans="1:24" x14ac:dyDescent="0.3">
      <c r="A22">
        <v>0</v>
      </c>
      <c r="B22">
        <v>1.2</v>
      </c>
      <c r="C22">
        <v>1</v>
      </c>
      <c r="D22">
        <v>10</v>
      </c>
      <c r="E22">
        <v>1</v>
      </c>
      <c r="F22">
        <v>100</v>
      </c>
      <c r="G22">
        <v>0</v>
      </c>
      <c r="H22">
        <v>0</v>
      </c>
      <c r="I22">
        <v>0</v>
      </c>
      <c r="J22">
        <v>2</v>
      </c>
      <c r="K22">
        <v>-4</v>
      </c>
      <c r="L22">
        <v>-2</v>
      </c>
      <c r="M22">
        <v>0</v>
      </c>
      <c r="N22">
        <v>-96</v>
      </c>
      <c r="O22">
        <v>0</v>
      </c>
      <c r="P22">
        <v>1.3</v>
      </c>
      <c r="Q22">
        <v>1</v>
      </c>
      <c r="R22">
        <v>1.0101010101000001E-2</v>
      </c>
      <c r="S22">
        <v>1</v>
      </c>
      <c r="T22">
        <v>1</v>
      </c>
      <c r="U22">
        <f t="shared" si="0"/>
        <v>2.6</v>
      </c>
      <c r="V22">
        <f t="shared" si="1"/>
        <v>0</v>
      </c>
      <c r="W22">
        <f t="shared" si="2"/>
        <v>0.96</v>
      </c>
      <c r="X22">
        <f t="shared" si="3"/>
        <v>3.56</v>
      </c>
    </row>
    <row r="23" spans="1:24" x14ac:dyDescent="0.3">
      <c r="A23">
        <v>0</v>
      </c>
      <c r="B23">
        <v>1.3</v>
      </c>
      <c r="C23">
        <v>1</v>
      </c>
      <c r="D23">
        <v>10</v>
      </c>
      <c r="E23">
        <v>1</v>
      </c>
      <c r="F23">
        <v>100</v>
      </c>
      <c r="G23">
        <v>0</v>
      </c>
      <c r="H23">
        <v>0</v>
      </c>
      <c r="I23">
        <v>0</v>
      </c>
      <c r="J23">
        <v>2</v>
      </c>
      <c r="K23">
        <v>-4</v>
      </c>
      <c r="L23">
        <v>-2</v>
      </c>
      <c r="M23">
        <v>0</v>
      </c>
      <c r="N23">
        <v>-96</v>
      </c>
      <c r="O23">
        <v>0</v>
      </c>
      <c r="P23">
        <v>1.4</v>
      </c>
      <c r="Q23">
        <v>1</v>
      </c>
      <c r="R23">
        <v>1.0101010101000001E-2</v>
      </c>
      <c r="S23">
        <v>1</v>
      </c>
      <c r="T23">
        <v>1</v>
      </c>
      <c r="U23">
        <f t="shared" si="0"/>
        <v>2.8</v>
      </c>
      <c r="V23">
        <f t="shared" si="1"/>
        <v>0</v>
      </c>
      <c r="W23">
        <f t="shared" si="2"/>
        <v>0.96</v>
      </c>
      <c r="X23">
        <f t="shared" si="3"/>
        <v>3.76</v>
      </c>
    </row>
    <row r="24" spans="1:24" x14ac:dyDescent="0.3">
      <c r="A24">
        <v>0</v>
      </c>
      <c r="B24">
        <v>1.4</v>
      </c>
      <c r="C24">
        <v>1</v>
      </c>
      <c r="D24">
        <v>10</v>
      </c>
      <c r="E24">
        <v>1</v>
      </c>
      <c r="F24">
        <v>100</v>
      </c>
      <c r="G24">
        <v>0</v>
      </c>
      <c r="H24">
        <v>0</v>
      </c>
      <c r="I24">
        <v>0</v>
      </c>
      <c r="J24">
        <v>2</v>
      </c>
      <c r="K24">
        <v>-4</v>
      </c>
      <c r="L24">
        <v>-2</v>
      </c>
      <c r="M24">
        <v>0</v>
      </c>
      <c r="N24">
        <v>-96</v>
      </c>
      <c r="O24">
        <v>0</v>
      </c>
      <c r="P24">
        <v>1.5</v>
      </c>
      <c r="Q24">
        <v>1</v>
      </c>
      <c r="R24">
        <v>1.0101010101000001E-2</v>
      </c>
      <c r="S24">
        <v>1</v>
      </c>
      <c r="T24">
        <v>1</v>
      </c>
      <c r="U24">
        <f t="shared" si="0"/>
        <v>3</v>
      </c>
      <c r="V24">
        <f t="shared" si="1"/>
        <v>0</v>
      </c>
      <c r="W24">
        <f t="shared" si="2"/>
        <v>0.96</v>
      </c>
      <c r="X24">
        <f t="shared" si="3"/>
        <v>3.96</v>
      </c>
    </row>
    <row r="25" spans="1:24" x14ac:dyDescent="0.3">
      <c r="A25">
        <v>0</v>
      </c>
      <c r="B25">
        <v>1.5</v>
      </c>
      <c r="C25">
        <v>1</v>
      </c>
      <c r="D25">
        <v>10</v>
      </c>
      <c r="E25">
        <v>1</v>
      </c>
      <c r="F25">
        <v>100</v>
      </c>
      <c r="G25">
        <v>0</v>
      </c>
      <c r="H25">
        <v>0</v>
      </c>
      <c r="I25">
        <v>0</v>
      </c>
      <c r="J25">
        <v>2</v>
      </c>
      <c r="K25">
        <v>-4</v>
      </c>
      <c r="L25">
        <v>-2</v>
      </c>
      <c r="M25">
        <v>0</v>
      </c>
      <c r="N25">
        <v>-96</v>
      </c>
      <c r="O25">
        <v>0</v>
      </c>
      <c r="P25">
        <v>1.6</v>
      </c>
      <c r="Q25">
        <v>1</v>
      </c>
      <c r="R25">
        <v>1.0101010101000001E-2</v>
      </c>
      <c r="S25">
        <v>1</v>
      </c>
      <c r="T25">
        <v>1</v>
      </c>
      <c r="U25">
        <f t="shared" si="0"/>
        <v>3.2</v>
      </c>
      <c r="V25">
        <f t="shared" si="1"/>
        <v>0</v>
      </c>
      <c r="W25">
        <f t="shared" si="2"/>
        <v>0.96</v>
      </c>
      <c r="X25">
        <f t="shared" si="3"/>
        <v>4.16</v>
      </c>
    </row>
    <row r="26" spans="1:24" x14ac:dyDescent="0.3">
      <c r="A26">
        <v>0</v>
      </c>
      <c r="B26">
        <v>1.6</v>
      </c>
      <c r="C26">
        <v>1</v>
      </c>
      <c r="D26">
        <v>10</v>
      </c>
      <c r="E26">
        <v>1</v>
      </c>
      <c r="F26">
        <v>100</v>
      </c>
      <c r="G26">
        <v>0</v>
      </c>
      <c r="H26">
        <v>0</v>
      </c>
      <c r="I26">
        <v>0</v>
      </c>
      <c r="J26">
        <v>2</v>
      </c>
      <c r="K26">
        <v>-4</v>
      </c>
      <c r="L26">
        <v>-2</v>
      </c>
      <c r="M26">
        <v>0</v>
      </c>
      <c r="N26">
        <v>-96</v>
      </c>
      <c r="O26">
        <v>0</v>
      </c>
      <c r="P26">
        <v>1.7</v>
      </c>
      <c r="Q26">
        <v>1</v>
      </c>
      <c r="R26">
        <v>1.0101010101000001E-2</v>
      </c>
      <c r="S26">
        <v>1</v>
      </c>
      <c r="T26">
        <v>1</v>
      </c>
      <c r="U26">
        <f t="shared" si="0"/>
        <v>3.4</v>
      </c>
      <c r="V26">
        <f t="shared" si="1"/>
        <v>0</v>
      </c>
      <c r="W26">
        <f t="shared" si="2"/>
        <v>0.96</v>
      </c>
      <c r="X26">
        <f t="shared" si="3"/>
        <v>4.3599999999999994</v>
      </c>
    </row>
    <row r="27" spans="1:24" x14ac:dyDescent="0.3">
      <c r="A27">
        <v>0</v>
      </c>
      <c r="B27">
        <v>1.7</v>
      </c>
      <c r="C27">
        <v>1</v>
      </c>
      <c r="D27">
        <v>10</v>
      </c>
      <c r="E27">
        <v>1</v>
      </c>
      <c r="F27">
        <v>100</v>
      </c>
      <c r="G27">
        <v>0</v>
      </c>
      <c r="H27">
        <v>0</v>
      </c>
      <c r="I27">
        <v>0</v>
      </c>
      <c r="J27">
        <v>2</v>
      </c>
      <c r="K27">
        <v>-4</v>
      </c>
      <c r="L27">
        <v>-2</v>
      </c>
      <c r="M27">
        <v>0</v>
      </c>
      <c r="N27">
        <v>-96</v>
      </c>
      <c r="O27">
        <v>0</v>
      </c>
      <c r="P27">
        <v>1.8</v>
      </c>
      <c r="Q27">
        <v>1</v>
      </c>
      <c r="R27">
        <v>1.0101010101000001E-2</v>
      </c>
      <c r="S27">
        <v>1</v>
      </c>
      <c r="T27">
        <v>1</v>
      </c>
      <c r="U27">
        <f t="shared" si="0"/>
        <v>3.6</v>
      </c>
      <c r="V27">
        <f t="shared" si="1"/>
        <v>0</v>
      </c>
      <c r="W27">
        <f t="shared" si="2"/>
        <v>0.96</v>
      </c>
      <c r="X27">
        <f t="shared" si="3"/>
        <v>4.5600000000000005</v>
      </c>
    </row>
    <row r="28" spans="1:24" x14ac:dyDescent="0.3">
      <c r="A28">
        <v>0</v>
      </c>
      <c r="B28">
        <v>1.8</v>
      </c>
      <c r="C28">
        <v>1</v>
      </c>
      <c r="D28">
        <v>10</v>
      </c>
      <c r="E28">
        <v>1</v>
      </c>
      <c r="F28">
        <v>100</v>
      </c>
      <c r="G28">
        <v>0</v>
      </c>
      <c r="H28">
        <v>0</v>
      </c>
      <c r="I28">
        <v>0</v>
      </c>
      <c r="J28">
        <v>2</v>
      </c>
      <c r="K28">
        <v>-4</v>
      </c>
      <c r="L28">
        <v>-2</v>
      </c>
      <c r="M28">
        <v>0</v>
      </c>
      <c r="N28">
        <v>-96</v>
      </c>
      <c r="O28">
        <v>0</v>
      </c>
      <c r="P28">
        <v>1.9</v>
      </c>
      <c r="Q28">
        <v>1</v>
      </c>
      <c r="R28">
        <v>1.0101010101000001E-2</v>
      </c>
      <c r="S28">
        <v>1</v>
      </c>
      <c r="T28">
        <v>1</v>
      </c>
      <c r="U28">
        <f t="shared" si="0"/>
        <v>3.8</v>
      </c>
      <c r="V28">
        <f t="shared" si="1"/>
        <v>0</v>
      </c>
      <c r="W28">
        <f t="shared" si="2"/>
        <v>0.96</v>
      </c>
      <c r="X28">
        <f t="shared" si="3"/>
        <v>4.76</v>
      </c>
    </row>
    <row r="29" spans="1:24" x14ac:dyDescent="0.3">
      <c r="A29">
        <v>0</v>
      </c>
      <c r="B29">
        <v>1.9</v>
      </c>
      <c r="C29">
        <v>1</v>
      </c>
      <c r="D29">
        <v>10</v>
      </c>
      <c r="E29">
        <v>1</v>
      </c>
      <c r="F29">
        <v>100</v>
      </c>
      <c r="G29">
        <v>0</v>
      </c>
      <c r="H29">
        <v>0</v>
      </c>
      <c r="I29">
        <v>0</v>
      </c>
      <c r="J29">
        <v>2</v>
      </c>
      <c r="K29">
        <v>-4</v>
      </c>
      <c r="L29">
        <v>-2</v>
      </c>
      <c r="M29">
        <v>0</v>
      </c>
      <c r="N29">
        <v>-96</v>
      </c>
      <c r="O29">
        <v>0</v>
      </c>
      <c r="P29">
        <v>2</v>
      </c>
      <c r="Q29">
        <v>1</v>
      </c>
      <c r="R29">
        <v>1.0101010101000001E-2</v>
      </c>
      <c r="S29">
        <v>1</v>
      </c>
      <c r="T29">
        <v>1</v>
      </c>
      <c r="U29">
        <f t="shared" si="0"/>
        <v>4</v>
      </c>
      <c r="V29">
        <f t="shared" si="1"/>
        <v>0</v>
      </c>
      <c r="W29">
        <f t="shared" si="2"/>
        <v>0.96</v>
      </c>
      <c r="X29">
        <f t="shared" si="3"/>
        <v>4.96</v>
      </c>
    </row>
    <row r="30" spans="1:24" x14ac:dyDescent="0.3">
      <c r="A30">
        <v>0</v>
      </c>
      <c r="B30">
        <v>2</v>
      </c>
      <c r="C30">
        <v>1</v>
      </c>
      <c r="D30">
        <v>10</v>
      </c>
      <c r="E30">
        <v>1</v>
      </c>
      <c r="F30">
        <v>100</v>
      </c>
      <c r="G30">
        <v>0</v>
      </c>
      <c r="H30">
        <v>0</v>
      </c>
      <c r="I30">
        <v>0</v>
      </c>
      <c r="J30">
        <v>42</v>
      </c>
      <c r="K30">
        <v>-84</v>
      </c>
      <c r="L30">
        <v>-2</v>
      </c>
      <c r="M30">
        <v>-40</v>
      </c>
      <c r="N30">
        <v>-16</v>
      </c>
      <c r="O30">
        <v>10</v>
      </c>
      <c r="P30">
        <v>2.1</v>
      </c>
      <c r="Q30">
        <v>1</v>
      </c>
      <c r="R30">
        <v>1.0101010101000001E-2</v>
      </c>
      <c r="S30">
        <v>1</v>
      </c>
      <c r="T30">
        <v>1</v>
      </c>
      <c r="U30">
        <f t="shared" si="0"/>
        <v>4.2</v>
      </c>
      <c r="V30">
        <f t="shared" si="1"/>
        <v>400</v>
      </c>
      <c r="W30">
        <f t="shared" si="2"/>
        <v>0.16</v>
      </c>
      <c r="X30">
        <f t="shared" si="3"/>
        <v>404.36</v>
      </c>
    </row>
    <row r="32" spans="1:24" x14ac:dyDescent="0.3">
      <c r="A32" t="s">
        <v>28</v>
      </c>
      <c r="B32">
        <v>11</v>
      </c>
    </row>
    <row r="33" spans="1:25" x14ac:dyDescent="0.3">
      <c r="A33" s="2" t="s">
        <v>29</v>
      </c>
      <c r="U33" s="1" t="s">
        <v>1</v>
      </c>
    </row>
    <row r="34" spans="1:25" x14ac:dyDescent="0.3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23</v>
      </c>
      <c r="P34" t="s">
        <v>24</v>
      </c>
      <c r="Q34" t="s">
        <v>25</v>
      </c>
      <c r="R34" t="s">
        <v>26</v>
      </c>
      <c r="S34" t="s">
        <v>27</v>
      </c>
      <c r="U34" s="1" t="s">
        <v>30</v>
      </c>
      <c r="V34" s="1" t="s">
        <v>31</v>
      </c>
      <c r="W34" s="1" t="s">
        <v>32</v>
      </c>
      <c r="X34" s="1" t="s">
        <v>0</v>
      </c>
      <c r="Y34" s="1" t="s">
        <v>33</v>
      </c>
    </row>
    <row r="35" spans="1:25" x14ac:dyDescent="0.3">
      <c r="A35">
        <v>0</v>
      </c>
      <c r="B35">
        <v>0</v>
      </c>
      <c r="C35">
        <v>1</v>
      </c>
      <c r="D35">
        <v>11</v>
      </c>
      <c r="E35">
        <v>1</v>
      </c>
      <c r="F35">
        <v>100</v>
      </c>
      <c r="G35">
        <v>0</v>
      </c>
      <c r="H35">
        <v>0</v>
      </c>
      <c r="I35">
        <v>0</v>
      </c>
      <c r="J35">
        <v>2</v>
      </c>
      <c r="K35">
        <v>-4</v>
      </c>
      <c r="L35">
        <v>-2</v>
      </c>
      <c r="M35">
        <v>0</v>
      </c>
      <c r="N35">
        <v>-96</v>
      </c>
      <c r="O35">
        <v>0</v>
      </c>
      <c r="P35">
        <v>0.1</v>
      </c>
      <c r="Q35">
        <v>1</v>
      </c>
      <c r="R35">
        <v>1.0101010101000001E-2</v>
      </c>
      <c r="S35">
        <v>1</v>
      </c>
      <c r="T35">
        <v>1</v>
      </c>
      <c r="U35">
        <f>P35*L35*-1</f>
        <v>0.2</v>
      </c>
      <c r="V35">
        <f>M35*O35*-1</f>
        <v>0</v>
      </c>
      <c r="W35">
        <f>N35*0.01*-1</f>
        <v>0.96</v>
      </c>
      <c r="X35">
        <f>SUM(U35:W35)</f>
        <v>1.1599999999999999</v>
      </c>
      <c r="Y35" s="1">
        <f>SUM(X35:X55)</f>
        <v>1263.9600000000003</v>
      </c>
    </row>
    <row r="36" spans="1:25" x14ac:dyDescent="0.3">
      <c r="A36">
        <v>0</v>
      </c>
      <c r="B36">
        <v>0.1</v>
      </c>
      <c r="C36">
        <v>1</v>
      </c>
      <c r="D36">
        <v>11</v>
      </c>
      <c r="E36">
        <v>1</v>
      </c>
      <c r="F36">
        <v>100</v>
      </c>
      <c r="G36">
        <v>0</v>
      </c>
      <c r="H36">
        <v>0</v>
      </c>
      <c r="I36">
        <v>0</v>
      </c>
      <c r="J36">
        <v>2</v>
      </c>
      <c r="K36">
        <v>-4</v>
      </c>
      <c r="L36">
        <v>-2</v>
      </c>
      <c r="M36">
        <v>0</v>
      </c>
      <c r="N36">
        <v>-96</v>
      </c>
      <c r="O36">
        <v>0</v>
      </c>
      <c r="P36">
        <v>0.2</v>
      </c>
      <c r="Q36">
        <v>1</v>
      </c>
      <c r="R36">
        <v>1.0101010101000001E-2</v>
      </c>
      <c r="S36">
        <v>1</v>
      </c>
      <c r="T36">
        <v>1</v>
      </c>
      <c r="U36">
        <f t="shared" ref="U36:U55" si="4">P36*L36*-1</f>
        <v>0.4</v>
      </c>
      <c r="V36">
        <f t="shared" ref="V36:V55" si="5">M36*O36*-1</f>
        <v>0</v>
      </c>
      <c r="W36">
        <f t="shared" ref="W36:W55" si="6">N36*0.01*-1</f>
        <v>0.96</v>
      </c>
      <c r="X36">
        <f t="shared" ref="X36:X55" si="7">SUM(U36:W36)</f>
        <v>1.3599999999999999</v>
      </c>
    </row>
    <row r="37" spans="1:25" x14ac:dyDescent="0.3">
      <c r="A37">
        <v>0</v>
      </c>
      <c r="B37">
        <v>0.2</v>
      </c>
      <c r="C37">
        <v>1</v>
      </c>
      <c r="D37">
        <v>11</v>
      </c>
      <c r="E37">
        <v>1</v>
      </c>
      <c r="F37">
        <v>100</v>
      </c>
      <c r="G37">
        <v>0</v>
      </c>
      <c r="H37">
        <v>0</v>
      </c>
      <c r="I37">
        <v>0</v>
      </c>
      <c r="J37">
        <v>2</v>
      </c>
      <c r="K37">
        <v>-4</v>
      </c>
      <c r="L37">
        <v>-2</v>
      </c>
      <c r="M37">
        <v>0</v>
      </c>
      <c r="N37">
        <v>-96</v>
      </c>
      <c r="O37">
        <v>0</v>
      </c>
      <c r="P37">
        <v>0.3</v>
      </c>
      <c r="Q37">
        <v>1</v>
      </c>
      <c r="R37">
        <v>1.0101010101000001E-2</v>
      </c>
      <c r="S37">
        <v>1</v>
      </c>
      <c r="T37">
        <v>1</v>
      </c>
      <c r="U37">
        <f t="shared" si="4"/>
        <v>0.6</v>
      </c>
      <c r="V37">
        <f t="shared" si="5"/>
        <v>0</v>
      </c>
      <c r="W37">
        <f t="shared" si="6"/>
        <v>0.96</v>
      </c>
      <c r="X37">
        <f t="shared" si="7"/>
        <v>1.56</v>
      </c>
    </row>
    <row r="38" spans="1:25" x14ac:dyDescent="0.3">
      <c r="A38">
        <v>0</v>
      </c>
      <c r="B38">
        <v>0.3</v>
      </c>
      <c r="C38">
        <v>1</v>
      </c>
      <c r="D38">
        <v>11</v>
      </c>
      <c r="E38">
        <v>1</v>
      </c>
      <c r="F38">
        <v>100</v>
      </c>
      <c r="G38">
        <v>0</v>
      </c>
      <c r="H38">
        <v>0</v>
      </c>
      <c r="I38">
        <v>0</v>
      </c>
      <c r="J38">
        <v>2</v>
      </c>
      <c r="K38">
        <v>-4</v>
      </c>
      <c r="L38">
        <v>-2</v>
      </c>
      <c r="M38">
        <v>0</v>
      </c>
      <c r="N38">
        <v>-96</v>
      </c>
      <c r="O38">
        <v>0</v>
      </c>
      <c r="P38">
        <v>0.4</v>
      </c>
      <c r="Q38">
        <v>1</v>
      </c>
      <c r="R38">
        <v>1.0101010101000001E-2</v>
      </c>
      <c r="S38">
        <v>1</v>
      </c>
      <c r="T38">
        <v>1</v>
      </c>
      <c r="U38">
        <f t="shared" si="4"/>
        <v>0.8</v>
      </c>
      <c r="V38">
        <f t="shared" si="5"/>
        <v>0</v>
      </c>
      <c r="W38">
        <f t="shared" si="6"/>
        <v>0.96</v>
      </c>
      <c r="X38">
        <f t="shared" si="7"/>
        <v>1.76</v>
      </c>
    </row>
    <row r="39" spans="1:25" x14ac:dyDescent="0.3">
      <c r="A39">
        <v>0</v>
      </c>
      <c r="B39">
        <v>0.4</v>
      </c>
      <c r="C39">
        <v>1</v>
      </c>
      <c r="D39">
        <v>11</v>
      </c>
      <c r="E39">
        <v>1</v>
      </c>
      <c r="F39">
        <v>100</v>
      </c>
      <c r="G39">
        <v>0</v>
      </c>
      <c r="H39">
        <v>0</v>
      </c>
      <c r="I39">
        <v>0</v>
      </c>
      <c r="J39">
        <v>2</v>
      </c>
      <c r="K39">
        <v>-4</v>
      </c>
      <c r="L39">
        <v>-2</v>
      </c>
      <c r="M39">
        <v>0</v>
      </c>
      <c r="N39">
        <v>-96</v>
      </c>
      <c r="O39">
        <v>0</v>
      </c>
      <c r="P39">
        <v>0.5</v>
      </c>
      <c r="Q39">
        <v>1</v>
      </c>
      <c r="R39">
        <v>1.0101010101000001E-2</v>
      </c>
      <c r="S39">
        <v>1</v>
      </c>
      <c r="T39">
        <v>1</v>
      </c>
      <c r="U39">
        <f t="shared" si="4"/>
        <v>1</v>
      </c>
      <c r="V39">
        <f t="shared" si="5"/>
        <v>0</v>
      </c>
      <c r="W39">
        <f t="shared" si="6"/>
        <v>0.96</v>
      </c>
      <c r="X39">
        <f t="shared" si="7"/>
        <v>1.96</v>
      </c>
    </row>
    <row r="40" spans="1:25" x14ac:dyDescent="0.3">
      <c r="A40">
        <v>0</v>
      </c>
      <c r="B40">
        <v>0.5</v>
      </c>
      <c r="C40">
        <v>1</v>
      </c>
      <c r="D40">
        <v>11</v>
      </c>
      <c r="E40">
        <v>1</v>
      </c>
      <c r="F40">
        <v>100</v>
      </c>
      <c r="G40">
        <v>0</v>
      </c>
      <c r="H40">
        <v>0</v>
      </c>
      <c r="I40">
        <v>0</v>
      </c>
      <c r="J40">
        <v>2</v>
      </c>
      <c r="K40">
        <v>-4</v>
      </c>
      <c r="L40">
        <v>-2</v>
      </c>
      <c r="M40">
        <v>0</v>
      </c>
      <c r="N40">
        <v>-96</v>
      </c>
      <c r="O40">
        <v>0</v>
      </c>
      <c r="P40">
        <v>0.6</v>
      </c>
      <c r="Q40">
        <v>1</v>
      </c>
      <c r="R40">
        <v>1.0101010101000001E-2</v>
      </c>
      <c r="S40">
        <v>1</v>
      </c>
      <c r="T40">
        <v>1</v>
      </c>
      <c r="U40">
        <f t="shared" si="4"/>
        <v>1.2</v>
      </c>
      <c r="V40">
        <f t="shared" si="5"/>
        <v>0</v>
      </c>
      <c r="W40">
        <f t="shared" si="6"/>
        <v>0.96</v>
      </c>
      <c r="X40">
        <f t="shared" si="7"/>
        <v>2.16</v>
      </c>
    </row>
    <row r="41" spans="1:25" x14ac:dyDescent="0.3">
      <c r="A41">
        <v>0</v>
      </c>
      <c r="B41">
        <v>0.6</v>
      </c>
      <c r="C41">
        <v>1</v>
      </c>
      <c r="D41">
        <v>11</v>
      </c>
      <c r="E41">
        <v>1</v>
      </c>
      <c r="F41">
        <v>100</v>
      </c>
      <c r="G41">
        <v>0</v>
      </c>
      <c r="H41">
        <v>0</v>
      </c>
      <c r="I41">
        <v>0</v>
      </c>
      <c r="J41">
        <v>2</v>
      </c>
      <c r="K41">
        <v>-4</v>
      </c>
      <c r="L41">
        <v>-2</v>
      </c>
      <c r="M41">
        <v>0</v>
      </c>
      <c r="N41">
        <v>-96</v>
      </c>
      <c r="O41">
        <v>0</v>
      </c>
      <c r="P41">
        <v>0.7</v>
      </c>
      <c r="Q41">
        <v>1</v>
      </c>
      <c r="R41">
        <v>1.0101010101000001E-2</v>
      </c>
      <c r="S41">
        <v>1</v>
      </c>
      <c r="T41">
        <v>1</v>
      </c>
      <c r="U41">
        <f t="shared" si="4"/>
        <v>1.4</v>
      </c>
      <c r="V41">
        <f t="shared" si="5"/>
        <v>0</v>
      </c>
      <c r="W41">
        <f t="shared" si="6"/>
        <v>0.96</v>
      </c>
      <c r="X41">
        <f t="shared" si="7"/>
        <v>2.36</v>
      </c>
    </row>
    <row r="42" spans="1:25" x14ac:dyDescent="0.3">
      <c r="A42">
        <v>0</v>
      </c>
      <c r="B42">
        <v>0.7</v>
      </c>
      <c r="C42">
        <v>1</v>
      </c>
      <c r="D42">
        <v>11</v>
      </c>
      <c r="E42">
        <v>1</v>
      </c>
      <c r="F42">
        <v>100</v>
      </c>
      <c r="G42">
        <v>0</v>
      </c>
      <c r="H42">
        <v>0</v>
      </c>
      <c r="I42">
        <v>0</v>
      </c>
      <c r="J42">
        <v>42</v>
      </c>
      <c r="K42">
        <v>-84</v>
      </c>
      <c r="L42">
        <v>-2</v>
      </c>
      <c r="M42">
        <v>-40</v>
      </c>
      <c r="N42">
        <v>-16</v>
      </c>
      <c r="O42">
        <v>10</v>
      </c>
      <c r="P42">
        <v>0.8</v>
      </c>
      <c r="Q42">
        <v>1</v>
      </c>
      <c r="R42">
        <v>1.0101010101000001E-2</v>
      </c>
      <c r="S42">
        <v>1</v>
      </c>
      <c r="T42">
        <v>1</v>
      </c>
      <c r="U42">
        <f t="shared" si="4"/>
        <v>1.6</v>
      </c>
      <c r="V42">
        <f t="shared" si="5"/>
        <v>400</v>
      </c>
      <c r="W42">
        <f t="shared" si="6"/>
        <v>0.16</v>
      </c>
      <c r="X42">
        <f t="shared" si="7"/>
        <v>401.76000000000005</v>
      </c>
    </row>
    <row r="43" spans="1:25" x14ac:dyDescent="0.3">
      <c r="A43">
        <v>0</v>
      </c>
      <c r="B43">
        <v>0.8</v>
      </c>
      <c r="C43">
        <v>1</v>
      </c>
      <c r="D43">
        <v>11</v>
      </c>
      <c r="E43">
        <v>1</v>
      </c>
      <c r="F43">
        <v>100</v>
      </c>
      <c r="G43">
        <v>0</v>
      </c>
      <c r="H43">
        <v>0</v>
      </c>
      <c r="I43">
        <v>0</v>
      </c>
      <c r="J43">
        <v>42</v>
      </c>
      <c r="K43">
        <v>-84</v>
      </c>
      <c r="L43">
        <v>-2</v>
      </c>
      <c r="M43">
        <v>-40</v>
      </c>
      <c r="N43">
        <v>-16</v>
      </c>
      <c r="O43">
        <v>10</v>
      </c>
      <c r="P43">
        <v>0.9</v>
      </c>
      <c r="Q43">
        <v>1</v>
      </c>
      <c r="R43">
        <v>1.0101010101000001E-2</v>
      </c>
      <c r="S43">
        <v>1</v>
      </c>
      <c r="T43">
        <v>1</v>
      </c>
      <c r="U43">
        <f t="shared" si="4"/>
        <v>1.8</v>
      </c>
      <c r="V43">
        <f t="shared" si="5"/>
        <v>400</v>
      </c>
      <c r="W43">
        <f t="shared" si="6"/>
        <v>0.16</v>
      </c>
      <c r="X43">
        <f t="shared" si="7"/>
        <v>401.96000000000004</v>
      </c>
    </row>
    <row r="44" spans="1:25" x14ac:dyDescent="0.3">
      <c r="A44">
        <v>0</v>
      </c>
      <c r="B44">
        <v>0.9</v>
      </c>
      <c r="C44">
        <v>1</v>
      </c>
      <c r="D44">
        <v>11</v>
      </c>
      <c r="E44">
        <v>1</v>
      </c>
      <c r="F44">
        <v>100</v>
      </c>
      <c r="G44">
        <v>0</v>
      </c>
      <c r="H44">
        <v>0</v>
      </c>
      <c r="I44">
        <v>0</v>
      </c>
      <c r="J44">
        <v>2</v>
      </c>
      <c r="K44">
        <v>-4</v>
      </c>
      <c r="L44">
        <v>-2</v>
      </c>
      <c r="M44">
        <v>0</v>
      </c>
      <c r="N44">
        <v>-96</v>
      </c>
      <c r="O44">
        <v>0</v>
      </c>
      <c r="P44">
        <v>1</v>
      </c>
      <c r="Q44">
        <v>1</v>
      </c>
      <c r="R44">
        <v>1.0101010101000001E-2</v>
      </c>
      <c r="S44">
        <v>1</v>
      </c>
      <c r="T44">
        <v>1</v>
      </c>
      <c r="U44">
        <f t="shared" si="4"/>
        <v>2</v>
      </c>
      <c r="V44">
        <f t="shared" si="5"/>
        <v>0</v>
      </c>
      <c r="W44">
        <f t="shared" si="6"/>
        <v>0.96</v>
      </c>
      <c r="X44">
        <f t="shared" si="7"/>
        <v>2.96</v>
      </c>
    </row>
    <row r="45" spans="1:25" x14ac:dyDescent="0.3">
      <c r="A45">
        <v>0</v>
      </c>
      <c r="B45">
        <v>1</v>
      </c>
      <c r="C45">
        <v>1</v>
      </c>
      <c r="D45">
        <v>11</v>
      </c>
      <c r="E45">
        <v>1</v>
      </c>
      <c r="F45">
        <v>100</v>
      </c>
      <c r="G45">
        <v>0</v>
      </c>
      <c r="H45">
        <v>0</v>
      </c>
      <c r="I45">
        <v>0</v>
      </c>
      <c r="J45">
        <v>2</v>
      </c>
      <c r="K45">
        <v>-4</v>
      </c>
      <c r="L45">
        <v>-2</v>
      </c>
      <c r="M45">
        <v>0</v>
      </c>
      <c r="N45">
        <v>-96</v>
      </c>
      <c r="O45">
        <v>0</v>
      </c>
      <c r="P45">
        <v>1.1000000000000001</v>
      </c>
      <c r="Q45">
        <v>1</v>
      </c>
      <c r="R45">
        <v>1.0101010101000001E-2</v>
      </c>
      <c r="S45">
        <v>1</v>
      </c>
      <c r="T45">
        <v>1</v>
      </c>
      <c r="U45">
        <f t="shared" si="4"/>
        <v>2.2000000000000002</v>
      </c>
      <c r="V45">
        <f t="shared" si="5"/>
        <v>0</v>
      </c>
      <c r="W45">
        <f t="shared" si="6"/>
        <v>0.96</v>
      </c>
      <c r="X45">
        <f t="shared" si="7"/>
        <v>3.16</v>
      </c>
    </row>
    <row r="46" spans="1:25" x14ac:dyDescent="0.3">
      <c r="A46">
        <v>0</v>
      </c>
      <c r="B46">
        <v>1.1000000000000001</v>
      </c>
      <c r="C46">
        <v>1</v>
      </c>
      <c r="D46">
        <v>11</v>
      </c>
      <c r="E46">
        <v>1</v>
      </c>
      <c r="F46">
        <v>100</v>
      </c>
      <c r="G46">
        <v>0</v>
      </c>
      <c r="H46">
        <v>0</v>
      </c>
      <c r="I46">
        <v>0</v>
      </c>
      <c r="J46">
        <v>2</v>
      </c>
      <c r="K46">
        <v>-4</v>
      </c>
      <c r="L46">
        <v>-2</v>
      </c>
      <c r="M46">
        <v>0</v>
      </c>
      <c r="N46">
        <v>-96</v>
      </c>
      <c r="O46">
        <v>0</v>
      </c>
      <c r="P46">
        <v>1.2</v>
      </c>
      <c r="Q46">
        <v>1</v>
      </c>
      <c r="R46">
        <v>1.0101010101000001E-2</v>
      </c>
      <c r="S46">
        <v>1</v>
      </c>
      <c r="T46">
        <v>1</v>
      </c>
      <c r="U46">
        <f t="shared" si="4"/>
        <v>2.4</v>
      </c>
      <c r="V46">
        <f t="shared" si="5"/>
        <v>0</v>
      </c>
      <c r="W46">
        <f t="shared" si="6"/>
        <v>0.96</v>
      </c>
      <c r="X46">
        <f t="shared" si="7"/>
        <v>3.36</v>
      </c>
    </row>
    <row r="47" spans="1:25" x14ac:dyDescent="0.3">
      <c r="A47">
        <v>0</v>
      </c>
      <c r="B47">
        <v>1.2</v>
      </c>
      <c r="C47">
        <v>1</v>
      </c>
      <c r="D47">
        <v>11</v>
      </c>
      <c r="E47">
        <v>1</v>
      </c>
      <c r="F47">
        <v>100</v>
      </c>
      <c r="G47">
        <v>0</v>
      </c>
      <c r="H47">
        <v>0</v>
      </c>
      <c r="I47">
        <v>0</v>
      </c>
      <c r="J47">
        <v>2</v>
      </c>
      <c r="K47">
        <v>-4</v>
      </c>
      <c r="L47">
        <v>-2</v>
      </c>
      <c r="M47">
        <v>0</v>
      </c>
      <c r="N47">
        <v>-96</v>
      </c>
      <c r="O47">
        <v>0</v>
      </c>
      <c r="P47">
        <v>1.3</v>
      </c>
      <c r="Q47">
        <v>1</v>
      </c>
      <c r="R47">
        <v>1.0101010101000001E-2</v>
      </c>
      <c r="S47">
        <v>1</v>
      </c>
      <c r="T47">
        <v>1</v>
      </c>
      <c r="U47">
        <f t="shared" si="4"/>
        <v>2.6</v>
      </c>
      <c r="V47">
        <f t="shared" si="5"/>
        <v>0</v>
      </c>
      <c r="W47">
        <f t="shared" si="6"/>
        <v>0.96</v>
      </c>
      <c r="X47">
        <f t="shared" si="7"/>
        <v>3.56</v>
      </c>
    </row>
    <row r="48" spans="1:25" x14ac:dyDescent="0.3">
      <c r="A48">
        <v>0</v>
      </c>
      <c r="B48">
        <v>1.3</v>
      </c>
      <c r="C48">
        <v>1</v>
      </c>
      <c r="D48">
        <v>11</v>
      </c>
      <c r="E48">
        <v>1</v>
      </c>
      <c r="F48">
        <v>100</v>
      </c>
      <c r="G48">
        <v>0</v>
      </c>
      <c r="H48">
        <v>0</v>
      </c>
      <c r="I48">
        <v>0</v>
      </c>
      <c r="J48">
        <v>2</v>
      </c>
      <c r="K48">
        <v>-4</v>
      </c>
      <c r="L48">
        <v>-2</v>
      </c>
      <c r="M48">
        <v>0</v>
      </c>
      <c r="N48">
        <v>-96</v>
      </c>
      <c r="O48">
        <v>0</v>
      </c>
      <c r="P48">
        <v>1.4</v>
      </c>
      <c r="Q48">
        <v>1</v>
      </c>
      <c r="R48">
        <v>1.0101010101000001E-2</v>
      </c>
      <c r="S48">
        <v>1</v>
      </c>
      <c r="T48">
        <v>1</v>
      </c>
      <c r="U48">
        <f t="shared" si="4"/>
        <v>2.8</v>
      </c>
      <c r="V48">
        <f t="shared" si="5"/>
        <v>0</v>
      </c>
      <c r="W48">
        <f t="shared" si="6"/>
        <v>0.96</v>
      </c>
      <c r="X48">
        <f t="shared" si="7"/>
        <v>3.76</v>
      </c>
    </row>
    <row r="49" spans="1:24" x14ac:dyDescent="0.3">
      <c r="A49">
        <v>0</v>
      </c>
      <c r="B49">
        <v>1.4</v>
      </c>
      <c r="C49">
        <v>1</v>
      </c>
      <c r="D49">
        <v>11</v>
      </c>
      <c r="E49">
        <v>1</v>
      </c>
      <c r="F49">
        <v>100</v>
      </c>
      <c r="G49">
        <v>0</v>
      </c>
      <c r="H49">
        <v>0</v>
      </c>
      <c r="I49">
        <v>0</v>
      </c>
      <c r="J49">
        <v>2</v>
      </c>
      <c r="K49">
        <v>-4</v>
      </c>
      <c r="L49">
        <v>-2</v>
      </c>
      <c r="M49">
        <v>0</v>
      </c>
      <c r="N49">
        <v>-96</v>
      </c>
      <c r="O49">
        <v>0</v>
      </c>
      <c r="P49">
        <v>1.5</v>
      </c>
      <c r="Q49">
        <v>1</v>
      </c>
      <c r="R49">
        <v>1.0101010101000001E-2</v>
      </c>
      <c r="S49">
        <v>1</v>
      </c>
      <c r="T49">
        <v>1</v>
      </c>
      <c r="U49">
        <f t="shared" si="4"/>
        <v>3</v>
      </c>
      <c r="V49">
        <f t="shared" si="5"/>
        <v>0</v>
      </c>
      <c r="W49">
        <f t="shared" si="6"/>
        <v>0.96</v>
      </c>
      <c r="X49">
        <f t="shared" si="7"/>
        <v>3.96</v>
      </c>
    </row>
    <row r="50" spans="1:24" x14ac:dyDescent="0.3">
      <c r="A50">
        <v>0</v>
      </c>
      <c r="B50">
        <v>1.5</v>
      </c>
      <c r="C50">
        <v>1</v>
      </c>
      <c r="D50">
        <v>11</v>
      </c>
      <c r="E50">
        <v>1</v>
      </c>
      <c r="F50">
        <v>100</v>
      </c>
      <c r="G50">
        <v>0</v>
      </c>
      <c r="H50">
        <v>0</v>
      </c>
      <c r="I50">
        <v>0</v>
      </c>
      <c r="J50">
        <v>2</v>
      </c>
      <c r="K50">
        <v>-4</v>
      </c>
      <c r="L50">
        <v>-2</v>
      </c>
      <c r="M50">
        <v>0</v>
      </c>
      <c r="N50">
        <v>-96</v>
      </c>
      <c r="O50">
        <v>0</v>
      </c>
      <c r="P50">
        <v>1.6</v>
      </c>
      <c r="Q50">
        <v>1</v>
      </c>
      <c r="R50">
        <v>1.0101010101000001E-2</v>
      </c>
      <c r="S50">
        <v>1</v>
      </c>
      <c r="T50">
        <v>1</v>
      </c>
      <c r="U50">
        <f t="shared" si="4"/>
        <v>3.2</v>
      </c>
      <c r="V50">
        <f t="shared" si="5"/>
        <v>0</v>
      </c>
      <c r="W50">
        <f t="shared" si="6"/>
        <v>0.96</v>
      </c>
      <c r="X50">
        <f t="shared" si="7"/>
        <v>4.16</v>
      </c>
    </row>
    <row r="51" spans="1:24" x14ac:dyDescent="0.3">
      <c r="A51">
        <v>0</v>
      </c>
      <c r="B51">
        <v>1.6</v>
      </c>
      <c r="C51">
        <v>1</v>
      </c>
      <c r="D51">
        <v>11</v>
      </c>
      <c r="E51">
        <v>1</v>
      </c>
      <c r="F51">
        <v>100</v>
      </c>
      <c r="G51">
        <v>0</v>
      </c>
      <c r="H51">
        <v>0</v>
      </c>
      <c r="I51">
        <v>0</v>
      </c>
      <c r="J51">
        <v>2</v>
      </c>
      <c r="K51">
        <v>-4</v>
      </c>
      <c r="L51">
        <v>-2</v>
      </c>
      <c r="M51">
        <v>0</v>
      </c>
      <c r="N51">
        <v>-96</v>
      </c>
      <c r="O51">
        <v>0</v>
      </c>
      <c r="P51">
        <v>1.7</v>
      </c>
      <c r="Q51">
        <v>1</v>
      </c>
      <c r="R51">
        <v>1.0101010101000001E-2</v>
      </c>
      <c r="S51">
        <v>1</v>
      </c>
      <c r="T51">
        <v>1</v>
      </c>
      <c r="U51">
        <f t="shared" si="4"/>
        <v>3.4</v>
      </c>
      <c r="V51">
        <f t="shared" si="5"/>
        <v>0</v>
      </c>
      <c r="W51">
        <f t="shared" si="6"/>
        <v>0.96</v>
      </c>
      <c r="X51">
        <f t="shared" si="7"/>
        <v>4.3599999999999994</v>
      </c>
    </row>
    <row r="52" spans="1:24" x14ac:dyDescent="0.3">
      <c r="A52">
        <v>0</v>
      </c>
      <c r="B52">
        <v>1.7</v>
      </c>
      <c r="C52">
        <v>1</v>
      </c>
      <c r="D52">
        <v>11</v>
      </c>
      <c r="E52">
        <v>1</v>
      </c>
      <c r="F52">
        <v>100</v>
      </c>
      <c r="G52">
        <v>0</v>
      </c>
      <c r="H52">
        <v>0</v>
      </c>
      <c r="I52">
        <v>0</v>
      </c>
      <c r="J52">
        <v>42</v>
      </c>
      <c r="K52">
        <v>-84</v>
      </c>
      <c r="L52">
        <v>-2</v>
      </c>
      <c r="M52">
        <v>-40</v>
      </c>
      <c r="N52">
        <v>-16</v>
      </c>
      <c r="O52">
        <v>10</v>
      </c>
      <c r="P52">
        <v>1.8</v>
      </c>
      <c r="Q52">
        <v>1</v>
      </c>
      <c r="R52">
        <v>1.0101010101000001E-2</v>
      </c>
      <c r="S52">
        <v>1</v>
      </c>
      <c r="T52">
        <v>1</v>
      </c>
      <c r="U52">
        <f t="shared" si="4"/>
        <v>3.6</v>
      </c>
      <c r="V52">
        <f t="shared" si="5"/>
        <v>400</v>
      </c>
      <c r="W52">
        <f t="shared" si="6"/>
        <v>0.16</v>
      </c>
      <c r="X52">
        <f t="shared" si="7"/>
        <v>403.76000000000005</v>
      </c>
    </row>
    <row r="53" spans="1:24" x14ac:dyDescent="0.3">
      <c r="A53">
        <v>0</v>
      </c>
      <c r="B53">
        <v>1.8</v>
      </c>
      <c r="C53">
        <v>1</v>
      </c>
      <c r="D53">
        <v>11</v>
      </c>
      <c r="E53">
        <v>1</v>
      </c>
      <c r="F53">
        <v>100</v>
      </c>
      <c r="G53">
        <v>0</v>
      </c>
      <c r="H53">
        <v>0</v>
      </c>
      <c r="I53">
        <v>0</v>
      </c>
      <c r="J53">
        <v>2</v>
      </c>
      <c r="K53">
        <v>-4</v>
      </c>
      <c r="L53">
        <v>-2</v>
      </c>
      <c r="M53">
        <v>0</v>
      </c>
      <c r="N53">
        <v>-96</v>
      </c>
      <c r="O53">
        <v>0</v>
      </c>
      <c r="P53">
        <v>1.9</v>
      </c>
      <c r="Q53">
        <v>1</v>
      </c>
      <c r="R53">
        <v>1.0101010101000001E-2</v>
      </c>
      <c r="S53">
        <v>1</v>
      </c>
      <c r="T53">
        <v>1</v>
      </c>
      <c r="U53">
        <f t="shared" si="4"/>
        <v>3.8</v>
      </c>
      <c r="V53">
        <f t="shared" si="5"/>
        <v>0</v>
      </c>
      <c r="W53">
        <f t="shared" si="6"/>
        <v>0.96</v>
      </c>
      <c r="X53">
        <f t="shared" si="7"/>
        <v>4.76</v>
      </c>
    </row>
    <row r="54" spans="1:24" x14ac:dyDescent="0.3">
      <c r="A54">
        <v>0</v>
      </c>
      <c r="B54">
        <v>1.9</v>
      </c>
      <c r="C54">
        <v>1</v>
      </c>
      <c r="D54">
        <v>11</v>
      </c>
      <c r="E54">
        <v>1</v>
      </c>
      <c r="F54">
        <v>100</v>
      </c>
      <c r="G54">
        <v>0</v>
      </c>
      <c r="H54">
        <v>0</v>
      </c>
      <c r="I54">
        <v>0</v>
      </c>
      <c r="J54">
        <v>2</v>
      </c>
      <c r="K54">
        <v>-4</v>
      </c>
      <c r="L54">
        <v>-2</v>
      </c>
      <c r="M54">
        <v>0</v>
      </c>
      <c r="N54">
        <v>-96</v>
      </c>
      <c r="O54">
        <v>0</v>
      </c>
      <c r="P54">
        <v>2</v>
      </c>
      <c r="Q54">
        <v>1</v>
      </c>
      <c r="R54">
        <v>1.0101010101000001E-2</v>
      </c>
      <c r="S54">
        <v>1</v>
      </c>
      <c r="T54">
        <v>1</v>
      </c>
      <c r="U54">
        <f t="shared" si="4"/>
        <v>4</v>
      </c>
      <c r="V54">
        <f t="shared" si="5"/>
        <v>0</v>
      </c>
      <c r="W54">
        <f t="shared" si="6"/>
        <v>0.96</v>
      </c>
      <c r="X54">
        <f t="shared" si="7"/>
        <v>4.96</v>
      </c>
    </row>
    <row r="55" spans="1:24" x14ac:dyDescent="0.3">
      <c r="A55">
        <v>0</v>
      </c>
      <c r="B55">
        <v>2</v>
      </c>
      <c r="C55">
        <v>1</v>
      </c>
      <c r="D55">
        <v>11</v>
      </c>
      <c r="E55">
        <v>1</v>
      </c>
      <c r="F55">
        <v>100</v>
      </c>
      <c r="G55">
        <v>0</v>
      </c>
      <c r="H55">
        <v>0</v>
      </c>
      <c r="I55">
        <v>0</v>
      </c>
      <c r="J55">
        <v>2</v>
      </c>
      <c r="K55">
        <v>-4</v>
      </c>
      <c r="L55">
        <v>-2</v>
      </c>
      <c r="M55">
        <v>0</v>
      </c>
      <c r="N55">
        <v>-96</v>
      </c>
      <c r="O55">
        <v>0</v>
      </c>
      <c r="P55">
        <v>2.1</v>
      </c>
      <c r="Q55">
        <v>1</v>
      </c>
      <c r="R55">
        <v>1.0101010101000001E-2</v>
      </c>
      <c r="S55">
        <v>1</v>
      </c>
      <c r="T55">
        <v>1</v>
      </c>
      <c r="U55">
        <f t="shared" si="4"/>
        <v>4.2</v>
      </c>
      <c r="V55">
        <f t="shared" si="5"/>
        <v>0</v>
      </c>
      <c r="W55">
        <f t="shared" si="6"/>
        <v>0.96</v>
      </c>
      <c r="X55">
        <f t="shared" si="7"/>
        <v>5.16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U Z y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b U Z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G c l g o i k e 4 D g A A A B E A A A A T A B w A R m 9 y b X V s Y X M v U 2 V j d G l v b j E u b S C i G A A o o B Q A A A A A A A A A A A A A A A A A A A A A A A A A A A A r T k 0 u y c z P U w i G 0 I b W A F B L A Q I t A B Q A A g A I A G 1 G c l g / t K f k p A A A A P Y A A A A S A A A A A A A A A A A A A A A A A A A A A A B D b 2 5 m a W c v U G F j a 2 F n Z S 5 4 b W x Q S w E C L Q A U A A I A C A B t R n J Y D 8 r p q 6 Q A A A D p A A A A E w A A A A A A A A A A A A A A A A D w A A A A W 0 N v b n R l b n R f V H l w Z X N d L n h t b F B L A Q I t A B Q A A g A I A G 1 G c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z 9 + a o B v o 3 R Z L 2 D 9 z c a 3 R V A A A A A A I A A A A A A A N m A A D A A A A A E A A A A H o / u o H L f U U f 7 X m B e Z 6 z g 5 8 A A A A A B I A A A K A A A A A Q A A A A c i S o 8 7 e / 5 w z T m k G q U 3 f z b l A A A A D u r 5 O c G j Q C m 9 p w V T z 8 j K 2 Z M b l 1 U G g x Z d 4 5 K e 5 r j R L O 8 4 3 W a 2 t y D P a Y E U T 6 g M T T f h m k s e X r 6 w 7 P q I Y / G 7 m L q U s O k 2 M z 8 n j r f m r r S f X f + D q s r B Q A A A D Q E p 4 P 3 4 I m j / Y 2 R d r W 7 C S p a M w C c w = = < / D a t a M a s h u p > 
</file>

<file path=customXml/itemProps1.xml><?xml version="1.0" encoding="utf-8"?>
<ds:datastoreItem xmlns:ds="http://schemas.openxmlformats.org/officeDocument/2006/customXml" ds:itemID="{D8ED137A-9F7E-4D30-9764-AED1956A1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W. Talbot</cp:lastModifiedBy>
  <dcterms:created xsi:type="dcterms:W3CDTF">2020-07-07T15:15:46Z</dcterms:created>
  <dcterms:modified xsi:type="dcterms:W3CDTF">2024-04-08T22:00:49Z</dcterms:modified>
</cp:coreProperties>
</file>