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isabe\Desktop\Sprint2-Wynn\Documentação e backlog\"/>
    </mc:Choice>
  </mc:AlternateContent>
  <xr:revisionPtr revIDLastSave="0" documentId="13_ncr:1_{21B5C154-5AA2-4B41-89AB-1A887361CBD2}" xr6:coauthVersionLast="47" xr6:coauthVersionMax="47" xr10:uidLastSave="{00000000-0000-0000-0000-000000000000}"/>
  <bookViews>
    <workbookView xWindow="-108" yWindow="-108" windowWidth="23256" windowHeight="12456" xr2:uid="{3E2BBC17-3D5B-46F3-BC25-F4F0144D350A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6" i="1"/>
  <c r="Q5" i="1"/>
  <c r="Q4" i="1"/>
  <c r="Q7" i="1" s="1"/>
</calcChain>
</file>

<file path=xl/sharedStrings.xml><?xml version="1.0" encoding="utf-8"?>
<sst xmlns="http://schemas.openxmlformats.org/spreadsheetml/2006/main" count="279" uniqueCount="94">
  <si>
    <t>BACKLOG &amp; REQUISITOS</t>
  </si>
  <si>
    <t>Requisito</t>
  </si>
  <si>
    <t>Descrição</t>
    <phoneticPr fontId="3" type="noConversion"/>
  </si>
  <si>
    <t>Classificação</t>
  </si>
  <si>
    <t>Data de Realização</t>
  </si>
  <si>
    <t>Responsável</t>
  </si>
  <si>
    <t>Status</t>
  </si>
  <si>
    <t>Tamanho</t>
  </si>
  <si>
    <t>Tamanho (#)</t>
  </si>
  <si>
    <t>Prioridade</t>
  </si>
  <si>
    <t>Sprint</t>
  </si>
  <si>
    <t>Calculadora Financeira</t>
  </si>
  <si>
    <t>Criação da calculadora financeira de acordo com o nosso modelo de negócio</t>
  </si>
  <si>
    <t>Essencial</t>
    <phoneticPr fontId="3" type="noConversion"/>
  </si>
  <si>
    <t>Jinhoo Kim</t>
  </si>
  <si>
    <t>Feito</t>
  </si>
  <si>
    <t>GG</t>
  </si>
  <si>
    <t>Sprint 1</t>
  </si>
  <si>
    <t>Instalação e Configuração da IDE Arduíno</t>
  </si>
  <si>
    <t>Instalação do Arduíno IDE e configuração dos sensores MQ2 e LM35</t>
  </si>
  <si>
    <t>Lucas Aiello</t>
  </si>
  <si>
    <t>P</t>
  </si>
  <si>
    <t>Criação e Configuração do Banco de Dados</t>
  </si>
  <si>
    <t>Realização do script DML e DDL para posterior armazenamento dos dados</t>
  </si>
  <si>
    <t>Gabriel Sousa</t>
  </si>
  <si>
    <t>G</t>
  </si>
  <si>
    <t>Setup de Client de Virtualização</t>
  </si>
  <si>
    <t>Criação do Ambiente Virtual onde será realizada a simulação do projeto</t>
  </si>
  <si>
    <t>PP</t>
  </si>
  <si>
    <t>Projeto Criado e Configurado no GitHub</t>
  </si>
  <si>
    <t>Criação do repositório e organização de pastas e arquivos que farão parte do projeto</t>
  </si>
  <si>
    <t>Essencial</t>
  </si>
  <si>
    <t>Diagrama de Visão de Negócio</t>
  </si>
  <si>
    <t>Elaborar um diagrama mostrando a visão do nosso negócio</t>
  </si>
  <si>
    <t>Importante</t>
  </si>
  <si>
    <t>Protótipo do Site Institucional</t>
  </si>
  <si>
    <t>Criação do protótipo do site institucional no Figma</t>
  </si>
  <si>
    <t>Vinicius Gonçalves</t>
  </si>
  <si>
    <t>M</t>
  </si>
  <si>
    <t>Ferramenta de Gestão</t>
  </si>
  <si>
    <t>Organização de requisitos e acompanhamentos de tarefas no Trello</t>
  </si>
  <si>
    <t>Documentação do Projeto</t>
  </si>
  <si>
    <t>Elaboração em grupo do documento com contexto, objetivo, justificativa, escopo (premissas e restrições), requisitos e bibliografia</t>
  </si>
  <si>
    <t>Planilha de Riscos do Projeto</t>
  </si>
  <si>
    <t xml:space="preserve">Elaboração do diagrama de riscos </t>
  </si>
  <si>
    <t>Pedro Gandin</t>
  </si>
  <si>
    <t>A fazer</t>
  </si>
  <si>
    <t>Sprint 2</t>
  </si>
  <si>
    <t>Especificação da Dashboard</t>
  </si>
  <si>
    <t>Pontuar as especificações das informações que serão usadas na Dashboard</t>
  </si>
  <si>
    <t>Site Institucional</t>
  </si>
  <si>
    <t>Desenvolvimento estatico do site institucional localmente em HTML/CSS/JavaScript</t>
  </si>
  <si>
    <t>Mikki Aurora</t>
  </si>
  <si>
    <t>Dashboard Web</t>
  </si>
  <si>
    <t>Desenvolver a Dashboard com gráficos em ChartJS</t>
  </si>
  <si>
    <t>Andrei Scafi</t>
  </si>
  <si>
    <t>Formulário de Cadastro e Login</t>
  </si>
  <si>
    <t>Desenvolvimento do sistema de cadastro e login estático com conceitos de repetição</t>
  </si>
  <si>
    <t>Giovanni Amante</t>
  </si>
  <si>
    <t>Diagrama de Solução</t>
  </si>
  <si>
    <t>Desenvolvimento do Diagramde de solução apontando a solução proposta para o projeto</t>
  </si>
  <si>
    <t>Modelagem Lógica do Banco de Dados</t>
  </si>
  <si>
    <t>Analisar o modelo de negócio do projeto e desenvolver a modelagem lógica do Banco de Dados</t>
  </si>
  <si>
    <t>Configurar o MYSQL na VMLinux</t>
  </si>
  <si>
    <t>Instalar o MYSQL e Configura-lo na virtual Machina com o Sistema Operacional Lubuntu</t>
  </si>
  <si>
    <t>Luigi Mateus</t>
  </si>
  <si>
    <t>Inserção de dados do Arduíno no MYSQL</t>
  </si>
  <si>
    <t>Coletar os dados dos sensores e povoar o Banco de dados</t>
  </si>
  <si>
    <t>Utilizar API Local / Sensor</t>
  </si>
  <si>
    <t>Desenvolvimento e consumo da API Local integrado aos sensores</t>
  </si>
  <si>
    <t>Desenvolver o Simulador Financeiro</t>
  </si>
  <si>
    <t>Desenvolver o design do simulador financeiro com base no protótipo</t>
  </si>
  <si>
    <t xml:space="preserve">        Atualizar documentação do Projeto</t>
  </si>
  <si>
    <t>Atualizar a documentação do projeto com base em novas analíses do grupo</t>
  </si>
  <si>
    <t>Validar a Solução Técnica</t>
  </si>
  <si>
    <t>Executar testes afim de validação para o projeto</t>
  </si>
  <si>
    <t>Tabelas criadas no Banco de Dados (Final)</t>
  </si>
  <si>
    <t>Sprint 3</t>
  </si>
  <si>
    <t>Manual de Instalação</t>
  </si>
  <si>
    <t>Documentação do Projeto Atualizada</t>
  </si>
  <si>
    <t>PPT da Apresentação do Projeto</t>
  </si>
  <si>
    <t>Dashboard (ChartJS) acessando o Banco</t>
  </si>
  <si>
    <t>Cadastro e Login acessando o Banco</t>
  </si>
  <si>
    <t>Individualmente – Indicadores acessando o Banco</t>
  </si>
  <si>
    <t>SPRINT BACKLOG</t>
  </si>
  <si>
    <t>Configurar o MYSQL na VMLINUX</t>
  </si>
  <si>
    <t>Atualizar e pesquisar toda documentação, deixando ela mais completa e refinada para próxima atualização necessária</t>
  </si>
  <si>
    <t>feito</t>
  </si>
  <si>
    <t>TOTAL</t>
  </si>
  <si>
    <t>SPRINT 1</t>
  </si>
  <si>
    <t>SPRINT 2</t>
  </si>
  <si>
    <t>SPRINT 3</t>
  </si>
  <si>
    <t>MÉDIA</t>
  </si>
  <si>
    <t>Atualizar documentação do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</si>
</sst>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129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charset val="129"/>
      <scheme val="minor"/>
    </font>
    <font>
      <sz val="8"/>
      <name val="Aptos Narrow"/>
      <family val="2"/>
      <charset val="129"/>
      <scheme val="minor"/>
    </font>
    <font>
      <u/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>
      <alignment vertical="center"/>
    </xf>
    <xf numFmtId="14" fontId="0" fillId="0" borderId="2" xfId="0" applyNumberFormat="1" applyBorder="1">
      <alignment vertical="center"/>
    </xf>
    <xf numFmtId="14" fontId="0" fillId="0" borderId="3" xfId="0" applyNumberFormat="1" applyBorder="1">
      <alignment vertical="center"/>
    </xf>
    <xf numFmtId="0" fontId="2" fillId="3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821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SCRUM: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BacklogBurndown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44450" cap="rnd">
                <a:solidFill>
                  <a:schemeClr val="accent6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Planilha1!$P$3:$P$6</c:f>
              <c:strCache>
                <c:ptCount val="4"/>
                <c:pt idx="0">
                  <c:v>TOTAL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Planilha1!$Q$3:$Q$6</c:f>
              <c:numCache>
                <c:formatCode>General</c:formatCode>
                <c:ptCount val="4"/>
                <c:pt idx="0">
                  <c:v>305</c:v>
                </c:pt>
                <c:pt idx="1">
                  <c:v>78</c:v>
                </c:pt>
                <c:pt idx="2">
                  <c:v>133</c:v>
                </c:pt>
                <c:pt idx="3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E-47A6-920B-182CFCBF25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30373791"/>
        <c:axId val="1533750495"/>
      </c:lineChart>
      <c:catAx>
        <c:axId val="153037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3750495"/>
        <c:crosses val="autoZero"/>
        <c:auto val="1"/>
        <c:lblAlgn val="ctr"/>
        <c:lblOffset val="100"/>
        <c:noMultiLvlLbl val="0"/>
      </c:catAx>
      <c:valAx>
        <c:axId val="153375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03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666749</xdr:colOff>
      <xdr:row>7</xdr:row>
      <xdr:rowOff>525461</xdr:rowOff>
    </xdr:from>
    <xdr:to>
      <xdr:col>29</xdr:col>
      <xdr:colOff>460374</xdr:colOff>
      <xdr:row>18</xdr:row>
      <xdr:rowOff>396875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44F19B-0D39-FE76-8728-74199735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0F593-03CE-4FD2-84DC-FFD217894080}">
  <sheetPr>
    <tabColor theme="1"/>
  </sheetPr>
  <dimension ref="A1:Q71"/>
  <sheetViews>
    <sheetView showGridLines="0" tabSelected="1" topLeftCell="A20" zoomScale="74" zoomScaleNormal="100" workbookViewId="0">
      <selection activeCell="H23" sqref="H23:I23"/>
    </sheetView>
  </sheetViews>
  <sheetFormatPr defaultRowHeight="13.5" customHeight="1" x14ac:dyDescent="0.25"/>
  <cols>
    <col min="1" max="1" width="39.19921875" customWidth="1"/>
    <col min="2" max="2" width="36.19921875" customWidth="1"/>
    <col min="3" max="3" width="26.69921875" style="1" customWidth="1"/>
    <col min="4" max="4" width="18.19921875" customWidth="1"/>
    <col min="5" max="5" width="9" bestFit="1" customWidth="1"/>
    <col min="6" max="6" width="12.09765625" customWidth="1"/>
    <col min="8" max="8" width="10.3984375" customWidth="1"/>
    <col min="10" max="13" width="15.59765625" customWidth="1"/>
    <col min="16" max="16" width="18" customWidth="1"/>
    <col min="17" max="17" width="11.09765625" customWidth="1"/>
  </cols>
  <sheetData>
    <row r="1" spans="1:17" ht="33.75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7" ht="14.4" thickBot="1" x14ac:dyDescent="0.3">
      <c r="A2" s="5" t="s">
        <v>1</v>
      </c>
      <c r="B2" s="6" t="s">
        <v>2</v>
      </c>
      <c r="C2" s="7" t="s">
        <v>3</v>
      </c>
      <c r="D2" s="50" t="s">
        <v>4</v>
      </c>
      <c r="E2" s="50"/>
      <c r="F2" s="50" t="s">
        <v>5</v>
      </c>
      <c r="G2" s="50"/>
      <c r="H2" s="50" t="s">
        <v>6</v>
      </c>
      <c r="I2" s="50"/>
      <c r="J2" s="12" t="s">
        <v>7</v>
      </c>
      <c r="K2" s="12" t="s">
        <v>8</v>
      </c>
      <c r="L2" s="12" t="s">
        <v>9</v>
      </c>
      <c r="M2" s="12" t="s">
        <v>10</v>
      </c>
    </row>
    <row r="3" spans="1:17" ht="44.1" customHeight="1" thickBot="1" x14ac:dyDescent="0.3">
      <c r="A3" s="2" t="s">
        <v>11</v>
      </c>
      <c r="B3" s="14" t="s">
        <v>12</v>
      </c>
      <c r="C3" s="8" t="s">
        <v>13</v>
      </c>
      <c r="D3" s="10">
        <v>45547</v>
      </c>
      <c r="E3" s="11"/>
      <c r="F3" s="41" t="s">
        <v>14</v>
      </c>
      <c r="G3" s="42"/>
      <c r="H3" s="37" t="s">
        <v>15</v>
      </c>
      <c r="I3" s="38"/>
      <c r="J3" s="13" t="s">
        <v>16</v>
      </c>
      <c r="K3" s="13">
        <v>21</v>
      </c>
      <c r="L3" s="13">
        <v>1</v>
      </c>
      <c r="M3" s="13" t="s">
        <v>17</v>
      </c>
      <c r="P3" s="23" t="s">
        <v>88</v>
      </c>
      <c r="Q3" s="24">
        <f>SUM(K3:K32)</f>
        <v>305</v>
      </c>
    </row>
    <row r="4" spans="1:17" ht="44.1" customHeight="1" x14ac:dyDescent="0.25">
      <c r="A4" s="2" t="s">
        <v>18</v>
      </c>
      <c r="B4" s="14" t="s">
        <v>19</v>
      </c>
      <c r="C4" s="4" t="s">
        <v>13</v>
      </c>
      <c r="D4" s="10">
        <v>45546</v>
      </c>
      <c r="E4" s="11"/>
      <c r="F4" s="41" t="s">
        <v>20</v>
      </c>
      <c r="G4" s="42"/>
      <c r="H4" s="37" t="s">
        <v>15</v>
      </c>
      <c r="I4" s="38"/>
      <c r="J4" s="13" t="s">
        <v>21</v>
      </c>
      <c r="K4" s="13">
        <v>5</v>
      </c>
      <c r="L4" s="13">
        <v>1</v>
      </c>
      <c r="M4" s="13" t="s">
        <v>17</v>
      </c>
      <c r="P4" s="27" t="s">
        <v>89</v>
      </c>
      <c r="Q4" s="29">
        <f>SUM(K3:K11)</f>
        <v>78</v>
      </c>
    </row>
    <row r="5" spans="1:17" ht="44.1" customHeight="1" x14ac:dyDescent="0.25">
      <c r="A5" s="2" t="s">
        <v>22</v>
      </c>
      <c r="B5" s="14" t="s">
        <v>23</v>
      </c>
      <c r="C5" s="4" t="s">
        <v>13</v>
      </c>
      <c r="D5" s="10">
        <v>45546</v>
      </c>
      <c r="E5" s="11"/>
      <c r="F5" s="41" t="s">
        <v>24</v>
      </c>
      <c r="G5" s="42"/>
      <c r="H5" s="37" t="s">
        <v>15</v>
      </c>
      <c r="I5" s="38"/>
      <c r="J5" s="13" t="s">
        <v>25</v>
      </c>
      <c r="K5" s="13">
        <v>13</v>
      </c>
      <c r="L5" s="13">
        <v>1</v>
      </c>
      <c r="M5" s="13" t="s">
        <v>17</v>
      </c>
      <c r="P5" s="21" t="s">
        <v>90</v>
      </c>
      <c r="Q5" s="22">
        <f>SUM(K12:K24)</f>
        <v>133</v>
      </c>
    </row>
    <row r="6" spans="1:17" ht="44.1" customHeight="1" thickBot="1" x14ac:dyDescent="0.3">
      <c r="A6" s="2" t="s">
        <v>26</v>
      </c>
      <c r="B6" s="14" t="s">
        <v>27</v>
      </c>
      <c r="C6" s="4" t="s">
        <v>13</v>
      </c>
      <c r="D6" s="10">
        <v>45524</v>
      </c>
      <c r="E6" s="11"/>
      <c r="F6" s="41" t="s">
        <v>20</v>
      </c>
      <c r="G6" s="42"/>
      <c r="H6" s="37" t="s">
        <v>15</v>
      </c>
      <c r="I6" s="38"/>
      <c r="J6" s="13" t="s">
        <v>28</v>
      </c>
      <c r="K6" s="13">
        <v>3</v>
      </c>
      <c r="L6" s="13">
        <v>1</v>
      </c>
      <c r="M6" s="13" t="s">
        <v>17</v>
      </c>
      <c r="P6" s="28" t="s">
        <v>91</v>
      </c>
      <c r="Q6" s="30">
        <f>SUM(K25:K32)</f>
        <v>94</v>
      </c>
    </row>
    <row r="7" spans="1:17" ht="44.1" customHeight="1" thickBot="1" x14ac:dyDescent="0.3">
      <c r="A7" s="2" t="s">
        <v>29</v>
      </c>
      <c r="B7" s="14" t="s">
        <v>30</v>
      </c>
      <c r="C7" s="4" t="s">
        <v>31</v>
      </c>
      <c r="D7" s="10">
        <v>45533</v>
      </c>
      <c r="E7" s="11"/>
      <c r="F7" s="41" t="s">
        <v>14</v>
      </c>
      <c r="G7" s="42"/>
      <c r="H7" s="37" t="s">
        <v>15</v>
      </c>
      <c r="I7" s="38"/>
      <c r="J7" s="13" t="s">
        <v>21</v>
      </c>
      <c r="K7" s="13">
        <v>5</v>
      </c>
      <c r="L7" s="13">
        <v>1</v>
      </c>
      <c r="M7" s="13" t="s">
        <v>17</v>
      </c>
      <c r="P7" s="23" t="s">
        <v>92</v>
      </c>
      <c r="Q7" s="25">
        <f>AVERAGE(Q4:Q6)</f>
        <v>101.66666666666667</v>
      </c>
    </row>
    <row r="8" spans="1:17" ht="44.1" customHeight="1" x14ac:dyDescent="0.25">
      <c r="A8" s="2" t="s">
        <v>32</v>
      </c>
      <c r="B8" s="14" t="s">
        <v>33</v>
      </c>
      <c r="C8" s="4" t="s">
        <v>34</v>
      </c>
      <c r="D8" s="10">
        <v>45540</v>
      </c>
      <c r="E8" s="11"/>
      <c r="F8" s="41" t="s">
        <v>14</v>
      </c>
      <c r="G8" s="42"/>
      <c r="H8" s="37" t="s">
        <v>15</v>
      </c>
      <c r="I8" s="38"/>
      <c r="J8" s="13" t="s">
        <v>21</v>
      </c>
      <c r="K8" s="13">
        <v>5</v>
      </c>
      <c r="L8" s="13">
        <v>1</v>
      </c>
      <c r="M8" s="13" t="s">
        <v>17</v>
      </c>
    </row>
    <row r="9" spans="1:17" ht="44.1" customHeight="1" x14ac:dyDescent="0.25">
      <c r="A9" s="2" t="s">
        <v>35</v>
      </c>
      <c r="B9" s="14" t="s">
        <v>36</v>
      </c>
      <c r="C9" s="4" t="s">
        <v>13</v>
      </c>
      <c r="D9" s="10">
        <v>45546</v>
      </c>
      <c r="E9" s="11"/>
      <c r="F9" s="41" t="s">
        <v>37</v>
      </c>
      <c r="G9" s="42"/>
      <c r="H9" s="37" t="s">
        <v>15</v>
      </c>
      <c r="I9" s="38"/>
      <c r="J9" s="13" t="s">
        <v>38</v>
      </c>
      <c r="K9" s="13">
        <v>8</v>
      </c>
      <c r="L9" s="13">
        <v>1</v>
      </c>
      <c r="M9" s="13" t="s">
        <v>17</v>
      </c>
    </row>
    <row r="10" spans="1:17" ht="44.1" customHeight="1" x14ac:dyDescent="0.25">
      <c r="A10" s="2" t="s">
        <v>39</v>
      </c>
      <c r="B10" s="14" t="s">
        <v>40</v>
      </c>
      <c r="C10" s="4" t="s">
        <v>13</v>
      </c>
      <c r="D10" s="10">
        <v>45533</v>
      </c>
      <c r="E10" s="11"/>
      <c r="F10" s="41" t="s">
        <v>24</v>
      </c>
      <c r="G10" s="42"/>
      <c r="H10" s="37" t="s">
        <v>15</v>
      </c>
      <c r="I10" s="38"/>
      <c r="J10" s="13" t="s">
        <v>21</v>
      </c>
      <c r="K10" s="13">
        <v>5</v>
      </c>
      <c r="L10" s="13">
        <v>1</v>
      </c>
      <c r="M10" s="13" t="s">
        <v>17</v>
      </c>
    </row>
    <row r="11" spans="1:17" ht="44.1" customHeight="1" x14ac:dyDescent="0.25">
      <c r="A11" s="2" t="s">
        <v>41</v>
      </c>
      <c r="B11" s="14" t="s">
        <v>42</v>
      </c>
      <c r="C11" s="4" t="s">
        <v>13</v>
      </c>
      <c r="D11" s="10">
        <v>45546</v>
      </c>
      <c r="E11" s="11"/>
      <c r="F11" s="41" t="s">
        <v>14</v>
      </c>
      <c r="G11" s="42"/>
      <c r="H11" s="37" t="s">
        <v>15</v>
      </c>
      <c r="I11" s="38"/>
      <c r="J11" s="13" t="s">
        <v>25</v>
      </c>
      <c r="K11" s="13">
        <v>13</v>
      </c>
      <c r="L11" s="13">
        <v>1</v>
      </c>
      <c r="M11" s="13" t="s">
        <v>17</v>
      </c>
    </row>
    <row r="12" spans="1:17" ht="49.5" customHeight="1" x14ac:dyDescent="0.25">
      <c r="A12" s="2" t="s">
        <v>43</v>
      </c>
      <c r="B12" s="14" t="s">
        <v>44</v>
      </c>
      <c r="C12" s="4" t="s">
        <v>34</v>
      </c>
      <c r="D12" s="39">
        <v>45574</v>
      </c>
      <c r="E12" s="40"/>
      <c r="F12" s="41" t="s">
        <v>45</v>
      </c>
      <c r="G12" s="42"/>
      <c r="H12" s="37" t="s">
        <v>15</v>
      </c>
      <c r="I12" s="38"/>
      <c r="J12" s="13" t="s">
        <v>21</v>
      </c>
      <c r="K12" s="13">
        <v>5</v>
      </c>
      <c r="L12" s="13">
        <v>3</v>
      </c>
      <c r="M12" s="13" t="s">
        <v>47</v>
      </c>
    </row>
    <row r="13" spans="1:17" ht="45" customHeight="1" x14ac:dyDescent="0.25">
      <c r="A13" s="2" t="s">
        <v>48</v>
      </c>
      <c r="B13" s="14" t="s">
        <v>49</v>
      </c>
      <c r="C13" s="4" t="s">
        <v>13</v>
      </c>
      <c r="D13" s="39">
        <v>45567</v>
      </c>
      <c r="E13" s="40"/>
      <c r="F13" s="47" t="s">
        <v>24</v>
      </c>
      <c r="G13" s="47"/>
      <c r="H13" s="37" t="s">
        <v>15</v>
      </c>
      <c r="I13" s="38"/>
      <c r="J13" s="13" t="s">
        <v>25</v>
      </c>
      <c r="K13" s="13">
        <v>13</v>
      </c>
      <c r="L13" s="13">
        <v>3</v>
      </c>
      <c r="M13" s="13" t="s">
        <v>47</v>
      </c>
    </row>
    <row r="14" spans="1:17" ht="45" customHeight="1" x14ac:dyDescent="0.25">
      <c r="A14" s="2" t="s">
        <v>50</v>
      </c>
      <c r="B14" s="14" t="s">
        <v>51</v>
      </c>
      <c r="C14" s="4" t="s">
        <v>13</v>
      </c>
      <c r="D14" s="39">
        <v>45567</v>
      </c>
      <c r="E14" s="40"/>
      <c r="F14" s="47" t="s">
        <v>52</v>
      </c>
      <c r="G14" s="47"/>
      <c r="H14" s="37" t="s">
        <v>15</v>
      </c>
      <c r="I14" s="38"/>
      <c r="J14" s="13" t="s">
        <v>38</v>
      </c>
      <c r="K14" s="13">
        <v>8</v>
      </c>
      <c r="L14" s="13">
        <v>3</v>
      </c>
      <c r="M14" s="13" t="s">
        <v>47</v>
      </c>
    </row>
    <row r="15" spans="1:17" ht="50.25" customHeight="1" x14ac:dyDescent="0.25">
      <c r="A15" s="2" t="s">
        <v>53</v>
      </c>
      <c r="B15" s="14" t="s">
        <v>54</v>
      </c>
      <c r="C15" s="4" t="s">
        <v>34</v>
      </c>
      <c r="D15" s="39">
        <v>45574</v>
      </c>
      <c r="E15" s="40"/>
      <c r="F15" s="41" t="s">
        <v>55</v>
      </c>
      <c r="G15" s="42"/>
      <c r="H15" s="37" t="s">
        <v>15</v>
      </c>
      <c r="I15" s="38"/>
      <c r="J15" s="13" t="s">
        <v>38</v>
      </c>
      <c r="K15" s="13">
        <v>8</v>
      </c>
      <c r="L15" s="13">
        <v>3</v>
      </c>
      <c r="M15" s="13" t="s">
        <v>47</v>
      </c>
    </row>
    <row r="16" spans="1:17" ht="45" customHeight="1" x14ac:dyDescent="0.25">
      <c r="A16" s="2" t="s">
        <v>56</v>
      </c>
      <c r="B16" s="14" t="s">
        <v>57</v>
      </c>
      <c r="C16" s="4" t="s">
        <v>13</v>
      </c>
      <c r="D16" s="39">
        <v>45567</v>
      </c>
      <c r="E16" s="40"/>
      <c r="F16" s="41" t="s">
        <v>58</v>
      </c>
      <c r="G16" s="42"/>
      <c r="H16" s="37" t="s">
        <v>15</v>
      </c>
      <c r="I16" s="38"/>
      <c r="J16" s="13" t="s">
        <v>25</v>
      </c>
      <c r="K16" s="13">
        <v>13</v>
      </c>
      <c r="L16" s="13">
        <v>3</v>
      </c>
      <c r="M16" s="13" t="s">
        <v>47</v>
      </c>
    </row>
    <row r="17" spans="1:13" ht="45" customHeight="1" x14ac:dyDescent="0.25">
      <c r="A17" s="2" t="s">
        <v>59</v>
      </c>
      <c r="B17" s="14" t="s">
        <v>60</v>
      </c>
      <c r="C17" s="4" t="s">
        <v>34</v>
      </c>
      <c r="D17" s="39">
        <v>45574</v>
      </c>
      <c r="E17" s="40"/>
      <c r="F17" s="41" t="s">
        <v>58</v>
      </c>
      <c r="G17" s="42"/>
      <c r="H17" s="37" t="s">
        <v>15</v>
      </c>
      <c r="I17" s="38"/>
      <c r="J17" s="13" t="s">
        <v>25</v>
      </c>
      <c r="K17" s="13">
        <v>13</v>
      </c>
      <c r="L17" s="13">
        <v>3</v>
      </c>
      <c r="M17" s="13" t="s">
        <v>47</v>
      </c>
    </row>
    <row r="18" spans="1:13" ht="45" customHeight="1" x14ac:dyDescent="0.25">
      <c r="A18" s="2" t="s">
        <v>61</v>
      </c>
      <c r="B18" s="14" t="s">
        <v>62</v>
      </c>
      <c r="C18" s="4" t="s">
        <v>13</v>
      </c>
      <c r="D18" s="39">
        <v>45567</v>
      </c>
      <c r="E18" s="40"/>
      <c r="F18" s="41" t="s">
        <v>45</v>
      </c>
      <c r="G18" s="42"/>
      <c r="H18" s="37" t="s">
        <v>15</v>
      </c>
      <c r="I18" s="38"/>
      <c r="J18" s="13" t="s">
        <v>16</v>
      </c>
      <c r="K18" s="13">
        <v>21</v>
      </c>
      <c r="L18" s="13">
        <v>3</v>
      </c>
      <c r="M18" s="13" t="s">
        <v>47</v>
      </c>
    </row>
    <row r="19" spans="1:13" ht="45" customHeight="1" x14ac:dyDescent="0.25">
      <c r="A19" s="2" t="s">
        <v>63</v>
      </c>
      <c r="B19" s="14" t="s">
        <v>64</v>
      </c>
      <c r="C19" s="4" t="s">
        <v>31</v>
      </c>
      <c r="D19" s="39">
        <v>45567</v>
      </c>
      <c r="E19" s="40"/>
      <c r="F19" s="41" t="s">
        <v>65</v>
      </c>
      <c r="G19" s="42"/>
      <c r="H19" s="37" t="s">
        <v>15</v>
      </c>
      <c r="I19" s="38"/>
      <c r="J19" s="13" t="s">
        <v>21</v>
      </c>
      <c r="K19" s="13">
        <v>5</v>
      </c>
      <c r="L19" s="13">
        <v>3</v>
      </c>
      <c r="M19" s="13" t="s">
        <v>47</v>
      </c>
    </row>
    <row r="20" spans="1:13" ht="50.25" customHeight="1" x14ac:dyDescent="0.25">
      <c r="A20" s="2" t="s">
        <v>66</v>
      </c>
      <c r="B20" s="14" t="s">
        <v>67</v>
      </c>
      <c r="C20" s="4" t="s">
        <v>34</v>
      </c>
      <c r="D20" s="39">
        <v>45574</v>
      </c>
      <c r="E20" s="40"/>
      <c r="F20" s="41" t="s">
        <v>24</v>
      </c>
      <c r="G20" s="42"/>
      <c r="H20" s="37" t="s">
        <v>15</v>
      </c>
      <c r="I20" s="38"/>
      <c r="J20" s="13" t="s">
        <v>38</v>
      </c>
      <c r="K20" s="13">
        <v>8</v>
      </c>
      <c r="L20" s="13">
        <v>3</v>
      </c>
      <c r="M20" s="13" t="s">
        <v>47</v>
      </c>
    </row>
    <row r="21" spans="1:13" ht="50.25" customHeight="1" x14ac:dyDescent="0.25">
      <c r="A21" s="2" t="s">
        <v>68</v>
      </c>
      <c r="B21" s="14" t="s">
        <v>69</v>
      </c>
      <c r="C21" s="4" t="s">
        <v>34</v>
      </c>
      <c r="D21" s="39">
        <v>45574</v>
      </c>
      <c r="E21" s="40"/>
      <c r="F21" s="41" t="s">
        <v>52</v>
      </c>
      <c r="G21" s="42"/>
      <c r="H21" s="37" t="s">
        <v>15</v>
      </c>
      <c r="I21" s="38"/>
      <c r="J21" s="13" t="s">
        <v>38</v>
      </c>
      <c r="K21" s="13">
        <v>8</v>
      </c>
      <c r="L21" s="13">
        <v>3</v>
      </c>
      <c r="M21" s="13" t="s">
        <v>47</v>
      </c>
    </row>
    <row r="22" spans="1:13" ht="50.25" customHeight="1" x14ac:dyDescent="0.25">
      <c r="A22" s="2" t="s">
        <v>70</v>
      </c>
      <c r="B22" s="14" t="s">
        <v>71</v>
      </c>
      <c r="C22" s="4" t="s">
        <v>31</v>
      </c>
      <c r="D22" s="39">
        <v>45567</v>
      </c>
      <c r="E22" s="40"/>
      <c r="F22" s="41" t="s">
        <v>24</v>
      </c>
      <c r="G22" s="42"/>
      <c r="H22" s="37" t="s">
        <v>15</v>
      </c>
      <c r="I22" s="38"/>
      <c r="J22" s="13" t="s">
        <v>21</v>
      </c>
      <c r="K22" s="13">
        <v>5</v>
      </c>
      <c r="L22" s="13">
        <v>3</v>
      </c>
      <c r="M22" s="13" t="s">
        <v>47</v>
      </c>
    </row>
    <row r="23" spans="1:13" ht="50.25" customHeight="1" x14ac:dyDescent="0.25">
      <c r="A23" s="2" t="s">
        <v>93</v>
      </c>
      <c r="B23" s="14" t="s">
        <v>73</v>
      </c>
      <c r="C23" s="4" t="s">
        <v>13</v>
      </c>
      <c r="D23" s="39">
        <v>45567</v>
      </c>
      <c r="E23" s="40"/>
      <c r="F23" s="41" t="s">
        <v>65</v>
      </c>
      <c r="G23" s="42"/>
      <c r="H23" s="37" t="s">
        <v>15</v>
      </c>
      <c r="I23" s="38"/>
      <c r="J23" s="13" t="s">
        <v>25</v>
      </c>
      <c r="K23" s="13">
        <v>13</v>
      </c>
      <c r="L23" s="13">
        <v>3</v>
      </c>
      <c r="M23" s="13" t="s">
        <v>47</v>
      </c>
    </row>
    <row r="24" spans="1:13" ht="50.25" customHeight="1" x14ac:dyDescent="0.25">
      <c r="A24" s="17" t="s">
        <v>74</v>
      </c>
      <c r="B24" s="18" t="s">
        <v>75</v>
      </c>
      <c r="C24" s="19" t="s">
        <v>34</v>
      </c>
      <c r="D24" s="45">
        <v>45574</v>
      </c>
      <c r="E24" s="46"/>
      <c r="F24" s="48" t="s">
        <v>55</v>
      </c>
      <c r="G24" s="49"/>
      <c r="H24" s="31" t="s">
        <v>46</v>
      </c>
      <c r="I24" s="32"/>
      <c r="J24" s="20" t="s">
        <v>25</v>
      </c>
      <c r="K24" s="20">
        <v>13</v>
      </c>
      <c r="L24" s="26">
        <v>3</v>
      </c>
      <c r="M24" s="20" t="s">
        <v>47</v>
      </c>
    </row>
    <row r="25" spans="1:13" ht="39.75" customHeight="1" x14ac:dyDescent="0.25">
      <c r="A25" s="15" t="s">
        <v>76</v>
      </c>
      <c r="B25" s="15"/>
      <c r="C25" s="16"/>
      <c r="D25" s="33"/>
      <c r="E25" s="34"/>
      <c r="F25" s="33"/>
      <c r="G25" s="34"/>
      <c r="H25" s="31" t="s">
        <v>46</v>
      </c>
      <c r="I25" s="32"/>
      <c r="J25" s="16" t="s">
        <v>25</v>
      </c>
      <c r="K25" s="16">
        <v>13</v>
      </c>
      <c r="L25" s="16">
        <v>2</v>
      </c>
      <c r="M25" s="16" t="s">
        <v>77</v>
      </c>
    </row>
    <row r="26" spans="1:13" ht="39.75" customHeight="1" x14ac:dyDescent="0.25">
      <c r="A26" s="15" t="s">
        <v>78</v>
      </c>
      <c r="B26" s="15"/>
      <c r="C26" s="16"/>
      <c r="D26" s="33"/>
      <c r="E26" s="34"/>
      <c r="F26" s="33"/>
      <c r="G26" s="34"/>
      <c r="H26" s="31" t="s">
        <v>46</v>
      </c>
      <c r="I26" s="32"/>
      <c r="J26" s="16" t="s">
        <v>25</v>
      </c>
      <c r="K26" s="16">
        <v>13</v>
      </c>
      <c r="L26" s="16">
        <v>2</v>
      </c>
      <c r="M26" s="16" t="s">
        <v>77</v>
      </c>
    </row>
    <row r="27" spans="1:13" ht="39.75" customHeight="1" x14ac:dyDescent="0.25">
      <c r="A27" s="15" t="s">
        <v>79</v>
      </c>
      <c r="B27" s="15"/>
      <c r="C27" s="16"/>
      <c r="D27" s="33"/>
      <c r="E27" s="34"/>
      <c r="F27" s="33"/>
      <c r="G27" s="34"/>
      <c r="H27" s="31" t="s">
        <v>46</v>
      </c>
      <c r="I27" s="32"/>
      <c r="J27" s="16" t="s">
        <v>25</v>
      </c>
      <c r="K27" s="16">
        <v>13</v>
      </c>
      <c r="L27" s="16">
        <v>2</v>
      </c>
      <c r="M27" s="16" t="s">
        <v>77</v>
      </c>
    </row>
    <row r="28" spans="1:13" ht="39.75" customHeight="1" x14ac:dyDescent="0.25">
      <c r="A28" s="15" t="s">
        <v>80</v>
      </c>
      <c r="B28" s="15"/>
      <c r="C28" s="16"/>
      <c r="D28" s="33"/>
      <c r="E28" s="34"/>
      <c r="F28" s="33"/>
      <c r="G28" s="34"/>
      <c r="H28" s="31" t="s">
        <v>46</v>
      </c>
      <c r="I28" s="32"/>
      <c r="J28" s="16" t="s">
        <v>38</v>
      </c>
      <c r="K28" s="16">
        <v>8</v>
      </c>
      <c r="L28" s="16">
        <v>2</v>
      </c>
      <c r="M28" s="16" t="s">
        <v>77</v>
      </c>
    </row>
    <row r="29" spans="1:13" ht="39.75" customHeight="1" x14ac:dyDescent="0.25">
      <c r="A29" s="15" t="s">
        <v>81</v>
      </c>
      <c r="B29" s="15"/>
      <c r="C29" s="16"/>
      <c r="D29" s="33"/>
      <c r="E29" s="34"/>
      <c r="F29" s="33"/>
      <c r="G29" s="34"/>
      <c r="H29" s="31" t="s">
        <v>46</v>
      </c>
      <c r="I29" s="32"/>
      <c r="J29" s="16" t="s">
        <v>25</v>
      </c>
      <c r="K29" s="16">
        <v>13</v>
      </c>
      <c r="L29" s="16">
        <v>2</v>
      </c>
      <c r="M29" s="16" t="s">
        <v>77</v>
      </c>
    </row>
    <row r="30" spans="1:13" ht="39.75" customHeight="1" x14ac:dyDescent="0.25">
      <c r="A30" s="15" t="s">
        <v>50</v>
      </c>
      <c r="B30" s="15"/>
      <c r="C30" s="16"/>
      <c r="D30" s="33"/>
      <c r="E30" s="34"/>
      <c r="F30" s="33"/>
      <c r="G30" s="34"/>
      <c r="H30" s="31" t="s">
        <v>46</v>
      </c>
      <c r="I30" s="32"/>
      <c r="J30" s="16" t="s">
        <v>38</v>
      </c>
      <c r="K30" s="16">
        <v>8</v>
      </c>
      <c r="L30" s="16">
        <v>2</v>
      </c>
      <c r="M30" s="16" t="s">
        <v>77</v>
      </c>
    </row>
    <row r="31" spans="1:13" ht="39.75" customHeight="1" x14ac:dyDescent="0.25">
      <c r="A31" s="15" t="s">
        <v>82</v>
      </c>
      <c r="B31" s="15"/>
      <c r="C31" s="16"/>
      <c r="D31" s="33"/>
      <c r="E31" s="34"/>
      <c r="F31" s="33"/>
      <c r="G31" s="34"/>
      <c r="H31" s="31" t="s">
        <v>46</v>
      </c>
      <c r="I31" s="32"/>
      <c r="J31" s="16" t="s">
        <v>25</v>
      </c>
      <c r="K31" s="16">
        <v>13</v>
      </c>
      <c r="L31" s="16">
        <v>2</v>
      </c>
      <c r="M31" s="16" t="s">
        <v>77</v>
      </c>
    </row>
    <row r="32" spans="1:13" ht="39.75" customHeight="1" x14ac:dyDescent="0.25">
      <c r="A32" s="15" t="s">
        <v>83</v>
      </c>
      <c r="B32" s="15"/>
      <c r="C32" s="16"/>
      <c r="D32" s="33"/>
      <c r="E32" s="34"/>
      <c r="F32" s="33"/>
      <c r="G32" s="34"/>
      <c r="H32" s="31" t="s">
        <v>46</v>
      </c>
      <c r="I32" s="32"/>
      <c r="J32" s="16" t="s">
        <v>25</v>
      </c>
      <c r="K32" s="16">
        <v>13</v>
      </c>
      <c r="L32" s="16">
        <v>2</v>
      </c>
      <c r="M32" s="16" t="s">
        <v>77</v>
      </c>
    </row>
    <row r="33" spans="1:10" ht="51" customHeight="1" x14ac:dyDescent="0.25"/>
    <row r="34" spans="1:10" ht="13.8" x14ac:dyDescent="0.25">
      <c r="A34" s="36" t="s">
        <v>84</v>
      </c>
      <c r="B34" s="36"/>
      <c r="C34" s="36"/>
      <c r="D34" s="36"/>
      <c r="E34" s="36"/>
      <c r="F34" s="36"/>
      <c r="G34" s="36"/>
      <c r="H34" s="36"/>
      <c r="I34" s="36"/>
      <c r="J34" s="9"/>
    </row>
    <row r="35" spans="1:10" ht="13.8" x14ac:dyDescent="0.25">
      <c r="A35" s="36"/>
      <c r="B35" s="36"/>
      <c r="C35" s="36"/>
      <c r="D35" s="36"/>
      <c r="E35" s="36"/>
      <c r="F35" s="36"/>
      <c r="G35" s="36"/>
      <c r="H35" s="36"/>
      <c r="I35" s="36"/>
      <c r="J35" s="9"/>
    </row>
    <row r="36" spans="1:10" ht="13.8" x14ac:dyDescent="0.25">
      <c r="A36" s="5" t="s">
        <v>1</v>
      </c>
      <c r="B36" s="6" t="s">
        <v>2</v>
      </c>
      <c r="C36" s="7" t="s">
        <v>3</v>
      </c>
      <c r="D36" s="50" t="s">
        <v>4</v>
      </c>
      <c r="E36" s="50"/>
      <c r="F36" s="50" t="s">
        <v>5</v>
      </c>
      <c r="G36" s="50"/>
      <c r="H36" s="50" t="s">
        <v>6</v>
      </c>
      <c r="I36" s="50"/>
    </row>
    <row r="37" spans="1:10" ht="50.25" customHeight="1" x14ac:dyDescent="0.25">
      <c r="A37" s="4" t="s">
        <v>85</v>
      </c>
      <c r="B37" s="3" t="s">
        <v>64</v>
      </c>
      <c r="C37" s="4" t="s">
        <v>13</v>
      </c>
      <c r="D37" s="39">
        <v>45567</v>
      </c>
      <c r="E37" s="40"/>
      <c r="F37" s="41" t="s">
        <v>55</v>
      </c>
      <c r="G37" s="42"/>
      <c r="H37" s="37" t="s">
        <v>15</v>
      </c>
      <c r="I37" s="51"/>
    </row>
    <row r="38" spans="1:10" ht="27.6" x14ac:dyDescent="0.25">
      <c r="A38" s="4" t="s">
        <v>48</v>
      </c>
      <c r="B38" s="3" t="s">
        <v>49</v>
      </c>
      <c r="C38" s="4" t="s">
        <v>13</v>
      </c>
      <c r="D38" s="39">
        <v>45567</v>
      </c>
      <c r="E38" s="40"/>
      <c r="F38" s="47" t="s">
        <v>24</v>
      </c>
      <c r="G38" s="47"/>
      <c r="H38" s="37" t="s">
        <v>15</v>
      </c>
      <c r="I38" s="51"/>
    </row>
    <row r="39" spans="1:10" ht="41.4" x14ac:dyDescent="0.25">
      <c r="A39" s="4" t="s">
        <v>50</v>
      </c>
      <c r="B39" s="3" t="s">
        <v>51</v>
      </c>
      <c r="C39" s="4" t="s">
        <v>13</v>
      </c>
      <c r="D39" s="39">
        <v>45567</v>
      </c>
      <c r="E39" s="40"/>
      <c r="F39" s="47" t="s">
        <v>52</v>
      </c>
      <c r="G39" s="47"/>
      <c r="H39" s="37" t="s">
        <v>15</v>
      </c>
      <c r="I39" s="51"/>
    </row>
    <row r="40" spans="1:10" ht="50.25" customHeight="1" x14ac:dyDescent="0.25">
      <c r="A40" s="4" t="s">
        <v>56</v>
      </c>
      <c r="B40" s="3" t="s">
        <v>57</v>
      </c>
      <c r="C40" s="4" t="s">
        <v>13</v>
      </c>
      <c r="D40" s="39">
        <v>45567</v>
      </c>
      <c r="E40" s="40"/>
      <c r="F40" s="41" t="s">
        <v>58</v>
      </c>
      <c r="G40" s="42"/>
      <c r="H40" s="37" t="s">
        <v>15</v>
      </c>
      <c r="I40" s="51"/>
    </row>
    <row r="41" spans="1:10" ht="51" customHeight="1" x14ac:dyDescent="0.25">
      <c r="A41" s="4" t="s">
        <v>61</v>
      </c>
      <c r="B41" s="3" t="s">
        <v>62</v>
      </c>
      <c r="C41" s="4" t="s">
        <v>13</v>
      </c>
      <c r="D41" s="39">
        <v>45567</v>
      </c>
      <c r="E41" s="40"/>
      <c r="F41" s="41" t="s">
        <v>45</v>
      </c>
      <c r="G41" s="42"/>
      <c r="H41" s="37" t="s">
        <v>15</v>
      </c>
      <c r="I41" s="51"/>
    </row>
    <row r="42" spans="1:10" ht="50.25" customHeight="1" x14ac:dyDescent="0.25">
      <c r="A42" s="4" t="s">
        <v>70</v>
      </c>
      <c r="B42" s="3" t="s">
        <v>71</v>
      </c>
      <c r="C42" s="4" t="s">
        <v>31</v>
      </c>
      <c r="D42" s="39">
        <v>45567</v>
      </c>
      <c r="E42" s="40"/>
      <c r="F42" s="41" t="s">
        <v>24</v>
      </c>
      <c r="G42" s="42"/>
      <c r="H42" s="37" t="s">
        <v>15</v>
      </c>
      <c r="I42" s="51"/>
    </row>
    <row r="43" spans="1:10" ht="50.25" customHeight="1" x14ac:dyDescent="0.25">
      <c r="A43" s="4" t="s">
        <v>50</v>
      </c>
      <c r="B43" s="3" t="s">
        <v>51</v>
      </c>
      <c r="C43" s="4" t="s">
        <v>13</v>
      </c>
      <c r="D43" s="39">
        <v>45571</v>
      </c>
      <c r="E43" s="40"/>
      <c r="F43" s="47" t="s">
        <v>52</v>
      </c>
      <c r="G43" s="47"/>
      <c r="H43" s="37" t="s">
        <v>15</v>
      </c>
      <c r="I43" s="51"/>
    </row>
    <row r="44" spans="1:10" ht="50.25" customHeight="1" x14ac:dyDescent="0.25">
      <c r="A44" s="4" t="s">
        <v>72</v>
      </c>
      <c r="B44" s="3" t="s">
        <v>86</v>
      </c>
      <c r="C44" s="4" t="s">
        <v>31</v>
      </c>
      <c r="D44" s="39">
        <v>45571</v>
      </c>
      <c r="E44" s="40"/>
      <c r="F44" s="41" t="s">
        <v>65</v>
      </c>
      <c r="G44" s="42"/>
      <c r="H44" s="37" t="s">
        <v>15</v>
      </c>
      <c r="I44" s="51"/>
    </row>
    <row r="45" spans="1:10" ht="50.25" customHeight="1" x14ac:dyDescent="0.25">
      <c r="A45" s="4" t="s">
        <v>66</v>
      </c>
      <c r="B45" s="3" t="s">
        <v>67</v>
      </c>
      <c r="C45" s="4" t="s">
        <v>34</v>
      </c>
      <c r="D45" s="39">
        <v>45574</v>
      </c>
      <c r="E45" s="40"/>
      <c r="F45" s="47" t="s">
        <v>24</v>
      </c>
      <c r="G45" s="47"/>
      <c r="H45" s="37" t="s">
        <v>87</v>
      </c>
      <c r="I45" s="51"/>
    </row>
    <row r="46" spans="1:10" ht="50.25" customHeight="1" x14ac:dyDescent="0.25">
      <c r="A46" s="4" t="s">
        <v>68</v>
      </c>
      <c r="B46" s="3" t="s">
        <v>69</v>
      </c>
      <c r="C46" s="4" t="s">
        <v>34</v>
      </c>
      <c r="D46" s="39">
        <v>45574</v>
      </c>
      <c r="E46" s="40"/>
      <c r="F46" s="41" t="s">
        <v>52</v>
      </c>
      <c r="G46" s="42"/>
      <c r="H46" s="37" t="s">
        <v>87</v>
      </c>
      <c r="I46" s="51"/>
    </row>
    <row r="47" spans="1:10" ht="50.25" customHeight="1" x14ac:dyDescent="0.25">
      <c r="A47" s="4" t="s">
        <v>59</v>
      </c>
      <c r="B47" s="3" t="s">
        <v>60</v>
      </c>
      <c r="C47" s="4" t="s">
        <v>34</v>
      </c>
      <c r="D47" s="39">
        <v>45574</v>
      </c>
      <c r="E47" s="40"/>
      <c r="F47" s="41" t="s">
        <v>58</v>
      </c>
      <c r="G47" s="42"/>
      <c r="H47" s="37" t="s">
        <v>87</v>
      </c>
      <c r="I47" s="51"/>
    </row>
    <row r="48" spans="1:10" ht="50.25" customHeight="1" x14ac:dyDescent="0.25">
      <c r="A48" s="4" t="s">
        <v>53</v>
      </c>
      <c r="B48" s="3" t="s">
        <v>54</v>
      </c>
      <c r="C48" s="4" t="s">
        <v>34</v>
      </c>
      <c r="D48" s="39">
        <v>45574</v>
      </c>
      <c r="E48" s="40"/>
      <c r="F48" s="41" t="s">
        <v>55</v>
      </c>
      <c r="G48" s="42"/>
      <c r="H48" s="37" t="s">
        <v>87</v>
      </c>
      <c r="I48" s="51"/>
    </row>
    <row r="49" spans="1:9" ht="50.25" customHeight="1" x14ac:dyDescent="0.25">
      <c r="A49" s="4" t="s">
        <v>43</v>
      </c>
      <c r="B49" s="3" t="s">
        <v>44</v>
      </c>
      <c r="C49" s="4" t="s">
        <v>34</v>
      </c>
      <c r="D49" s="39">
        <v>45574</v>
      </c>
      <c r="E49" s="40"/>
      <c r="F49" s="41" t="s">
        <v>45</v>
      </c>
      <c r="G49" s="42"/>
      <c r="H49" s="37" t="s">
        <v>87</v>
      </c>
      <c r="I49" s="51"/>
    </row>
    <row r="50" spans="1:9" ht="50.25" customHeight="1" x14ac:dyDescent="0.25">
      <c r="A50" s="4" t="s">
        <v>74</v>
      </c>
      <c r="B50" s="3" t="s">
        <v>75</v>
      </c>
      <c r="C50" s="4" t="s">
        <v>34</v>
      </c>
      <c r="D50" s="39">
        <v>45574</v>
      </c>
      <c r="E50" s="40"/>
      <c r="F50" s="43" t="s">
        <v>55</v>
      </c>
      <c r="G50" s="44"/>
      <c r="H50" s="52" t="s">
        <v>46</v>
      </c>
      <c r="I50" s="53"/>
    </row>
    <row r="51" spans="1:9" ht="39.6" customHeight="1" x14ac:dyDescent="0.25"/>
    <row r="52" spans="1:9" ht="48.75" customHeight="1" x14ac:dyDescent="0.25"/>
    <row r="53" spans="1:9" ht="39" customHeight="1" x14ac:dyDescent="0.25"/>
    <row r="54" spans="1:9" ht="36" customHeight="1" x14ac:dyDescent="0.25"/>
    <row r="65" spans="3:3" ht="13.8" x14ac:dyDescent="0.25"/>
    <row r="66" spans="3:3" ht="13.8" x14ac:dyDescent="0.25">
      <c r="C66"/>
    </row>
    <row r="67" spans="3:3" ht="13.8" x14ac:dyDescent="0.25">
      <c r="C67"/>
    </row>
    <row r="70" spans="3:3" ht="13.8" x14ac:dyDescent="0.25"/>
    <row r="71" spans="3:3" ht="13.8" x14ac:dyDescent="0.25"/>
  </sheetData>
  <mergeCells count="131">
    <mergeCell ref="H22:I22"/>
    <mergeCell ref="H21:I21"/>
    <mergeCell ref="H20:I20"/>
    <mergeCell ref="H43:I43"/>
    <mergeCell ref="H46:I46"/>
    <mergeCell ref="H47:I47"/>
    <mergeCell ref="F46:G46"/>
    <mergeCell ref="F43:G43"/>
    <mergeCell ref="H3:I3"/>
    <mergeCell ref="H5:I5"/>
    <mergeCell ref="H6:I6"/>
    <mergeCell ref="H7:I7"/>
    <mergeCell ref="H8:I8"/>
    <mergeCell ref="H9:I9"/>
    <mergeCell ref="F3:G3"/>
    <mergeCell ref="F4:G4"/>
    <mergeCell ref="F5:G5"/>
    <mergeCell ref="F6:G6"/>
    <mergeCell ref="F7:G7"/>
    <mergeCell ref="F8:G8"/>
    <mergeCell ref="F9:G9"/>
    <mergeCell ref="F10:G10"/>
    <mergeCell ref="F11:G11"/>
    <mergeCell ref="H23:I23"/>
    <mergeCell ref="H49:I49"/>
    <mergeCell ref="H50:I50"/>
    <mergeCell ref="A34:I35"/>
    <mergeCell ref="H41:I41"/>
    <mergeCell ref="H39:I39"/>
    <mergeCell ref="H48:I48"/>
    <mergeCell ref="H42:I42"/>
    <mergeCell ref="H37:I37"/>
    <mergeCell ref="F37:G37"/>
    <mergeCell ref="D45:E45"/>
    <mergeCell ref="H45:I45"/>
    <mergeCell ref="H44:I44"/>
    <mergeCell ref="D44:E44"/>
    <mergeCell ref="H40:I40"/>
    <mergeCell ref="F40:G40"/>
    <mergeCell ref="F41:G41"/>
    <mergeCell ref="D40:E40"/>
    <mergeCell ref="D41:E41"/>
    <mergeCell ref="D50:E50"/>
    <mergeCell ref="F47:G47"/>
    <mergeCell ref="F48:G48"/>
    <mergeCell ref="H24:I24"/>
    <mergeCell ref="D22:E22"/>
    <mergeCell ref="H2:I2"/>
    <mergeCell ref="F2:G2"/>
    <mergeCell ref="D2:E2"/>
    <mergeCell ref="F38:G38"/>
    <mergeCell ref="F39:G39"/>
    <mergeCell ref="F18:G18"/>
    <mergeCell ref="D38:E38"/>
    <mergeCell ref="D39:E39"/>
    <mergeCell ref="D36:E36"/>
    <mergeCell ref="F36:G36"/>
    <mergeCell ref="H36:I36"/>
    <mergeCell ref="D12:E12"/>
    <mergeCell ref="F12:G12"/>
    <mergeCell ref="D13:E13"/>
    <mergeCell ref="F13:G13"/>
    <mergeCell ref="D20:E20"/>
    <mergeCell ref="F20:G20"/>
    <mergeCell ref="D14:E14"/>
    <mergeCell ref="F14:G14"/>
    <mergeCell ref="H38:I38"/>
    <mergeCell ref="D23:E23"/>
    <mergeCell ref="F23:G23"/>
    <mergeCell ref="F49:G49"/>
    <mergeCell ref="F50:G50"/>
    <mergeCell ref="D42:E42"/>
    <mergeCell ref="D37:E37"/>
    <mergeCell ref="D21:E21"/>
    <mergeCell ref="F21:G21"/>
    <mergeCell ref="F22:G22"/>
    <mergeCell ref="D24:E24"/>
    <mergeCell ref="D43:E43"/>
    <mergeCell ref="D46:E46"/>
    <mergeCell ref="F44:G44"/>
    <mergeCell ref="F45:G45"/>
    <mergeCell ref="F42:G42"/>
    <mergeCell ref="F24:G24"/>
    <mergeCell ref="D25:E25"/>
    <mergeCell ref="D26:E26"/>
    <mergeCell ref="D27:E27"/>
    <mergeCell ref="D28:E28"/>
    <mergeCell ref="D29:E29"/>
    <mergeCell ref="D30:E30"/>
    <mergeCell ref="D31:E31"/>
    <mergeCell ref="D32:E32"/>
    <mergeCell ref="F25:G25"/>
    <mergeCell ref="F26:G26"/>
    <mergeCell ref="A1:M1"/>
    <mergeCell ref="H4:I4"/>
    <mergeCell ref="D15:E15"/>
    <mergeCell ref="F15:G15"/>
    <mergeCell ref="D16:E16"/>
    <mergeCell ref="F16:G16"/>
    <mergeCell ref="D47:E47"/>
    <mergeCell ref="D48:E48"/>
    <mergeCell ref="D49:E49"/>
    <mergeCell ref="D17:E17"/>
    <mergeCell ref="F17:G17"/>
    <mergeCell ref="D18:E18"/>
    <mergeCell ref="D19:E19"/>
    <mergeCell ref="F19:G19"/>
    <mergeCell ref="H15:I15"/>
    <mergeCell ref="H16:I16"/>
    <mergeCell ref="H17:I17"/>
    <mergeCell ref="H18:I18"/>
    <mergeCell ref="H19:I19"/>
    <mergeCell ref="H10:I10"/>
    <mergeCell ref="H11:I11"/>
    <mergeCell ref="H12:I12"/>
    <mergeCell ref="H13:I13"/>
    <mergeCell ref="H14:I14"/>
    <mergeCell ref="H25:I25"/>
    <mergeCell ref="H26:I26"/>
    <mergeCell ref="H27:I27"/>
    <mergeCell ref="H28:I28"/>
    <mergeCell ref="H29:I29"/>
    <mergeCell ref="H30:I30"/>
    <mergeCell ref="H31:I31"/>
    <mergeCell ref="H32:I32"/>
    <mergeCell ref="F27:G27"/>
    <mergeCell ref="F28:G28"/>
    <mergeCell ref="F29:G29"/>
    <mergeCell ref="F30:G30"/>
    <mergeCell ref="F31:G31"/>
    <mergeCell ref="F32:G32"/>
  </mergeCells>
  <phoneticPr fontId="3" type="noConversion"/>
  <pageMargins left="0.511811024" right="0.511811024" top="0.78740157499999996" bottom="0.78740157499999996" header="0.31496062000000002" footer="0.31496062000000002"/>
  <pageSetup paperSize="5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r L I e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r L I e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y y H l k o i k e 4 D g A A A B E A A A A T A B w A R m 9 y b X V s Y X M v U 2 V j d G l v b j E u b S C i G A A o o B Q A A A A A A A A A A A A A A A A A A A A A A A A A A A A r T k 0 u y c z P U w i G 0 I b W A F B L A Q I t A B Q A A g A I A K y y H l k t 3 t E W p A A A A P Y A A A A S A A A A A A A A A A A A A A A A A A A A A A B D b 2 5 m a W c v U G F j a 2 F n Z S 5 4 b W x Q S w E C L Q A U A A I A C A C s s h 5 Z D 8 r p q 6 Q A A A D p A A A A E w A A A A A A A A A A A A A A A A D w A A A A W 0 N v b n R l b n R f V H l w Z X N d L n h t b F B L A Q I t A B Q A A g A I A K y y H l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o r 9 A R 4 j v w R b g p J J W 2 z k 0 / A A A A A A I A A A A A A B B m A A A A A Q A A I A A A A O U H Q b T d w k 7 M 9 o W 5 n Y q m E m k e V U F 8 j Q c e L / m 1 w H n 6 b X 6 V A A A A A A 6 A A A A A A g A A I A A A A A O B z P 6 m P E E z 5 S b L O A K N 3 H / m R t u y e B H H H g Q u s Z C 7 y R 1 j U A A A A F / g Y V C v 8 9 R 4 C O d l K o I + t W j 9 e t B A A T a P y P 0 / / Y j b H v X O Y m x I N / X o a C m r L S A F u t 2 d f j z H G / S 6 v 8 N Y z 5 3 x a k + H w s R P I x 6 9 F Q B d F p z O T J r Q C U y L Q A A A A P 2 e 4 G 7 Q b d X T k B m 9 Q T d S v B B 2 Z O l l O k 4 r J 5 S o f 5 r i Q 5 T 5 U K M + R 1 o k t I b O z P u 0 b E U f O Q I b Q F b j 7 u C 5 P S K Z q H Q J A F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10" ma:contentTypeDescription="Create a new document." ma:contentTypeScope="" ma:versionID="66de290c456791a55b1d94c707434840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b7dbe2475831635c0492bb560977d2bb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Props1.xml><?xml version="1.0" encoding="utf-8"?>
<ds:datastoreItem xmlns:ds="http://schemas.openxmlformats.org/officeDocument/2006/customXml" ds:itemID="{22A882F1-E2FC-4DFF-914C-AB454A45A34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A4D2C14-3723-4F65-8473-E3C556EC88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7D088C0-DA18-4828-8886-40024306199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2A2FB9C-CD39-4FAC-9711-BC4478A1445D}">
  <ds:schemaRefs>
    <ds:schemaRef ds:uri="http://schemas.microsoft.com/office/2006/metadata/properties"/>
    <ds:schemaRef ds:uri="http://schemas.microsoft.com/office/infopath/2007/PartnerControls"/>
    <ds:schemaRef ds:uri="9fdc8751-6fef-42ec-b05c-835dd8c535b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Jivhn Kim</dc:creator>
  <cp:keywords/>
  <dc:description/>
  <cp:lastModifiedBy>Isabela Matheus</cp:lastModifiedBy>
  <cp:revision/>
  <dcterms:created xsi:type="dcterms:W3CDTF">2024-08-31T00:22:55Z</dcterms:created>
  <dcterms:modified xsi:type="dcterms:W3CDTF">2024-10-12T22:52:07Z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