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b57819f95dc0ac9/Área de Trabalho/Sprint2-Wynn/Documentação e backlog/"/>
    </mc:Choice>
  </mc:AlternateContent>
  <xr:revisionPtr revIDLastSave="129" documentId="13_ncr:1_{45D7DB5D-9E05-44BE-AEC0-B1D05BBE9712}" xr6:coauthVersionLast="47" xr6:coauthVersionMax="47" xr10:uidLastSave="{BE24ED1F-5ACF-4444-984F-07225B838157}"/>
  <bookViews>
    <workbookView xWindow="-120" yWindow="-120" windowWidth="29040" windowHeight="15720" xr2:uid="{3E2BBC17-3D5B-46F3-BC25-F4F0144D350A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Q3" i="1"/>
  <c r="Q5" i="1"/>
  <c r="Q4" i="1"/>
  <c r="Q7" i="1" l="1"/>
</calcChain>
</file>

<file path=xl/sharedStrings.xml><?xml version="1.0" encoding="utf-8"?>
<sst xmlns="http://schemas.openxmlformats.org/spreadsheetml/2006/main" count="366" uniqueCount="120">
  <si>
    <t>BACKLOG &amp; REQUISITOS</t>
  </si>
  <si>
    <t>Requisito</t>
  </si>
  <si>
    <t>Descrição</t>
    <phoneticPr fontId="3" type="noConversion"/>
  </si>
  <si>
    <t>Classificação</t>
  </si>
  <si>
    <t>Data de Realização</t>
  </si>
  <si>
    <t>Responsável</t>
  </si>
  <si>
    <t>Status</t>
  </si>
  <si>
    <t>Tamanho</t>
  </si>
  <si>
    <t>Tamanho (#)</t>
  </si>
  <si>
    <t>Prioridade</t>
  </si>
  <si>
    <t>Sprint</t>
  </si>
  <si>
    <t>Calculadora Financeira</t>
  </si>
  <si>
    <t>Criação da calculadora financeira de acordo com o nosso modelo de negócio</t>
  </si>
  <si>
    <t>Essencial</t>
    <phoneticPr fontId="3" type="noConversion"/>
  </si>
  <si>
    <t>Jinhoo Kim</t>
  </si>
  <si>
    <t>Feito</t>
  </si>
  <si>
    <t>GG</t>
  </si>
  <si>
    <t>Sprint 1</t>
  </si>
  <si>
    <t>TOTAL</t>
  </si>
  <si>
    <t>Instalação e Configuração da IDE Arduíno</t>
  </si>
  <si>
    <t>Instalação do Arduíno IDE e configuração dos sensores MQ2 e LM35</t>
  </si>
  <si>
    <t>Lucas Aiello</t>
  </si>
  <si>
    <t>P</t>
  </si>
  <si>
    <t>SPRINT 1</t>
  </si>
  <si>
    <t>Criação e Configuração do Banco de Dados</t>
  </si>
  <si>
    <t>Realização do script DML e DDL para posterior armazenamento dos dados</t>
  </si>
  <si>
    <t>Gabriel Sousa</t>
  </si>
  <si>
    <t>G</t>
  </si>
  <si>
    <t>SPRINT 2</t>
  </si>
  <si>
    <t>Setup de Client de Virtualização</t>
  </si>
  <si>
    <t>Criação do Ambiente Virtual onde será realizada a simulação do projeto</t>
  </si>
  <si>
    <t>PP</t>
  </si>
  <si>
    <t>SPRINT 3</t>
  </si>
  <si>
    <t>Projeto Criado e Configurado no GitHub</t>
  </si>
  <si>
    <t>Criação do repositório e organização de pastas e arquivos que farão parte do projeto</t>
  </si>
  <si>
    <t>Essencial</t>
  </si>
  <si>
    <t>MÉDIA</t>
  </si>
  <si>
    <t>Diagrama de Visão de Negócio</t>
  </si>
  <si>
    <t>Elaborar um diagrama mostrando a visão do nosso negócio</t>
  </si>
  <si>
    <t>Importante</t>
  </si>
  <si>
    <t>Protótipo do Site Institucional</t>
  </si>
  <si>
    <t>Criação do protótipo do site institucional no Figma</t>
  </si>
  <si>
    <t>Vinicius Gonçalves</t>
  </si>
  <si>
    <t>M</t>
  </si>
  <si>
    <t>Ferramenta de Gestão</t>
  </si>
  <si>
    <t>Organização de requisitos e acompanhamentos de tarefas no Trello</t>
  </si>
  <si>
    <t>Documentação do Projeto</t>
  </si>
  <si>
    <t>Elaboração em grupo do documento com contexto, objetivo, justificativa, escopo (premissas e restrições), requisitos e bibliografia</t>
  </si>
  <si>
    <t>Planilha de Riscos do Projeto</t>
  </si>
  <si>
    <t xml:space="preserve">Elaboração do diagrama de riscos </t>
  </si>
  <si>
    <t>Pedro Gandin</t>
  </si>
  <si>
    <t>Sprint 2</t>
  </si>
  <si>
    <t>Especificação da Dashboard</t>
  </si>
  <si>
    <t>Pontuar as especificações das informações que serão usadas na Dashboard</t>
  </si>
  <si>
    <t>Site Institucional</t>
  </si>
  <si>
    <t>Desenvolvimento estatico do site institucional localmente em HTML/CSS/JavaScript</t>
  </si>
  <si>
    <t>Mikki Aurora</t>
  </si>
  <si>
    <t>Dashboard Web</t>
  </si>
  <si>
    <t>Desenvolver a Dashboard com gráficos em ChartJS</t>
  </si>
  <si>
    <t>Andrei Scafi</t>
  </si>
  <si>
    <t>A fazer</t>
  </si>
  <si>
    <t>Formulário de Cadastro e Login</t>
  </si>
  <si>
    <t>Desenvolvimento do sistema de cadastro e login estático com conceitos de repetição</t>
  </si>
  <si>
    <t>Giovanni Amante</t>
  </si>
  <si>
    <t>Diagrama de Solução</t>
  </si>
  <si>
    <t>Desenvolvimento do Diagramde de solução apontando a solução proposta para o projeto</t>
  </si>
  <si>
    <t>Modelagem Lógica do Banco de Dados</t>
  </si>
  <si>
    <t>Analisar o modelo de negócio do projeto e desenvolver a modelagem lógica do Banco de Dados</t>
  </si>
  <si>
    <t>Configurar o MYSQL na VMLinux</t>
  </si>
  <si>
    <t>Instalar o MYSQL e Configura-lo na virtual Machina com o Sistema Operacional Lubuntu</t>
  </si>
  <si>
    <t>Luigi Mateus</t>
  </si>
  <si>
    <t>Inserção de dados do Arduíno no MYSQL</t>
  </si>
  <si>
    <t>Coletar os dados dos sensores e povoar o Banco de dados</t>
  </si>
  <si>
    <t>Utilizar API Local / Sensor</t>
  </si>
  <si>
    <t>Desenvolvimento e consumo da API Local integrado aos sensores</t>
  </si>
  <si>
    <t>Desenvolver o Simulador Financeiro</t>
  </si>
  <si>
    <t>Desenvolver o design do simulador financeiro com base no protótipo</t>
  </si>
  <si>
    <t>Atualizar documentação do Projeto</t>
  </si>
  <si>
    <t>Atualizar a documentação do projeto com base em novas analíses do grupo</t>
  </si>
  <si>
    <t>Validar a Solução Técnica</t>
  </si>
  <si>
    <t>Executar testes afim de validação para o projeto</t>
  </si>
  <si>
    <t>Sprint 3</t>
  </si>
  <si>
    <t>Manual de Instalação</t>
  </si>
  <si>
    <t>PPT da Apresentação do Projeto</t>
  </si>
  <si>
    <t>Dashboard (ChartJS) acessando o Banco</t>
  </si>
  <si>
    <t>Cadastro e Login acessando o Banco</t>
  </si>
  <si>
    <t>Configurar o MYSQL na VMLINUX</t>
  </si>
  <si>
    <t xml:space="preserve">        Atualizar documentação do Projeto</t>
  </si>
  <si>
    <t>Atualizar e pesquisar toda documentação, deixando ela mais completa e refinada para próxima atualização necessária</t>
  </si>
  <si>
    <t>feito</t>
  </si>
  <si>
    <t>Site</t>
  </si>
  <si>
    <t>Finalizar responsividade do site</t>
  </si>
  <si>
    <t>Tela de Login/Cadastro</t>
  </si>
  <si>
    <t xml:space="preserve">Acertos finais para responsividade e finalização </t>
  </si>
  <si>
    <t>Finalizar responsividade da Dashboard</t>
  </si>
  <si>
    <t>MySQL</t>
  </si>
  <si>
    <t>Ajustar Scripts Finais</t>
  </si>
  <si>
    <t>Documentação</t>
  </si>
  <si>
    <t>Atualizar Documentação</t>
  </si>
  <si>
    <t>Validar modelagem do banco</t>
  </si>
  <si>
    <t>Documentação Final do Projeto Atualizada</t>
  </si>
  <si>
    <t>Fluxograma e ferramente de atendimento do Suporte</t>
  </si>
  <si>
    <t>Documento de Gestão de Mudanças - GMUD</t>
  </si>
  <si>
    <t>IA de apoio ao Suporte N3</t>
  </si>
  <si>
    <t>Arquitetura de redes em 2 maquinas</t>
  </si>
  <si>
    <t>Modelagem Final do Banco de dados</t>
  </si>
  <si>
    <t>Versão final do banco de dados</t>
  </si>
  <si>
    <t>Desenvolver um manual onde tem um passo a passo em como instalar o nosso sistema</t>
  </si>
  <si>
    <t>Documentação do Projeto em sua versão final</t>
  </si>
  <si>
    <t>Slides para apresentar o projeto ao cliente</t>
  </si>
  <si>
    <t>Integrar o painel de controle na API web-data-viz</t>
  </si>
  <si>
    <t>Finalizar o site institucional e integra-lo a API</t>
  </si>
  <si>
    <t>Integrar as telas de cadastro e login na API para conectar com o baco de dados</t>
  </si>
  <si>
    <t>Fluxograma apresentando um padrão de atendimento do suporte</t>
  </si>
  <si>
    <t>Documento de gestão de mudanças do projeto</t>
  </si>
  <si>
    <t>integração do bobIA ao suporte especializado</t>
  </si>
  <si>
    <t>Distribuir a solução em 2 máquinas. 1 para BD e Aplicação e outra máquina para coletar dados do arduíno</t>
  </si>
  <si>
    <t>Teste Integrado da Solução de IoT (Arduino + Banco de Dados)</t>
  </si>
  <si>
    <t>Realizar a coleta em tempo real dos dados e armazenar no banco de dados</t>
  </si>
  <si>
    <t>SPRINT BACKLOG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</si>
</sst>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  <font>
      <u/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>
      <alignment vertical="center"/>
    </xf>
    <xf numFmtId="14" fontId="0" fillId="0" borderId="3" xfId="0" applyNumberFormat="1" applyBorder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0" borderId="26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821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SCRUM: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BacklogBurndown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444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Planilha1!$P$3:$P$6</c:f>
              <c:strCache>
                <c:ptCount val="4"/>
                <c:pt idx="0">
                  <c:v>TOTAL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Planilha1!$Q$3:$Q$6</c:f>
              <c:numCache>
                <c:formatCode>General</c:formatCode>
                <c:ptCount val="4"/>
                <c:pt idx="0">
                  <c:v>286</c:v>
                </c:pt>
                <c:pt idx="1">
                  <c:v>78</c:v>
                </c:pt>
                <c:pt idx="2">
                  <c:v>133</c:v>
                </c:pt>
                <c:pt idx="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E-47A6-920B-182CFCBF25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0373791"/>
        <c:axId val="1533750495"/>
      </c:lineChart>
      <c:catAx>
        <c:axId val="15303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3750495"/>
        <c:crosses val="autoZero"/>
        <c:auto val="1"/>
        <c:lblAlgn val="ctr"/>
        <c:lblOffset val="100"/>
        <c:noMultiLvlLbl val="0"/>
      </c:catAx>
      <c:valAx>
        <c:axId val="15337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3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666749</xdr:colOff>
      <xdr:row>7</xdr:row>
      <xdr:rowOff>525461</xdr:rowOff>
    </xdr:from>
    <xdr:to>
      <xdr:col>29</xdr:col>
      <xdr:colOff>460374</xdr:colOff>
      <xdr:row>18</xdr:row>
      <xdr:rowOff>396875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44F19B-0D39-FE76-8728-74199735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F593-03CE-4FD2-84DC-FFD217894080}">
  <sheetPr>
    <tabColor theme="1"/>
  </sheetPr>
  <dimension ref="A1:W71"/>
  <sheetViews>
    <sheetView showGridLines="0" tabSelected="1" topLeftCell="D35" zoomScale="80" zoomScaleNormal="80" workbookViewId="0">
      <selection activeCell="P36" sqref="P36"/>
    </sheetView>
  </sheetViews>
  <sheetFormatPr defaultRowHeight="13.5" customHeight="1" x14ac:dyDescent="0.25"/>
  <cols>
    <col min="1" max="1" width="39.25" customWidth="1"/>
    <col min="2" max="2" width="36.25" customWidth="1"/>
    <col min="3" max="3" width="26.75" style="1" customWidth="1"/>
    <col min="4" max="4" width="18.25" customWidth="1"/>
    <col min="5" max="5" width="9" bestFit="1" customWidth="1"/>
    <col min="6" max="6" width="12.125" customWidth="1"/>
    <col min="8" max="8" width="10.375" customWidth="1"/>
    <col min="10" max="13" width="15.625" customWidth="1"/>
    <col min="14" max="14" width="9" customWidth="1"/>
    <col min="15" max="15" width="36.125" bestFit="1" customWidth="1"/>
    <col min="16" max="16" width="41.625" bestFit="1" customWidth="1"/>
    <col min="17" max="17" width="11.125" customWidth="1"/>
  </cols>
  <sheetData>
    <row r="1" spans="1:17" ht="33.75" customHeight="1" x14ac:dyDescent="0.25">
      <c r="A1" s="49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7" ht="15.75" thickBot="1" x14ac:dyDescent="0.3">
      <c r="A2" s="5" t="s">
        <v>1</v>
      </c>
      <c r="B2" s="6" t="s">
        <v>2</v>
      </c>
      <c r="C2" s="7" t="s">
        <v>3</v>
      </c>
      <c r="D2" s="42" t="s">
        <v>4</v>
      </c>
      <c r="E2" s="42"/>
      <c r="F2" s="42" t="s">
        <v>5</v>
      </c>
      <c r="G2" s="42"/>
      <c r="H2" s="42" t="s">
        <v>6</v>
      </c>
      <c r="I2" s="42"/>
      <c r="J2" s="11" t="s">
        <v>7</v>
      </c>
      <c r="K2" s="11" t="s">
        <v>8</v>
      </c>
      <c r="L2" s="11" t="s">
        <v>9</v>
      </c>
      <c r="M2" s="11" t="s">
        <v>10</v>
      </c>
    </row>
    <row r="3" spans="1:17" ht="44.1" customHeight="1" thickBot="1" x14ac:dyDescent="0.3">
      <c r="A3" s="2" t="s">
        <v>11</v>
      </c>
      <c r="B3" s="13" t="s">
        <v>12</v>
      </c>
      <c r="C3" s="8" t="s">
        <v>13</v>
      </c>
      <c r="D3" s="9">
        <v>45547</v>
      </c>
      <c r="E3" s="10"/>
      <c r="F3" s="34" t="s">
        <v>14</v>
      </c>
      <c r="G3" s="35"/>
      <c r="H3" s="31" t="s">
        <v>15</v>
      </c>
      <c r="I3" s="32"/>
      <c r="J3" s="12" t="s">
        <v>16</v>
      </c>
      <c r="K3" s="12">
        <v>21</v>
      </c>
      <c r="L3" s="12">
        <v>1</v>
      </c>
      <c r="M3" s="12" t="s">
        <v>17</v>
      </c>
      <c r="P3" s="22" t="s">
        <v>18</v>
      </c>
      <c r="Q3" s="23">
        <f>SUM(K3:K32)</f>
        <v>286</v>
      </c>
    </row>
    <row r="4" spans="1:17" ht="44.1" customHeight="1" x14ac:dyDescent="0.25">
      <c r="A4" s="2" t="s">
        <v>19</v>
      </c>
      <c r="B4" s="13" t="s">
        <v>20</v>
      </c>
      <c r="C4" s="4" t="s">
        <v>13</v>
      </c>
      <c r="D4" s="9">
        <v>45546</v>
      </c>
      <c r="E4" s="10"/>
      <c r="F4" s="34" t="s">
        <v>21</v>
      </c>
      <c r="G4" s="35"/>
      <c r="H4" s="31" t="s">
        <v>15</v>
      </c>
      <c r="I4" s="32"/>
      <c r="J4" s="12" t="s">
        <v>22</v>
      </c>
      <c r="K4" s="12">
        <v>5</v>
      </c>
      <c r="L4" s="12">
        <v>1</v>
      </c>
      <c r="M4" s="12" t="s">
        <v>17</v>
      </c>
      <c r="P4" s="26" t="s">
        <v>23</v>
      </c>
      <c r="Q4" s="28">
        <f>SUM(K3:K11)</f>
        <v>78</v>
      </c>
    </row>
    <row r="5" spans="1:17" ht="44.1" customHeight="1" x14ac:dyDescent="0.25">
      <c r="A5" s="2" t="s">
        <v>24</v>
      </c>
      <c r="B5" s="13" t="s">
        <v>25</v>
      </c>
      <c r="C5" s="4" t="s">
        <v>13</v>
      </c>
      <c r="D5" s="9">
        <v>45546</v>
      </c>
      <c r="E5" s="10"/>
      <c r="F5" s="34" t="s">
        <v>26</v>
      </c>
      <c r="G5" s="35"/>
      <c r="H5" s="31" t="s">
        <v>15</v>
      </c>
      <c r="I5" s="32"/>
      <c r="J5" s="12" t="s">
        <v>27</v>
      </c>
      <c r="K5" s="12">
        <v>13</v>
      </c>
      <c r="L5" s="12">
        <v>1</v>
      </c>
      <c r="M5" s="12" t="s">
        <v>17</v>
      </c>
      <c r="P5" s="20" t="s">
        <v>28</v>
      </c>
      <c r="Q5" s="21">
        <f>SUM(K12:K24)</f>
        <v>133</v>
      </c>
    </row>
    <row r="6" spans="1:17" ht="44.1" customHeight="1" thickBot="1" x14ac:dyDescent="0.3">
      <c r="A6" s="2" t="s">
        <v>29</v>
      </c>
      <c r="B6" s="13" t="s">
        <v>30</v>
      </c>
      <c r="C6" s="4" t="s">
        <v>13</v>
      </c>
      <c r="D6" s="9">
        <v>45524</v>
      </c>
      <c r="E6" s="10"/>
      <c r="F6" s="34" t="s">
        <v>21</v>
      </c>
      <c r="G6" s="35"/>
      <c r="H6" s="31" t="s">
        <v>15</v>
      </c>
      <c r="I6" s="32"/>
      <c r="J6" s="12" t="s">
        <v>31</v>
      </c>
      <c r="K6" s="12">
        <v>3</v>
      </c>
      <c r="L6" s="12">
        <v>1</v>
      </c>
      <c r="M6" s="12" t="s">
        <v>17</v>
      </c>
      <c r="P6" s="27" t="s">
        <v>32</v>
      </c>
      <c r="Q6" s="29">
        <f>SUM(K25:K36)</f>
        <v>107</v>
      </c>
    </row>
    <row r="7" spans="1:17" ht="44.1" customHeight="1" thickBot="1" x14ac:dyDescent="0.3">
      <c r="A7" s="2" t="s">
        <v>33</v>
      </c>
      <c r="B7" s="13" t="s">
        <v>34</v>
      </c>
      <c r="C7" s="4" t="s">
        <v>35</v>
      </c>
      <c r="D7" s="9">
        <v>45533</v>
      </c>
      <c r="E7" s="10"/>
      <c r="F7" s="34" t="s">
        <v>14</v>
      </c>
      <c r="G7" s="35"/>
      <c r="H7" s="31" t="s">
        <v>15</v>
      </c>
      <c r="I7" s="32"/>
      <c r="J7" s="12" t="s">
        <v>22</v>
      </c>
      <c r="K7" s="12">
        <v>5</v>
      </c>
      <c r="L7" s="12">
        <v>1</v>
      </c>
      <c r="M7" s="12" t="s">
        <v>17</v>
      </c>
      <c r="P7" s="22" t="s">
        <v>36</v>
      </c>
      <c r="Q7" s="24">
        <f>AVERAGE(Q4:Q6)</f>
        <v>106</v>
      </c>
    </row>
    <row r="8" spans="1:17" ht="44.1" customHeight="1" x14ac:dyDescent="0.25">
      <c r="A8" s="2" t="s">
        <v>37</v>
      </c>
      <c r="B8" s="13" t="s">
        <v>38</v>
      </c>
      <c r="C8" s="4" t="s">
        <v>39</v>
      </c>
      <c r="D8" s="9">
        <v>45540</v>
      </c>
      <c r="E8" s="10"/>
      <c r="F8" s="34" t="s">
        <v>14</v>
      </c>
      <c r="G8" s="35"/>
      <c r="H8" s="31" t="s">
        <v>15</v>
      </c>
      <c r="I8" s="32"/>
      <c r="J8" s="12" t="s">
        <v>22</v>
      </c>
      <c r="K8" s="12">
        <v>5</v>
      </c>
      <c r="L8" s="12">
        <v>1</v>
      </c>
      <c r="M8" s="12" t="s">
        <v>17</v>
      </c>
    </row>
    <row r="9" spans="1:17" ht="44.1" customHeight="1" x14ac:dyDescent="0.25">
      <c r="A9" s="2" t="s">
        <v>40</v>
      </c>
      <c r="B9" s="13" t="s">
        <v>41</v>
      </c>
      <c r="C9" s="4" t="s">
        <v>13</v>
      </c>
      <c r="D9" s="9">
        <v>45546</v>
      </c>
      <c r="E9" s="10"/>
      <c r="F9" s="34" t="s">
        <v>42</v>
      </c>
      <c r="G9" s="35"/>
      <c r="H9" s="31" t="s">
        <v>15</v>
      </c>
      <c r="I9" s="32"/>
      <c r="J9" s="12" t="s">
        <v>43</v>
      </c>
      <c r="K9" s="12">
        <v>8</v>
      </c>
      <c r="L9" s="12">
        <v>1</v>
      </c>
      <c r="M9" s="12" t="s">
        <v>17</v>
      </c>
    </row>
    <row r="10" spans="1:17" ht="44.1" customHeight="1" x14ac:dyDescent="0.25">
      <c r="A10" s="2" t="s">
        <v>44</v>
      </c>
      <c r="B10" s="13" t="s">
        <v>45</v>
      </c>
      <c r="C10" s="4" t="s">
        <v>13</v>
      </c>
      <c r="D10" s="9">
        <v>45533</v>
      </c>
      <c r="E10" s="10"/>
      <c r="F10" s="34" t="s">
        <v>26</v>
      </c>
      <c r="G10" s="35"/>
      <c r="H10" s="31" t="s">
        <v>15</v>
      </c>
      <c r="I10" s="32"/>
      <c r="J10" s="12" t="s">
        <v>22</v>
      </c>
      <c r="K10" s="12">
        <v>5</v>
      </c>
      <c r="L10" s="12">
        <v>1</v>
      </c>
      <c r="M10" s="12" t="s">
        <v>17</v>
      </c>
    </row>
    <row r="11" spans="1:17" ht="44.1" customHeight="1" x14ac:dyDescent="0.25">
      <c r="A11" s="2" t="s">
        <v>46</v>
      </c>
      <c r="B11" s="13" t="s">
        <v>47</v>
      </c>
      <c r="C11" s="4" t="s">
        <v>13</v>
      </c>
      <c r="D11" s="9">
        <v>45546</v>
      </c>
      <c r="E11" s="10"/>
      <c r="F11" s="34" t="s">
        <v>14</v>
      </c>
      <c r="G11" s="35"/>
      <c r="H11" s="31" t="s">
        <v>15</v>
      </c>
      <c r="I11" s="32"/>
      <c r="J11" s="12" t="s">
        <v>27</v>
      </c>
      <c r="K11" s="12">
        <v>13</v>
      </c>
      <c r="L11" s="12">
        <v>1</v>
      </c>
      <c r="M11" s="12" t="s">
        <v>17</v>
      </c>
    </row>
    <row r="12" spans="1:17" ht="49.5" customHeight="1" x14ac:dyDescent="0.25">
      <c r="A12" s="2" t="s">
        <v>48</v>
      </c>
      <c r="B12" s="13" t="s">
        <v>49</v>
      </c>
      <c r="C12" s="4" t="s">
        <v>39</v>
      </c>
      <c r="D12" s="38">
        <v>45574</v>
      </c>
      <c r="E12" s="39"/>
      <c r="F12" s="34" t="s">
        <v>50</v>
      </c>
      <c r="G12" s="35"/>
      <c r="H12" s="31" t="s">
        <v>15</v>
      </c>
      <c r="I12" s="32"/>
      <c r="J12" s="12" t="s">
        <v>22</v>
      </c>
      <c r="K12" s="12">
        <v>5</v>
      </c>
      <c r="L12" s="12">
        <v>3</v>
      </c>
      <c r="M12" s="12" t="s">
        <v>51</v>
      </c>
    </row>
    <row r="13" spans="1:17" ht="45" customHeight="1" x14ac:dyDescent="0.25">
      <c r="A13" s="2" t="s">
        <v>52</v>
      </c>
      <c r="B13" s="13" t="s">
        <v>53</v>
      </c>
      <c r="C13" s="4" t="s">
        <v>13</v>
      </c>
      <c r="D13" s="38">
        <v>45567</v>
      </c>
      <c r="E13" s="39"/>
      <c r="F13" s="36" t="s">
        <v>26</v>
      </c>
      <c r="G13" s="36"/>
      <c r="H13" s="31" t="s">
        <v>15</v>
      </c>
      <c r="I13" s="32"/>
      <c r="J13" s="12" t="s">
        <v>27</v>
      </c>
      <c r="K13" s="12">
        <v>13</v>
      </c>
      <c r="L13" s="12">
        <v>3</v>
      </c>
      <c r="M13" s="12" t="s">
        <v>51</v>
      </c>
    </row>
    <row r="14" spans="1:17" ht="45" customHeight="1" x14ac:dyDescent="0.25">
      <c r="A14" s="2" t="s">
        <v>54</v>
      </c>
      <c r="B14" s="13" t="s">
        <v>55</v>
      </c>
      <c r="C14" s="4" t="s">
        <v>13</v>
      </c>
      <c r="D14" s="38">
        <v>45567</v>
      </c>
      <c r="E14" s="39"/>
      <c r="F14" s="36" t="s">
        <v>56</v>
      </c>
      <c r="G14" s="36"/>
      <c r="H14" s="31" t="s">
        <v>15</v>
      </c>
      <c r="I14" s="32"/>
      <c r="J14" s="12" t="s">
        <v>43</v>
      </c>
      <c r="K14" s="12">
        <v>8</v>
      </c>
      <c r="L14" s="12">
        <v>3</v>
      </c>
      <c r="M14" s="12" t="s">
        <v>51</v>
      </c>
    </row>
    <row r="15" spans="1:17" ht="50.25" customHeight="1" x14ac:dyDescent="0.25">
      <c r="A15" s="2" t="s">
        <v>57</v>
      </c>
      <c r="B15" s="13" t="s">
        <v>58</v>
      </c>
      <c r="C15" s="4" t="s">
        <v>39</v>
      </c>
      <c r="D15" s="38">
        <v>45574</v>
      </c>
      <c r="E15" s="39"/>
      <c r="F15" s="34" t="s">
        <v>59</v>
      </c>
      <c r="G15" s="35"/>
      <c r="H15" s="31" t="s">
        <v>15</v>
      </c>
      <c r="I15" s="32"/>
      <c r="J15" s="12" t="s">
        <v>43</v>
      </c>
      <c r="K15" s="12">
        <v>8</v>
      </c>
      <c r="L15" s="12">
        <v>3</v>
      </c>
      <c r="M15" s="12" t="s">
        <v>51</v>
      </c>
    </row>
    <row r="16" spans="1:17" ht="45" customHeight="1" x14ac:dyDescent="0.25">
      <c r="A16" s="2" t="s">
        <v>61</v>
      </c>
      <c r="B16" s="13" t="s">
        <v>62</v>
      </c>
      <c r="C16" s="4" t="s">
        <v>13</v>
      </c>
      <c r="D16" s="38">
        <v>45567</v>
      </c>
      <c r="E16" s="39"/>
      <c r="F16" s="34" t="s">
        <v>63</v>
      </c>
      <c r="G16" s="35"/>
      <c r="H16" s="31" t="s">
        <v>15</v>
      </c>
      <c r="I16" s="32"/>
      <c r="J16" s="12" t="s">
        <v>27</v>
      </c>
      <c r="K16" s="12">
        <v>13</v>
      </c>
      <c r="L16" s="12">
        <v>3</v>
      </c>
      <c r="M16" s="12" t="s">
        <v>51</v>
      </c>
    </row>
    <row r="17" spans="1:13" ht="45" customHeight="1" x14ac:dyDescent="0.25">
      <c r="A17" s="2" t="s">
        <v>64</v>
      </c>
      <c r="B17" s="13" t="s">
        <v>65</v>
      </c>
      <c r="C17" s="4" t="s">
        <v>39</v>
      </c>
      <c r="D17" s="38">
        <v>45574</v>
      </c>
      <c r="E17" s="39"/>
      <c r="F17" s="34" t="s">
        <v>63</v>
      </c>
      <c r="G17" s="35"/>
      <c r="H17" s="31" t="s">
        <v>15</v>
      </c>
      <c r="I17" s="32"/>
      <c r="J17" s="12" t="s">
        <v>27</v>
      </c>
      <c r="K17" s="12">
        <v>13</v>
      </c>
      <c r="L17" s="12">
        <v>3</v>
      </c>
      <c r="M17" s="12" t="s">
        <v>51</v>
      </c>
    </row>
    <row r="18" spans="1:13" ht="45" customHeight="1" x14ac:dyDescent="0.25">
      <c r="A18" s="2" t="s">
        <v>66</v>
      </c>
      <c r="B18" s="13" t="s">
        <v>67</v>
      </c>
      <c r="C18" s="4" t="s">
        <v>13</v>
      </c>
      <c r="D18" s="38">
        <v>45567</v>
      </c>
      <c r="E18" s="39"/>
      <c r="F18" s="34" t="s">
        <v>50</v>
      </c>
      <c r="G18" s="35"/>
      <c r="H18" s="31" t="s">
        <v>15</v>
      </c>
      <c r="I18" s="32"/>
      <c r="J18" s="12" t="s">
        <v>16</v>
      </c>
      <c r="K18" s="12">
        <v>21</v>
      </c>
      <c r="L18" s="12">
        <v>3</v>
      </c>
      <c r="M18" s="12" t="s">
        <v>51</v>
      </c>
    </row>
    <row r="19" spans="1:13" ht="45" customHeight="1" x14ac:dyDescent="0.25">
      <c r="A19" s="2" t="s">
        <v>68</v>
      </c>
      <c r="B19" s="13" t="s">
        <v>69</v>
      </c>
      <c r="C19" s="4" t="s">
        <v>35</v>
      </c>
      <c r="D19" s="38">
        <v>45567</v>
      </c>
      <c r="E19" s="39"/>
      <c r="F19" s="34" t="s">
        <v>70</v>
      </c>
      <c r="G19" s="35"/>
      <c r="H19" s="31" t="s">
        <v>15</v>
      </c>
      <c r="I19" s="32"/>
      <c r="J19" s="12" t="s">
        <v>22</v>
      </c>
      <c r="K19" s="12">
        <v>5</v>
      </c>
      <c r="L19" s="12">
        <v>3</v>
      </c>
      <c r="M19" s="12" t="s">
        <v>51</v>
      </c>
    </row>
    <row r="20" spans="1:13" ht="50.25" customHeight="1" x14ac:dyDescent="0.25">
      <c r="A20" s="2" t="s">
        <v>71</v>
      </c>
      <c r="B20" s="13" t="s">
        <v>72</v>
      </c>
      <c r="C20" s="4" t="s">
        <v>39</v>
      </c>
      <c r="D20" s="38">
        <v>45574</v>
      </c>
      <c r="E20" s="39"/>
      <c r="F20" s="34" t="s">
        <v>26</v>
      </c>
      <c r="G20" s="35"/>
      <c r="H20" s="31" t="s">
        <v>15</v>
      </c>
      <c r="I20" s="32"/>
      <c r="J20" s="12" t="s">
        <v>43</v>
      </c>
      <c r="K20" s="12">
        <v>8</v>
      </c>
      <c r="L20" s="12">
        <v>3</v>
      </c>
      <c r="M20" s="12" t="s">
        <v>51</v>
      </c>
    </row>
    <row r="21" spans="1:13" ht="50.25" customHeight="1" x14ac:dyDescent="0.25">
      <c r="A21" s="2" t="s">
        <v>73</v>
      </c>
      <c r="B21" s="13" t="s">
        <v>74</v>
      </c>
      <c r="C21" s="4" t="s">
        <v>39</v>
      </c>
      <c r="D21" s="38">
        <v>45574</v>
      </c>
      <c r="E21" s="39"/>
      <c r="F21" s="34" t="s">
        <v>56</v>
      </c>
      <c r="G21" s="35"/>
      <c r="H21" s="31" t="s">
        <v>15</v>
      </c>
      <c r="I21" s="32"/>
      <c r="J21" s="12" t="s">
        <v>43</v>
      </c>
      <c r="K21" s="12">
        <v>8</v>
      </c>
      <c r="L21" s="12">
        <v>3</v>
      </c>
      <c r="M21" s="12" t="s">
        <v>51</v>
      </c>
    </row>
    <row r="22" spans="1:13" ht="50.25" customHeight="1" x14ac:dyDescent="0.25">
      <c r="A22" s="2" t="s">
        <v>75</v>
      </c>
      <c r="B22" s="13" t="s">
        <v>76</v>
      </c>
      <c r="C22" s="4" t="s">
        <v>35</v>
      </c>
      <c r="D22" s="38">
        <v>45567</v>
      </c>
      <c r="E22" s="39"/>
      <c r="F22" s="34" t="s">
        <v>26</v>
      </c>
      <c r="G22" s="35"/>
      <c r="H22" s="31" t="s">
        <v>15</v>
      </c>
      <c r="I22" s="32"/>
      <c r="J22" s="12" t="s">
        <v>22</v>
      </c>
      <c r="K22" s="12">
        <v>5</v>
      </c>
      <c r="L22" s="12">
        <v>3</v>
      </c>
      <c r="M22" s="12" t="s">
        <v>51</v>
      </c>
    </row>
    <row r="23" spans="1:13" ht="50.25" customHeight="1" x14ac:dyDescent="0.25">
      <c r="A23" s="2" t="s">
        <v>77</v>
      </c>
      <c r="B23" s="13" t="s">
        <v>78</v>
      </c>
      <c r="C23" s="4" t="s">
        <v>13</v>
      </c>
      <c r="D23" s="38">
        <v>45567</v>
      </c>
      <c r="E23" s="39"/>
      <c r="F23" s="34" t="s">
        <v>70</v>
      </c>
      <c r="G23" s="35"/>
      <c r="H23" s="31" t="s">
        <v>15</v>
      </c>
      <c r="I23" s="32"/>
      <c r="J23" s="12" t="s">
        <v>27</v>
      </c>
      <c r="K23" s="12">
        <v>13</v>
      </c>
      <c r="L23" s="12">
        <v>3</v>
      </c>
      <c r="M23" s="12" t="s">
        <v>51</v>
      </c>
    </row>
    <row r="24" spans="1:13" ht="50.25" customHeight="1" x14ac:dyDescent="0.25">
      <c r="A24" s="16" t="s">
        <v>79</v>
      </c>
      <c r="B24" s="17" t="s">
        <v>80</v>
      </c>
      <c r="C24" s="18" t="s">
        <v>39</v>
      </c>
      <c r="D24" s="40">
        <v>45574</v>
      </c>
      <c r="E24" s="41"/>
      <c r="F24" s="45" t="s">
        <v>59</v>
      </c>
      <c r="G24" s="46"/>
      <c r="H24" s="31" t="s">
        <v>15</v>
      </c>
      <c r="I24" s="32"/>
      <c r="J24" s="19" t="s">
        <v>27</v>
      </c>
      <c r="K24" s="19">
        <v>13</v>
      </c>
      <c r="L24" s="25">
        <v>3</v>
      </c>
      <c r="M24" s="19" t="s">
        <v>51</v>
      </c>
    </row>
    <row r="25" spans="1:13" ht="39.75" customHeight="1" x14ac:dyDescent="0.25">
      <c r="A25" s="14" t="s">
        <v>105</v>
      </c>
      <c r="B25" s="14" t="s">
        <v>106</v>
      </c>
      <c r="C25" s="15" t="s">
        <v>35</v>
      </c>
      <c r="D25" s="65">
        <v>45589</v>
      </c>
      <c r="E25" s="48"/>
      <c r="F25" s="47" t="s">
        <v>26</v>
      </c>
      <c r="G25" s="48"/>
      <c r="H25" s="50" t="s">
        <v>60</v>
      </c>
      <c r="I25" s="51"/>
      <c r="J25" s="15" t="s">
        <v>27</v>
      </c>
      <c r="K25" s="15">
        <v>13</v>
      </c>
      <c r="L25" s="15">
        <v>1</v>
      </c>
      <c r="M25" s="15" t="s">
        <v>81</v>
      </c>
    </row>
    <row r="26" spans="1:13" ht="54" customHeight="1" x14ac:dyDescent="0.25">
      <c r="A26" s="14" t="s">
        <v>82</v>
      </c>
      <c r="B26" s="14" t="s">
        <v>107</v>
      </c>
      <c r="C26" s="15" t="s">
        <v>35</v>
      </c>
      <c r="D26" s="65">
        <v>45589</v>
      </c>
      <c r="E26" s="48"/>
      <c r="F26" s="47" t="s">
        <v>50</v>
      </c>
      <c r="G26" s="48"/>
      <c r="H26" s="50" t="s">
        <v>60</v>
      </c>
      <c r="I26" s="51"/>
      <c r="J26" s="15" t="s">
        <v>27</v>
      </c>
      <c r="K26" s="15">
        <v>13</v>
      </c>
      <c r="L26" s="15">
        <v>1</v>
      </c>
      <c r="M26" s="15" t="s">
        <v>81</v>
      </c>
    </row>
    <row r="27" spans="1:13" ht="39.75" customHeight="1" x14ac:dyDescent="0.25">
      <c r="A27" s="14" t="s">
        <v>100</v>
      </c>
      <c r="B27" s="14" t="s">
        <v>108</v>
      </c>
      <c r="C27" s="15" t="s">
        <v>35</v>
      </c>
      <c r="D27" s="65">
        <v>45589</v>
      </c>
      <c r="E27" s="48"/>
      <c r="F27" s="47" t="s">
        <v>59</v>
      </c>
      <c r="G27" s="48"/>
      <c r="H27" s="50" t="s">
        <v>60</v>
      </c>
      <c r="I27" s="51"/>
      <c r="J27" s="15" t="s">
        <v>27</v>
      </c>
      <c r="K27" s="15">
        <v>13</v>
      </c>
      <c r="L27" s="15">
        <v>1</v>
      </c>
      <c r="M27" s="15" t="s">
        <v>81</v>
      </c>
    </row>
    <row r="28" spans="1:13" ht="39.75" customHeight="1" x14ac:dyDescent="0.25">
      <c r="A28" s="14" t="s">
        <v>83</v>
      </c>
      <c r="B28" s="14" t="s">
        <v>109</v>
      </c>
      <c r="C28" s="15" t="s">
        <v>35</v>
      </c>
      <c r="D28" s="65">
        <v>45589</v>
      </c>
      <c r="E28" s="48"/>
      <c r="F28" s="47" t="s">
        <v>56</v>
      </c>
      <c r="G28" s="48"/>
      <c r="H28" s="50" t="s">
        <v>60</v>
      </c>
      <c r="I28" s="51"/>
      <c r="J28" s="15" t="s">
        <v>22</v>
      </c>
      <c r="K28" s="15">
        <v>5</v>
      </c>
      <c r="L28" s="15">
        <v>3</v>
      </c>
      <c r="M28" s="15" t="s">
        <v>81</v>
      </c>
    </row>
    <row r="29" spans="1:13" ht="39.75" customHeight="1" x14ac:dyDescent="0.25">
      <c r="A29" s="14" t="s">
        <v>84</v>
      </c>
      <c r="B29" s="14" t="s">
        <v>110</v>
      </c>
      <c r="C29" s="15" t="s">
        <v>35</v>
      </c>
      <c r="D29" s="65">
        <v>45589</v>
      </c>
      <c r="E29" s="48"/>
      <c r="F29" s="47" t="s">
        <v>59</v>
      </c>
      <c r="G29" s="48"/>
      <c r="H29" s="50" t="s">
        <v>60</v>
      </c>
      <c r="I29" s="51"/>
      <c r="J29" s="15" t="s">
        <v>27</v>
      </c>
      <c r="K29" s="15">
        <v>13</v>
      </c>
      <c r="L29" s="15">
        <v>1</v>
      </c>
      <c r="M29" s="15" t="s">
        <v>81</v>
      </c>
    </row>
    <row r="30" spans="1:13" ht="39.75" customHeight="1" x14ac:dyDescent="0.25">
      <c r="A30" s="14" t="s">
        <v>54</v>
      </c>
      <c r="B30" s="14" t="s">
        <v>111</v>
      </c>
      <c r="C30" s="15" t="s">
        <v>35</v>
      </c>
      <c r="D30" s="65">
        <v>45589</v>
      </c>
      <c r="E30" s="48"/>
      <c r="F30" s="47" t="s">
        <v>56</v>
      </c>
      <c r="G30" s="48"/>
      <c r="H30" s="50" t="s">
        <v>60</v>
      </c>
      <c r="I30" s="51"/>
      <c r="J30" s="15" t="s">
        <v>22</v>
      </c>
      <c r="K30" s="15">
        <v>5</v>
      </c>
      <c r="L30" s="15">
        <v>2</v>
      </c>
      <c r="M30" s="15" t="s">
        <v>81</v>
      </c>
    </row>
    <row r="31" spans="1:13" ht="39.75" customHeight="1" x14ac:dyDescent="0.25">
      <c r="A31" s="14" t="s">
        <v>85</v>
      </c>
      <c r="B31" s="14" t="s">
        <v>112</v>
      </c>
      <c r="C31" s="15" t="s">
        <v>35</v>
      </c>
      <c r="D31" s="65">
        <v>45589</v>
      </c>
      <c r="E31" s="48"/>
      <c r="F31" s="47" t="s">
        <v>26</v>
      </c>
      <c r="G31" s="48"/>
      <c r="H31" s="50" t="s">
        <v>60</v>
      </c>
      <c r="I31" s="51"/>
      <c r="J31" s="15" t="s">
        <v>43</v>
      </c>
      <c r="K31" s="15">
        <v>8</v>
      </c>
      <c r="L31" s="15">
        <v>1</v>
      </c>
      <c r="M31" s="15" t="s">
        <v>81</v>
      </c>
    </row>
    <row r="32" spans="1:13" ht="39.75" customHeight="1" x14ac:dyDescent="0.25">
      <c r="A32" s="14" t="s">
        <v>101</v>
      </c>
      <c r="B32" s="14" t="s">
        <v>113</v>
      </c>
      <c r="C32" s="15" t="s">
        <v>35</v>
      </c>
      <c r="D32" s="65">
        <v>45589</v>
      </c>
      <c r="E32" s="48"/>
      <c r="F32" s="47" t="s">
        <v>63</v>
      </c>
      <c r="G32" s="48"/>
      <c r="H32" s="50" t="s">
        <v>60</v>
      </c>
      <c r="I32" s="51"/>
      <c r="J32" s="15" t="s">
        <v>22</v>
      </c>
      <c r="K32" s="15">
        <v>5</v>
      </c>
      <c r="L32" s="15">
        <v>2</v>
      </c>
      <c r="M32" s="15" t="s">
        <v>81</v>
      </c>
    </row>
    <row r="33" spans="1:23" ht="51" customHeight="1" x14ac:dyDescent="0.25">
      <c r="A33" s="14" t="s">
        <v>102</v>
      </c>
      <c r="B33" s="14" t="s">
        <v>114</v>
      </c>
      <c r="C33" s="15" t="s">
        <v>35</v>
      </c>
      <c r="D33" s="65">
        <v>45620</v>
      </c>
      <c r="E33" s="48"/>
      <c r="F33" s="54" t="s">
        <v>26</v>
      </c>
      <c r="G33" s="64"/>
      <c r="H33" s="50" t="s">
        <v>60</v>
      </c>
      <c r="I33" s="51"/>
      <c r="J33" s="15" t="s">
        <v>43</v>
      </c>
      <c r="K33" s="15">
        <v>8</v>
      </c>
      <c r="L33" s="15">
        <v>2</v>
      </c>
      <c r="M33" s="15" t="s">
        <v>81</v>
      </c>
    </row>
    <row r="34" spans="1:23" ht="39.75" customHeight="1" x14ac:dyDescent="0.25">
      <c r="A34" s="14" t="s">
        <v>103</v>
      </c>
      <c r="B34" s="14" t="s">
        <v>115</v>
      </c>
      <c r="C34" s="15" t="s">
        <v>35</v>
      </c>
      <c r="D34" s="65">
        <v>45620</v>
      </c>
      <c r="E34" s="48"/>
      <c r="F34" s="47" t="s">
        <v>50</v>
      </c>
      <c r="G34" s="48"/>
      <c r="H34" s="50" t="s">
        <v>60</v>
      </c>
      <c r="I34" s="51"/>
      <c r="J34" s="15" t="s">
        <v>43</v>
      </c>
      <c r="K34" s="15">
        <v>8</v>
      </c>
      <c r="L34" s="15">
        <v>2</v>
      </c>
      <c r="M34" s="15" t="s">
        <v>81</v>
      </c>
    </row>
    <row r="35" spans="1:23" ht="45" x14ac:dyDescent="0.25">
      <c r="A35" s="58" t="s">
        <v>104</v>
      </c>
      <c r="B35" s="58" t="s">
        <v>116</v>
      </c>
      <c r="C35" s="59" t="s">
        <v>35</v>
      </c>
      <c r="D35" s="65">
        <v>45620</v>
      </c>
      <c r="E35" s="68"/>
      <c r="F35" s="60" t="s">
        <v>63</v>
      </c>
      <c r="G35" s="61"/>
      <c r="H35" s="66" t="s">
        <v>60</v>
      </c>
      <c r="I35" s="67"/>
      <c r="J35" s="59" t="s">
        <v>43</v>
      </c>
      <c r="K35" s="59">
        <v>8</v>
      </c>
      <c r="L35" s="59">
        <v>2</v>
      </c>
      <c r="M35" s="59" t="s">
        <v>81</v>
      </c>
    </row>
    <row r="36" spans="1:23" ht="60.75" customHeight="1" x14ac:dyDescent="0.25">
      <c r="A36" s="58" t="s">
        <v>117</v>
      </c>
      <c r="B36" s="58" t="s">
        <v>118</v>
      </c>
      <c r="C36" s="59" t="s">
        <v>35</v>
      </c>
      <c r="D36" s="65">
        <v>45620</v>
      </c>
      <c r="E36" s="68"/>
      <c r="F36" s="60" t="s">
        <v>50</v>
      </c>
      <c r="G36" s="61"/>
      <c r="H36" s="66" t="s">
        <v>60</v>
      </c>
      <c r="I36" s="67"/>
      <c r="J36" s="59" t="s">
        <v>43</v>
      </c>
      <c r="K36" s="59">
        <v>8</v>
      </c>
      <c r="L36" s="59">
        <v>2</v>
      </c>
      <c r="M36" s="59" t="s">
        <v>81</v>
      </c>
    </row>
    <row r="37" spans="1:23" ht="50.25" customHeight="1" x14ac:dyDescent="0.25">
      <c r="A37" s="55"/>
      <c r="B37" s="55"/>
      <c r="C37" s="56"/>
      <c r="D37" s="57"/>
      <c r="E37" s="57"/>
      <c r="F37" s="57"/>
      <c r="G37" s="57"/>
      <c r="H37" s="63"/>
      <c r="I37" s="63"/>
      <c r="J37" s="56"/>
      <c r="K37" s="56"/>
      <c r="L37" s="56"/>
      <c r="M37" s="56"/>
      <c r="O37" s="37" t="s">
        <v>119</v>
      </c>
      <c r="P37" s="37"/>
      <c r="Q37" s="37"/>
      <c r="R37" s="37"/>
      <c r="S37" s="37"/>
      <c r="T37" s="37"/>
      <c r="U37" s="37"/>
      <c r="V37" s="37"/>
      <c r="W37" s="37"/>
    </row>
    <row r="38" spans="1:23" ht="15" x14ac:dyDescent="0.25">
      <c r="A38" s="55"/>
      <c r="B38" s="55"/>
      <c r="C38" s="56"/>
      <c r="D38" s="57"/>
      <c r="E38" s="57"/>
      <c r="F38" s="57"/>
      <c r="G38" s="57"/>
      <c r="H38" s="62"/>
      <c r="I38" s="62"/>
      <c r="J38" s="56"/>
      <c r="K38" s="56"/>
      <c r="L38" s="56"/>
      <c r="M38" s="56"/>
      <c r="O38" s="37"/>
      <c r="P38" s="37"/>
      <c r="Q38" s="37"/>
      <c r="R38" s="37"/>
      <c r="S38" s="37"/>
      <c r="T38" s="37"/>
      <c r="U38" s="37"/>
      <c r="V38" s="37"/>
      <c r="W38" s="37"/>
    </row>
    <row r="39" spans="1:23" ht="15" x14ac:dyDescent="0.25">
      <c r="A39" s="55"/>
      <c r="B39" s="55"/>
      <c r="C39" s="56"/>
      <c r="D39" s="57"/>
      <c r="E39" s="57"/>
      <c r="F39" s="57"/>
      <c r="G39" s="57"/>
      <c r="H39" s="62"/>
      <c r="I39" s="62"/>
      <c r="J39" s="56"/>
      <c r="K39" s="56"/>
      <c r="L39" s="56"/>
      <c r="M39" s="56"/>
      <c r="O39" s="5" t="s">
        <v>1</v>
      </c>
      <c r="P39" s="6" t="s">
        <v>2</v>
      </c>
      <c r="Q39" s="7" t="s">
        <v>3</v>
      </c>
      <c r="R39" s="42" t="s">
        <v>4</v>
      </c>
      <c r="S39" s="42"/>
      <c r="T39" s="42" t="s">
        <v>5</v>
      </c>
      <c r="U39" s="42"/>
      <c r="V39" s="42" t="s">
        <v>6</v>
      </c>
      <c r="W39" s="42"/>
    </row>
    <row r="40" spans="1:23" ht="50.25" customHeight="1" x14ac:dyDescent="0.25">
      <c r="A40" s="55"/>
      <c r="B40" s="55"/>
      <c r="C40" s="56"/>
      <c r="D40" s="57"/>
      <c r="E40" s="57"/>
      <c r="F40" s="57"/>
      <c r="G40" s="57"/>
      <c r="H40" s="62"/>
      <c r="I40" s="62"/>
      <c r="J40" s="56"/>
      <c r="K40" s="56"/>
      <c r="L40" s="56"/>
      <c r="M40" s="56"/>
      <c r="O40" s="4" t="s">
        <v>86</v>
      </c>
      <c r="P40" s="3" t="s">
        <v>69</v>
      </c>
      <c r="Q40" s="4" t="s">
        <v>13</v>
      </c>
      <c r="R40" s="38">
        <v>45567</v>
      </c>
      <c r="S40" s="39"/>
      <c r="T40" s="34" t="s">
        <v>59</v>
      </c>
      <c r="U40" s="35"/>
      <c r="V40" s="31" t="s">
        <v>15</v>
      </c>
      <c r="W40" s="33"/>
    </row>
    <row r="41" spans="1:23" ht="51" customHeight="1" x14ac:dyDescent="0.25">
      <c r="A41" s="55"/>
      <c r="B41" s="55"/>
      <c r="C41" s="56"/>
      <c r="D41" s="57"/>
      <c r="E41" s="57"/>
      <c r="F41" s="57"/>
      <c r="G41" s="57"/>
      <c r="H41" s="62"/>
      <c r="I41" s="62"/>
      <c r="J41" s="56"/>
      <c r="K41" s="56"/>
      <c r="L41" s="56"/>
      <c r="M41" s="56"/>
      <c r="O41" s="4" t="s">
        <v>52</v>
      </c>
      <c r="P41" s="3" t="s">
        <v>53</v>
      </c>
      <c r="Q41" s="4" t="s">
        <v>13</v>
      </c>
      <c r="R41" s="38">
        <v>45567</v>
      </c>
      <c r="S41" s="39"/>
      <c r="T41" s="36" t="s">
        <v>26</v>
      </c>
      <c r="U41" s="36"/>
      <c r="V41" s="31" t="s">
        <v>15</v>
      </c>
      <c r="W41" s="33"/>
    </row>
    <row r="42" spans="1:23" ht="50.25" customHeight="1" x14ac:dyDescent="0.25">
      <c r="O42" s="4" t="s">
        <v>54</v>
      </c>
      <c r="P42" s="3" t="s">
        <v>55</v>
      </c>
      <c r="Q42" s="4" t="s">
        <v>13</v>
      </c>
      <c r="R42" s="38">
        <v>45567</v>
      </c>
      <c r="S42" s="39"/>
      <c r="T42" s="36" t="s">
        <v>56</v>
      </c>
      <c r="U42" s="36"/>
      <c r="V42" s="31" t="s">
        <v>15</v>
      </c>
      <c r="W42" s="33"/>
    </row>
    <row r="43" spans="1:23" ht="50.25" customHeight="1" x14ac:dyDescent="0.25">
      <c r="O43" s="4" t="s">
        <v>61</v>
      </c>
      <c r="P43" s="3" t="s">
        <v>62</v>
      </c>
      <c r="Q43" s="4" t="s">
        <v>13</v>
      </c>
      <c r="R43" s="38">
        <v>45567</v>
      </c>
      <c r="S43" s="39"/>
      <c r="T43" s="34" t="s">
        <v>63</v>
      </c>
      <c r="U43" s="35"/>
      <c r="V43" s="31" t="s">
        <v>15</v>
      </c>
      <c r="W43" s="33"/>
    </row>
    <row r="44" spans="1:23" ht="50.25" customHeight="1" x14ac:dyDescent="0.25">
      <c r="O44" s="4" t="s">
        <v>66</v>
      </c>
      <c r="P44" s="3" t="s">
        <v>67</v>
      </c>
      <c r="Q44" s="4" t="s">
        <v>13</v>
      </c>
      <c r="R44" s="38">
        <v>45567</v>
      </c>
      <c r="S44" s="39"/>
      <c r="T44" s="34" t="s">
        <v>50</v>
      </c>
      <c r="U44" s="35"/>
      <c r="V44" s="31" t="s">
        <v>15</v>
      </c>
      <c r="W44" s="33"/>
    </row>
    <row r="45" spans="1:23" ht="50.25" customHeight="1" x14ac:dyDescent="0.25">
      <c r="O45" s="4" t="s">
        <v>87</v>
      </c>
      <c r="P45" s="3" t="s">
        <v>88</v>
      </c>
      <c r="Q45" s="4" t="s">
        <v>35</v>
      </c>
      <c r="R45" s="38">
        <v>45567</v>
      </c>
      <c r="S45" s="39"/>
      <c r="T45" s="34" t="s">
        <v>70</v>
      </c>
      <c r="U45" s="35"/>
      <c r="V45" s="31" t="s">
        <v>15</v>
      </c>
      <c r="W45" s="33"/>
    </row>
    <row r="46" spans="1:23" ht="50.25" customHeight="1" x14ac:dyDescent="0.25">
      <c r="O46" s="4" t="s">
        <v>75</v>
      </c>
      <c r="P46" s="3" t="s">
        <v>76</v>
      </c>
      <c r="Q46" s="4" t="s">
        <v>35</v>
      </c>
      <c r="R46" s="38">
        <v>45567</v>
      </c>
      <c r="S46" s="39"/>
      <c r="T46" s="34" t="s">
        <v>26</v>
      </c>
      <c r="U46" s="35"/>
      <c r="V46" s="31" t="s">
        <v>15</v>
      </c>
      <c r="W46" s="33"/>
    </row>
    <row r="47" spans="1:23" ht="50.25" customHeight="1" x14ac:dyDescent="0.25">
      <c r="O47" s="4" t="s">
        <v>54</v>
      </c>
      <c r="P47" s="3" t="s">
        <v>55</v>
      </c>
      <c r="Q47" s="4" t="s">
        <v>13</v>
      </c>
      <c r="R47" s="38">
        <v>45571</v>
      </c>
      <c r="S47" s="39"/>
      <c r="T47" s="36" t="s">
        <v>56</v>
      </c>
      <c r="U47" s="36"/>
      <c r="V47" s="31" t="s">
        <v>15</v>
      </c>
      <c r="W47" s="33"/>
    </row>
    <row r="48" spans="1:23" ht="50.25" customHeight="1" x14ac:dyDescent="0.25">
      <c r="O48" s="4" t="s">
        <v>87</v>
      </c>
      <c r="P48" s="3" t="s">
        <v>88</v>
      </c>
      <c r="Q48" s="4" t="s">
        <v>35</v>
      </c>
      <c r="R48" s="38">
        <v>45571</v>
      </c>
      <c r="S48" s="39"/>
      <c r="T48" s="34" t="s">
        <v>70</v>
      </c>
      <c r="U48" s="35"/>
      <c r="V48" s="31" t="s">
        <v>15</v>
      </c>
      <c r="W48" s="33"/>
    </row>
    <row r="49" spans="15:23" ht="50.25" customHeight="1" x14ac:dyDescent="0.25">
      <c r="O49" s="4" t="s">
        <v>71</v>
      </c>
      <c r="P49" s="3" t="s">
        <v>72</v>
      </c>
      <c r="Q49" s="4" t="s">
        <v>35</v>
      </c>
      <c r="R49" s="38">
        <v>45574</v>
      </c>
      <c r="S49" s="39"/>
      <c r="T49" s="36" t="s">
        <v>26</v>
      </c>
      <c r="U49" s="36"/>
      <c r="V49" s="31" t="s">
        <v>89</v>
      </c>
      <c r="W49" s="33"/>
    </row>
    <row r="50" spans="15:23" ht="50.25" customHeight="1" x14ac:dyDescent="0.25">
      <c r="O50" s="4" t="s">
        <v>73</v>
      </c>
      <c r="P50" s="3" t="s">
        <v>74</v>
      </c>
      <c r="Q50" s="4" t="s">
        <v>35</v>
      </c>
      <c r="R50" s="38">
        <v>45574</v>
      </c>
      <c r="S50" s="39"/>
      <c r="T50" s="34" t="s">
        <v>56</v>
      </c>
      <c r="U50" s="35"/>
      <c r="V50" s="31" t="s">
        <v>89</v>
      </c>
      <c r="W50" s="33"/>
    </row>
    <row r="51" spans="15:23" ht="39.6" customHeight="1" x14ac:dyDescent="0.25">
      <c r="O51" s="4" t="s">
        <v>64</v>
      </c>
      <c r="P51" s="3" t="s">
        <v>65</v>
      </c>
      <c r="Q51" s="4" t="s">
        <v>35</v>
      </c>
      <c r="R51" s="38">
        <v>45574</v>
      </c>
      <c r="S51" s="39"/>
      <c r="T51" s="34" t="s">
        <v>63</v>
      </c>
      <c r="U51" s="35"/>
      <c r="V51" s="31" t="s">
        <v>89</v>
      </c>
      <c r="W51" s="33"/>
    </row>
    <row r="52" spans="15:23" ht="36.75" customHeight="1" x14ac:dyDescent="0.25">
      <c r="O52" s="4" t="s">
        <v>57</v>
      </c>
      <c r="P52" s="3" t="s">
        <v>58</v>
      </c>
      <c r="Q52" s="4" t="s">
        <v>35</v>
      </c>
      <c r="R52" s="38">
        <v>45574</v>
      </c>
      <c r="S52" s="39"/>
      <c r="T52" s="34" t="s">
        <v>59</v>
      </c>
      <c r="U52" s="35"/>
      <c r="V52" s="31" t="s">
        <v>89</v>
      </c>
      <c r="W52" s="33"/>
    </row>
    <row r="53" spans="15:23" ht="39" customHeight="1" x14ac:dyDescent="0.25">
      <c r="O53" s="4" t="s">
        <v>48</v>
      </c>
      <c r="P53" s="3" t="s">
        <v>49</v>
      </c>
      <c r="Q53" s="4" t="s">
        <v>35</v>
      </c>
      <c r="R53" s="38">
        <v>45574</v>
      </c>
      <c r="S53" s="39"/>
      <c r="T53" s="34" t="s">
        <v>50</v>
      </c>
      <c r="U53" s="35"/>
      <c r="V53" s="31" t="s">
        <v>89</v>
      </c>
      <c r="W53" s="33"/>
    </row>
    <row r="54" spans="15:23" ht="36.75" customHeight="1" x14ac:dyDescent="0.25">
      <c r="O54" s="18" t="s">
        <v>79</v>
      </c>
      <c r="P54" s="30" t="s">
        <v>80</v>
      </c>
      <c r="Q54" s="18" t="s">
        <v>35</v>
      </c>
      <c r="R54" s="40">
        <v>45574</v>
      </c>
      <c r="S54" s="41"/>
      <c r="T54" s="43" t="s">
        <v>59</v>
      </c>
      <c r="U54" s="44"/>
      <c r="V54" s="31" t="s">
        <v>89</v>
      </c>
      <c r="W54" s="33"/>
    </row>
    <row r="55" spans="15:23" ht="33.75" customHeight="1" x14ac:dyDescent="0.25">
      <c r="O55" s="12" t="s">
        <v>90</v>
      </c>
      <c r="P55" s="12" t="s">
        <v>91</v>
      </c>
      <c r="Q55" s="15" t="s">
        <v>35</v>
      </c>
      <c r="R55" s="52">
        <v>45582</v>
      </c>
      <c r="S55" s="53"/>
      <c r="T55" s="54" t="s">
        <v>56</v>
      </c>
      <c r="U55" s="53"/>
      <c r="V55" s="31" t="s">
        <v>89</v>
      </c>
      <c r="W55" s="33"/>
    </row>
    <row r="56" spans="15:23" ht="29.25" customHeight="1" x14ac:dyDescent="0.25">
      <c r="O56" s="12" t="s">
        <v>92</v>
      </c>
      <c r="P56" s="12" t="s">
        <v>93</v>
      </c>
      <c r="Q56" s="15" t="s">
        <v>35</v>
      </c>
      <c r="R56" s="52">
        <v>45582</v>
      </c>
      <c r="S56" s="53"/>
      <c r="T56" s="54" t="s">
        <v>63</v>
      </c>
      <c r="U56" s="53"/>
      <c r="V56" s="31" t="s">
        <v>89</v>
      </c>
      <c r="W56" s="33"/>
    </row>
    <row r="57" spans="15:23" ht="36.75" customHeight="1" x14ac:dyDescent="0.25">
      <c r="O57" s="12" t="s">
        <v>57</v>
      </c>
      <c r="P57" s="12" t="s">
        <v>94</v>
      </c>
      <c r="Q57" s="15" t="s">
        <v>35</v>
      </c>
      <c r="R57" s="52">
        <v>45582</v>
      </c>
      <c r="S57" s="53"/>
      <c r="T57" s="54" t="s">
        <v>59</v>
      </c>
      <c r="U57" s="53"/>
      <c r="V57" s="31" t="s">
        <v>89</v>
      </c>
      <c r="W57" s="33"/>
    </row>
    <row r="58" spans="15:23" ht="13.5" customHeight="1" x14ac:dyDescent="0.25">
      <c r="O58" s="12" t="s">
        <v>95</v>
      </c>
      <c r="P58" s="12" t="s">
        <v>96</v>
      </c>
      <c r="Q58" s="15" t="s">
        <v>35</v>
      </c>
      <c r="R58" s="52">
        <v>45582</v>
      </c>
      <c r="S58" s="53"/>
      <c r="T58" s="54" t="s">
        <v>50</v>
      </c>
      <c r="U58" s="53"/>
      <c r="V58" s="31" t="s">
        <v>89</v>
      </c>
      <c r="W58" s="33"/>
    </row>
    <row r="59" spans="15:23" ht="13.5" customHeight="1" x14ac:dyDescent="0.25">
      <c r="O59" s="12" t="s">
        <v>97</v>
      </c>
      <c r="P59" s="12" t="s">
        <v>98</v>
      </c>
      <c r="Q59" s="15" t="s">
        <v>35</v>
      </c>
      <c r="R59" s="52">
        <v>45582</v>
      </c>
      <c r="S59" s="53"/>
      <c r="T59" s="54" t="s">
        <v>70</v>
      </c>
      <c r="U59" s="53"/>
      <c r="V59" s="31" t="s">
        <v>89</v>
      </c>
      <c r="W59" s="33"/>
    </row>
    <row r="60" spans="15:23" ht="13.5" customHeight="1" x14ac:dyDescent="0.25">
      <c r="O60" s="12" t="s">
        <v>66</v>
      </c>
      <c r="P60" s="12" t="s">
        <v>99</v>
      </c>
      <c r="Q60" s="15" t="s">
        <v>35</v>
      </c>
      <c r="R60" s="52">
        <v>45582</v>
      </c>
      <c r="S60" s="53"/>
      <c r="T60" s="54" t="s">
        <v>26</v>
      </c>
      <c r="U60" s="53"/>
      <c r="V60" s="31" t="s">
        <v>89</v>
      </c>
      <c r="W60" s="33"/>
    </row>
    <row r="61" spans="15:23" ht="13.5" customHeight="1" x14ac:dyDescent="0.25">
      <c r="Q61" s="1"/>
    </row>
    <row r="65" spans="3:3" ht="15" x14ac:dyDescent="0.25"/>
    <row r="66" spans="3:3" ht="15" x14ac:dyDescent="0.25"/>
    <row r="67" spans="3:3" ht="15" x14ac:dyDescent="0.25">
      <c r="C67"/>
    </row>
    <row r="68" spans="3:3" ht="13.5" customHeight="1" x14ac:dyDescent="0.25">
      <c r="C68"/>
    </row>
    <row r="70" spans="3:3" ht="15" x14ac:dyDescent="0.25"/>
    <row r="71" spans="3:3" ht="15" x14ac:dyDescent="0.25"/>
  </sheetData>
  <mergeCells count="178">
    <mergeCell ref="D39:E39"/>
    <mergeCell ref="F39:G39"/>
    <mergeCell ref="H39:I39"/>
    <mergeCell ref="D40:E40"/>
    <mergeCell ref="F40:G40"/>
    <mergeCell ref="H40:I40"/>
    <mergeCell ref="D41:E41"/>
    <mergeCell ref="F41:G41"/>
    <mergeCell ref="H41:I41"/>
    <mergeCell ref="D36:E36"/>
    <mergeCell ref="F36:G36"/>
    <mergeCell ref="H36:I36"/>
    <mergeCell ref="D37:E37"/>
    <mergeCell ref="F37:G37"/>
    <mergeCell ref="D38:E38"/>
    <mergeCell ref="F38:G38"/>
    <mergeCell ref="H38:I38"/>
    <mergeCell ref="D33:E33"/>
    <mergeCell ref="F32:G32"/>
    <mergeCell ref="H33:I33"/>
    <mergeCell ref="D34:E34"/>
    <mergeCell ref="F34:G34"/>
    <mergeCell ref="H34:I34"/>
    <mergeCell ref="D35:E35"/>
    <mergeCell ref="F35:G35"/>
    <mergeCell ref="H35:I35"/>
    <mergeCell ref="F33:G33"/>
    <mergeCell ref="R58:S58"/>
    <mergeCell ref="T58:U58"/>
    <mergeCell ref="V58:W58"/>
    <mergeCell ref="R59:S59"/>
    <mergeCell ref="T59:U59"/>
    <mergeCell ref="V59:W59"/>
    <mergeCell ref="R60:S60"/>
    <mergeCell ref="T60:U60"/>
    <mergeCell ref="V60:W60"/>
    <mergeCell ref="R55:S55"/>
    <mergeCell ref="T55:U55"/>
    <mergeCell ref="V55:W55"/>
    <mergeCell ref="R56:S56"/>
    <mergeCell ref="T56:U56"/>
    <mergeCell ref="V56:W56"/>
    <mergeCell ref="R57:S57"/>
    <mergeCell ref="T57:U57"/>
    <mergeCell ref="V57:W57"/>
    <mergeCell ref="H25:I25"/>
    <mergeCell ref="H26:I26"/>
    <mergeCell ref="H27:I27"/>
    <mergeCell ref="H28:I28"/>
    <mergeCell ref="H29:I29"/>
    <mergeCell ref="H30:I30"/>
    <mergeCell ref="H31:I31"/>
    <mergeCell ref="H32:I32"/>
    <mergeCell ref="F27:G27"/>
    <mergeCell ref="F28:G28"/>
    <mergeCell ref="F29:G29"/>
    <mergeCell ref="F30:G30"/>
    <mergeCell ref="F31:G31"/>
    <mergeCell ref="A1:M1"/>
    <mergeCell ref="H4:I4"/>
    <mergeCell ref="D15:E15"/>
    <mergeCell ref="F15:G15"/>
    <mergeCell ref="D16:E16"/>
    <mergeCell ref="F16:G16"/>
    <mergeCell ref="R51:S51"/>
    <mergeCell ref="R52:S52"/>
    <mergeCell ref="R53:S53"/>
    <mergeCell ref="D17:E17"/>
    <mergeCell ref="F17:G17"/>
    <mergeCell ref="D18:E18"/>
    <mergeCell ref="D19:E19"/>
    <mergeCell ref="F19:G19"/>
    <mergeCell ref="H15:I15"/>
    <mergeCell ref="H16:I16"/>
    <mergeCell ref="H17:I17"/>
    <mergeCell ref="H18:I18"/>
    <mergeCell ref="H19:I19"/>
    <mergeCell ref="H10:I10"/>
    <mergeCell ref="H11:I11"/>
    <mergeCell ref="H12:I12"/>
    <mergeCell ref="H13:I13"/>
    <mergeCell ref="H14:I14"/>
    <mergeCell ref="T53:U53"/>
    <mergeCell ref="T54:U54"/>
    <mergeCell ref="R46:S46"/>
    <mergeCell ref="R40:S40"/>
    <mergeCell ref="D21:E21"/>
    <mergeCell ref="F21:G21"/>
    <mergeCell ref="F22:G22"/>
    <mergeCell ref="D24:E24"/>
    <mergeCell ref="R47:S47"/>
    <mergeCell ref="R50:S50"/>
    <mergeCell ref="T48:U48"/>
    <mergeCell ref="T49:U49"/>
    <mergeCell ref="T46:U46"/>
    <mergeCell ref="F24:G24"/>
    <mergeCell ref="D25:E25"/>
    <mergeCell ref="D26:E26"/>
    <mergeCell ref="D27:E27"/>
    <mergeCell ref="D28:E28"/>
    <mergeCell ref="D29:E29"/>
    <mergeCell ref="D30:E30"/>
    <mergeCell ref="D31:E31"/>
    <mergeCell ref="D32:E32"/>
    <mergeCell ref="F25:G25"/>
    <mergeCell ref="F26:G26"/>
    <mergeCell ref="H24:I24"/>
    <mergeCell ref="D22:E22"/>
    <mergeCell ref="H2:I2"/>
    <mergeCell ref="F2:G2"/>
    <mergeCell ref="D2:E2"/>
    <mergeCell ref="T41:U41"/>
    <mergeCell ref="T42:U42"/>
    <mergeCell ref="F18:G18"/>
    <mergeCell ref="R41:S41"/>
    <mergeCell ref="R42:S42"/>
    <mergeCell ref="R39:S39"/>
    <mergeCell ref="T39:U39"/>
    <mergeCell ref="V39:W39"/>
    <mergeCell ref="D12:E12"/>
    <mergeCell ref="F12:G12"/>
    <mergeCell ref="D13:E13"/>
    <mergeCell ref="F13:G13"/>
    <mergeCell ref="D20:E20"/>
    <mergeCell ref="F20:G20"/>
    <mergeCell ref="D14:E14"/>
    <mergeCell ref="F14:G14"/>
    <mergeCell ref="V41:W41"/>
    <mergeCell ref="D23:E23"/>
    <mergeCell ref="F23:G23"/>
    <mergeCell ref="V53:W53"/>
    <mergeCell ref="V54:W54"/>
    <mergeCell ref="O37:W38"/>
    <mergeCell ref="V44:W44"/>
    <mergeCell ref="V45:W45"/>
    <mergeCell ref="V42:W42"/>
    <mergeCell ref="V52:W52"/>
    <mergeCell ref="V46:W46"/>
    <mergeCell ref="V40:W40"/>
    <mergeCell ref="T40:U40"/>
    <mergeCell ref="R49:S49"/>
    <mergeCell ref="V49:W49"/>
    <mergeCell ref="V48:W48"/>
    <mergeCell ref="R48:S48"/>
    <mergeCell ref="V43:W43"/>
    <mergeCell ref="T43:U43"/>
    <mergeCell ref="T44:U44"/>
    <mergeCell ref="T45:U45"/>
    <mergeCell ref="R43:S43"/>
    <mergeCell ref="R44:S44"/>
    <mergeCell ref="R45:S45"/>
    <mergeCell ref="R54:S54"/>
    <mergeCell ref="T51:U51"/>
    <mergeCell ref="T52:U52"/>
    <mergeCell ref="H22:I22"/>
    <mergeCell ref="H21:I21"/>
    <mergeCell ref="H20:I20"/>
    <mergeCell ref="V47:W47"/>
    <mergeCell ref="V50:W50"/>
    <mergeCell ref="V51:W51"/>
    <mergeCell ref="T50:U50"/>
    <mergeCell ref="T47:U47"/>
    <mergeCell ref="H3:I3"/>
    <mergeCell ref="H5:I5"/>
    <mergeCell ref="H6:I6"/>
    <mergeCell ref="H7:I7"/>
    <mergeCell ref="H8:I8"/>
    <mergeCell ref="H9:I9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H23:I23"/>
  </mergeCells>
  <phoneticPr fontId="3" type="noConversion"/>
  <pageMargins left="0.511811024" right="0.511811024" top="0.78740157499999996" bottom="0.78740157499999996" header="0.31496062000000002" footer="0.31496062000000002"/>
  <pageSetup paperSize="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10" ma:contentTypeDescription="Create a new document." ma:contentTypeScope="" ma:versionID="66de290c456791a55b1d94c707434840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b7dbe2475831635c0492bb560977d2bb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r L I e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r L I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y y H l k o i k e 4 D g A A A B E A A A A T A B w A R m 9 y b X V s Y X M v U 2 V j d G l v b j E u b S C i G A A o o B Q A A A A A A A A A A A A A A A A A A A A A A A A A A A A r T k 0 u y c z P U w i G 0 I b W A F B L A Q I t A B Q A A g A I A K y y H l k t 3 t E W p A A A A P Y A A A A S A A A A A A A A A A A A A A A A A A A A A A B D b 2 5 m a W c v U G F j a 2 F n Z S 5 4 b W x Q S w E C L Q A U A A I A C A C s s h 5 Z D 8 r p q 6 Q A A A D p A A A A E w A A A A A A A A A A A A A A A A D w A A A A W 0 N v b n R l b n R f V H l w Z X N d L n h t b F B L A Q I t A B Q A A g A I A K y y H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r 9 A R 4 j v w R b g p J J W 2 z k 0 / A A A A A A I A A A A A A B B m A A A A A Q A A I A A A A O U H Q b T d w k 7 M 9 o W 5 n Y q m E m k e V U F 8 j Q c e L / m 1 w H n 6 b X 6 V A A A A A A 6 A A A A A A g A A I A A A A A O B z P 6 m P E E z 5 S b L O A K N 3 H / m R t u y e B H H H g Q u s Z C 7 y R 1 j U A A A A F / g Y V C v 8 9 R 4 C O d l K o I + t W j 9 e t B A A T a P y P 0 / / Y j b H v X O Y m x I N / X o a C m r L S A F u t 2 d f j z H G / S 6 v 8 N Y z 5 3 x a k + H w s R P I x 6 9 F Q B d F p z O T J r Q C U y L Q A A A A P 2 e 4 G 7 Q b d X T k B m 9 Q T d S v B B 2 Z O l l O k 4 r J 5 S o f 5 r i Q 5 T 5 U K M + R 1 o k t I b O z P u 0 b E U f O Q I b Q F b j 7 u C 5 P S K Z q H Q J A F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4D2C14-3723-4F65-8473-E3C556EC88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A882F1-E2FC-4DFF-914C-AB454A45A34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2A2FB9C-CD39-4FAC-9711-BC4478A1445D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4.xml><?xml version="1.0" encoding="utf-8"?>
<ds:datastoreItem xmlns:ds="http://schemas.openxmlformats.org/officeDocument/2006/customXml" ds:itemID="{27D088C0-DA18-4828-8886-40024306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Jivhn Kim</dc:creator>
  <cp:keywords/>
  <dc:description/>
  <cp:lastModifiedBy>Gabriel Silva</cp:lastModifiedBy>
  <cp:revision/>
  <dcterms:created xsi:type="dcterms:W3CDTF">2024-08-31T00:22:55Z</dcterms:created>
  <dcterms:modified xsi:type="dcterms:W3CDTF">2024-11-13T23:51:58Z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