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0"/>
  <workbookPr autoCompressPictures="0"/>
  <mc:AlternateContent xmlns:mc="http://schemas.openxmlformats.org/markup-compatibility/2006">
    <mc:Choice Requires="x15">
      <x15ac:absPath xmlns:x15ac="http://schemas.microsoft.com/office/spreadsheetml/2010/11/ac" url="C:\Users\giahu\Downloads\"/>
    </mc:Choice>
  </mc:AlternateContent>
  <xr:revisionPtr revIDLastSave="0" documentId="8_{A33213C9-FA1B-4992-AD82-52CB8D3A4B9E}" xr6:coauthVersionLast="47" xr6:coauthVersionMax="47" xr10:uidLastSave="{00000000-0000-0000-0000-000000000000}"/>
  <bookViews>
    <workbookView xWindow="-110" yWindow="-110" windowWidth="19420" windowHeight="10420" tabRatio="839" firstSheet="14" activeTab="14" xr2:uid="{00000000-000D-0000-FFFF-FFFF00000000}"/>
  </bookViews>
  <sheets>
    <sheet name="Architecture" sheetId="2" r:id="rId1"/>
    <sheet name="ASVS Results" sheetId="1" r:id="rId2"/>
    <sheet name="Authentication" sheetId="3" r:id="rId3"/>
    <sheet name="Session Management" sheetId="4" r:id="rId4"/>
    <sheet name="Input Validation" sheetId="6" r:id="rId5"/>
    <sheet name="Access Control" sheetId="5" r:id="rId6"/>
    <sheet name="Cryptography at Rest" sheetId="7" r:id="rId7"/>
    <sheet name="Error Handling and Logging" sheetId="8" r:id="rId8"/>
    <sheet name="Data Protection" sheetId="9" r:id="rId9"/>
    <sheet name="Communication Security" sheetId="10" r:id="rId10"/>
    <sheet name="Malicious Code" sheetId="12" r:id="rId11"/>
    <sheet name="Files and Resources" sheetId="14" r:id="rId12"/>
    <sheet name="Business Logic" sheetId="13" r:id="rId13"/>
    <sheet name="Web Services" sheetId="16" r:id="rId14"/>
    <sheet name="Configuration" sheetId="17" r:id="rId15"/>
  </sheet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<sst xmlns="http://schemas.openxmlformats.org/spreadsheetml/2006/main" count="1306" uniqueCount="826">
  <si>
    <t>Area</t>
    <phoneticPr fontId="3"/>
  </si>
  <si>
    <t>#</t>
  </si>
  <si>
    <t>ASVS Level</t>
  </si>
  <si>
    <t>CWE</t>
    <phoneticPr fontId="3"/>
  </si>
  <si>
    <t>NIST</t>
    <phoneticPr fontId="3"/>
  </si>
  <si>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</si>
  <si>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</si>
  <si>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</si>
  <si>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</si>
  <si>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</si>
  <si>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</si>
  <si>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</si>
  <si>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</si>
  <si>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Non-valid</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</si>
  <si>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</si>
  <si>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</si>
  <si>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</si>
  <si>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</si>
  <si>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Not Applicable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</si>
  <si>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</si>
  <si>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</si>
  <si>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</si>
  <si>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</si>
  <si>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</si>
  <si>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</si>
  <si>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</si>
  <si>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</si>
  <si>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</si>
  <si>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</si>
  <si>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</si>
  <si>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</si>
  <si>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</si>
  <si>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</si>
  <si>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</si>
  <si>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</si>
  <si>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</si>
  <si>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</si>
  <si>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</si>
  <si>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</si>
  <si>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</si>
  <si>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</si>
  <si>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</si>
  <si>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</si>
  <si>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</si>
  <si>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</si>
  <si>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</si>
  <si>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</si>
  <si>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</si>
  <si>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</si>
  <si>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</si>
  <si>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</si>
  <si>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</si>
  <si>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</si>
  <si>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</si>
  <si>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</si>
  <si>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</si>
  <si>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</si>
  <si>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</si>
  <si>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</si>
  <si>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</si>
  <si>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</si>
  <si>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</si>
  <si>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</si>
  <si>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</si>
  <si>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</si>
  <si>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</si>
  <si>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</si>
  <si>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</si>
  <si>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</si>
  <si>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</si>
  <si>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</si>
  <si>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</si>
  <si>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</si>
  <si>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</si>
  <si>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</si>
  <si>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</si>
  <si>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</si>
  <si>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</si>
  <si>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</si>
  <si>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</si>
  <si>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</si>
  <si>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</si>
  <si>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</si>
  <si>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</si>
  <si>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</si>
  <si>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</si>
  <si>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</si>
  <si>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</si>
  <si>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</si>
  <si>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</si>
  <si>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</si>
  <si>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</si>
  <si>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</si>
  <si>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</si>
  <si>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</si>
  <si>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</si>
  <si>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</si>
  <si>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</si>
  <si>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</si>
  <si>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</si>
  <si>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</si>
  <si>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</si>
  <si>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</si>
  <si>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</si>
  <si>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</si>
  <si>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</si>
  <si>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</si>
  <si>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</si>
  <si>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</si>
  <si>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</si>
  <si>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</si>
  <si>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</si>
  <si>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</si>
  <si>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</si>
  <si>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</si>
  <si>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</si>
  <si>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</si>
  <si>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phoneticPr fontId="3"/>
  </si>
  <si>
    <t>Cryptography at rest</t>
    <phoneticPr fontId="3"/>
  </si>
  <si>
    <t>Error Handling and Logging</t>
  </si>
  <si>
    <t>Data Protection</t>
  </si>
  <si>
    <t>Communication Security</t>
  </si>
  <si>
    <t>Malicious Code</t>
    <phoneticPr fontId="3"/>
  </si>
  <si>
    <t>Business Logic</t>
    <phoneticPr fontId="3"/>
  </si>
  <si>
    <t>Files and Resources</t>
  </si>
  <si>
    <t>Web Service</t>
    <phoneticPr fontId="3"/>
  </si>
  <si>
    <t>Configuration</t>
    <phoneticPr fontId="3"/>
  </si>
  <si>
    <t>Total</t>
    <phoneticPr fontId="3"/>
  </si>
  <si>
    <t>Password Security Credentials</t>
  </si>
  <si>
    <t>2.1.1</t>
  </si>
  <si>
    <t>5.1.1.2</t>
  </si>
  <si>
    <t>Verify that user set passwords are at least 12 characters in length (after multiple spaces are combined). ([C6](https://owasp.org/www-project-proactive-controls/#div-numbering))</t>
  </si>
  <si>
    <t xml:space="preserve"> register.php linha 21</t>
  </si>
  <si>
    <t>O sistemas permite passwords com um comprimento minimo de 8 caracteres.</t>
  </si>
  <si>
    <t>SS</t>
  </si>
  <si>
    <t>2.1.2</t>
  </si>
  <si>
    <t>Verify that passwords 64 characters or longer are permitted but may be no longer than 128 characters. ([C6](https://owasp.org/www-project-proactive-controls/#div-numbering))</t>
  </si>
  <si>
    <t xml:space="preserve">Não existe verificaçao para maximo de caracteres da password pode resultar em erros na encriptaçao da mesma </t>
  </si>
  <si>
    <t>2.1.3</t>
  </si>
  <si>
    <t>Verify that password truncation is not performed. However, consecutive multiple spaces may be replaced by a single space. ([C6](https://owasp.org/www-project-proactive-controls/#div-numbering))</t>
  </si>
  <si>
    <t>register.php e login.php</t>
  </si>
  <si>
    <t>Foi implementado para auxilizar os utilizadores, pois não permite que eles "cortem" a sua password.Isto é podem inseir a passwod toda com um determinado numero de digitos.</t>
  </si>
  <si>
    <t>2.1.4</t>
  </si>
  <si>
    <t>Verify that any printable Unicode character, including language neutral characters such as spaces and Emojis are permitted in passwords.</t>
  </si>
  <si>
    <t>Isto aumeta a completicade de descobrir passeword dos utilizadores, pois é raro usar esse tipo de caraters.</t>
  </si>
  <si>
    <t>2.1.5</t>
  </si>
  <si>
    <t>Verify users can change their password.</t>
  </si>
  <si>
    <t>perfil.php</t>
  </si>
  <si>
    <t>A falta de possibilidadepara mudar de password implica um problema quando o utilizador sentir que a sua credencial está comprometida e não a pode alterar</t>
  </si>
  <si>
    <t>2.1.6</t>
  </si>
  <si>
    <t>Verify that password change functionality requires the user's current and new password.</t>
  </si>
  <si>
    <t>Isto visa a uma melhro porteção das password dos utilizadores</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</si>
  <si>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</si>
  <si>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</si>
  <si>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Não temos API implementadas, pois era impossivel alterar senhas</t>
  </si>
  <si>
    <t>2.1.8</t>
  </si>
  <si>
    <t>Verify that a password strength meter is provided to help users set a stronger password.</t>
  </si>
  <si>
    <t>Não foi implemtadio isso mas temos uma obrigacao da password ser maior que 8 digitos</t>
  </si>
  <si>
    <t>2.1.9</t>
  </si>
  <si>
    <t>Verify that there are no password composition rules limiting the type of characters permitted. There should be no requirement for upper or lower case or numbers or special characters. ([C6](https://owasp.org/www-project-proactive-controls/#div-numbering))</t>
  </si>
  <si>
    <t>Não obrigamos o utilizador a usar certos metedos para as suas password</t>
  </si>
  <si>
    <t>2.1.10</t>
  </si>
  <si>
    <t>Verify that there are no periodic credential rotation or password history requirements.</t>
  </si>
  <si>
    <t>login.php, register.php</t>
  </si>
  <si>
    <t>Negamos a rotação periódica de credenciais ou requisitos de histórico.</t>
  </si>
  <si>
    <t>2.1.11</t>
  </si>
  <si>
    <t>Verify that "paste" functionality, browser password helpers, and external password managers are permitted.</t>
  </si>
  <si>
    <t>Funciona independetenmente dos Sistemas usados</t>
  </si>
  <si>
    <t>2.1.12</t>
  </si>
  <si>
    <t>Verify that the user can choose to either temporarily view the entire masked password, or temporarily view the last typed character of the password on platforms that do not have this as built-in functionality.</t>
  </si>
  <si>
    <t>O utilizaodor só conseguia ver o numero de carateres inseridos  por si mesmo</t>
  </si>
  <si>
    <t>General Authenticator Requirements</t>
    <phoneticPr fontId="3"/>
  </si>
  <si>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</si>
  <si>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</si>
  <si>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</si>
  <si>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Não tentamos bloquecar o número de tentativas do utilizador.</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</si>
  <si>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</si>
  <si>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</si>
  <si>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</si>
  <si>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Nenhum autenticadores  implementados no projeto</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</si>
  <si>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</si>
  <si>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</si>
  <si>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Não foi implemtado os utilizadoeres recebemes qualquer tipo de notificação quando alterem as password</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</si>
  <si>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</si>
  <si>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</si>
  <si>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</si>
  <si>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</si>
  <si>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</si>
  <si>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</si>
  <si>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</si>
  <si>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</si>
  <si>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</si>
  <si>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</si>
  <si>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</si>
  <si>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</si>
  <si>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phoneticPr fontId="3"/>
  </si>
  <si>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</si>
  <si>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</si>
  <si>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</si>
  <si>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Nao existe password de inicializao ou codigos de ativaçao </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</si>
  <si>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</si>
  <si>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</si>
  <si>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</si>
  <si>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</si>
  <si>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</si>
  <si>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</si>
  <si>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phoneticPr fontId="3"/>
  </si>
  <si>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</si>
  <si>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</si>
  <si>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</si>
  <si>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</si>
  <si>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</si>
  <si>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</si>
  <si>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</si>
  <si>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</si>
  <si>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</si>
  <si>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</si>
  <si>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phoneticPr fontId="3"/>
  </si>
  <si>
    <t>2.5.1</t>
  </si>
  <si>
    <t>Verify that a system generated initial activation or recovery secret is not sent in clear text to the user. ([C6](https://owasp.org/www-project-proactive-controls/#div-numbering))</t>
  </si>
  <si>
    <t>Nada é enviado para o utilizador</t>
  </si>
  <si>
    <t>2.5.2</t>
  </si>
  <si>
    <t>Verify password hints or knowledge-based authentication (so-called "secret questions") are not present.</t>
  </si>
  <si>
    <t>Nenhuma ajuda no processo de login</t>
  </si>
  <si>
    <t>2.5.3</t>
  </si>
  <si>
    <t>Verify password credential recovery does not reveal the current password in any way. ([C6](https://owasp.org/www-project-proactive-controls/#div-numbering))</t>
  </si>
  <si>
    <t>Não existe mecanismo para a recuperao das credenciais dos utilizadores</t>
  </si>
  <si>
    <t>2.5.4</t>
  </si>
  <si>
    <t>Verify shared or default accounts are not present (e.g. "root", "admin", or "sa").</t>
  </si>
  <si>
    <t>Existe a conta 'admin' que foi utilizada no periodo de desenvolvimento do sistema. A existencia de uma conta com nomes defaults torna essa conta vulneravel a ataques</t>
  </si>
  <si>
    <t>2.5.5</t>
  </si>
  <si>
    <t>6.1.2.3</t>
  </si>
  <si>
    <t>Verify that if an authentication factor is changed or replaced, that the user is notified of this event.</t>
  </si>
  <si>
    <t>Nenhum fator de autenticaçao é alterado para haver alguma notificaçao</t>
  </si>
  <si>
    <t>2.5.6</t>
  </si>
  <si>
    <t>Verify forgotten password, and other recovery paths use a secure recovery mechanism, such as time-based OTP (TOTP) or other soft token, mobile push, or another offline recovery mechanism. ([C6](https://owasp.org/www-project-proactive-controls/#div-numbering))</t>
  </si>
  <si>
    <t xml:space="preserve"> Nenhum metodo implementado para recuperar a passoword dos utilizadores</t>
  </si>
  <si>
    <t>2.5.7</t>
  </si>
  <si>
    <t>Verify that if OTP or multi-factor authentication factors are lost, that evidence of identity proofing is performed at the same level as during enrollment.</t>
  </si>
  <si>
    <t>Look-up Secret Verifier Requirements</t>
    <phoneticPr fontId="3"/>
  </si>
  <si>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</si>
  <si>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</si>
  <si>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</si>
  <si>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</si>
  <si>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</si>
  <si>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</si>
  <si>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</si>
  <si>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phoneticPr fontId="3"/>
  </si>
  <si>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</si>
  <si>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</si>
  <si>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</si>
  <si>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</si>
  <si>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</si>
  <si>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</si>
  <si>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</si>
  <si>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</si>
  <si>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</si>
  <si>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Não foram implemetados canais de comunicação</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</si>
  <si>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</si>
  <si>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</si>
  <si>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</si>
  <si>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</si>
  <si>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phoneticPr fontId="3"/>
  </si>
  <si>
    <t>2.8.1</t>
  </si>
  <si>
    <t>5.1.4.2, 5.1.5.2</t>
  </si>
  <si>
    <t>Verify that time-based OTPs have a defined lifetime before expiring.</t>
  </si>
  <si>
    <t>Não exite nenhum metedo para essa verificação de passoword</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</si>
  <si>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</si>
  <si>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</si>
  <si>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</si>
  <si>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</si>
  <si>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</si>
  <si>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</si>
  <si>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</si>
  <si>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</si>
  <si>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</si>
  <si>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</si>
  <si>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</si>
  <si>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</si>
  <si>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</si>
  <si>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</si>
  <si>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</si>
  <si>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phoneticPr fontId="3"/>
  </si>
  <si>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</si>
  <si>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</si>
  <si>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</si>
  <si>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</si>
  <si>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</si>
  <si>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</si>
  <si>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</si>
  <si>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phoneticPr fontId="3"/>
  </si>
  <si>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</si>
  <si>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</si>
  <si>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</si>
  <si>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</si>
  <si>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</si>
  <si>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</si>
  <si>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</si>
  <si>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</si>
  <si>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</si>
  <si>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</si>
  <si>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</si>
  <si>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</si>
  <si>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</si>
  <si>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Certificamo-nos de que os tokens de sessão nunca são expostos em URLs ou em mensagens de erro</t>
  </si>
  <si>
    <t>Session Binding Requirements</t>
    <phoneticPr fontId="3"/>
  </si>
  <si>
    <t>3.2.1</t>
  </si>
  <si>
    <t>Verify the application generates a new session token on user authentication. ([C6](https://www.owasp.org/index.php/OWASP_Proactive_Controls#tab=Formal_Numbering))</t>
  </si>
  <si>
    <t>login.php</t>
  </si>
  <si>
    <t>Ao não regenerar o token id do php, não é garantido que a nova sessao tenha um novo token</t>
  </si>
  <si>
    <t>3.2.2</t>
  </si>
  <si>
    <t>Verify that session tokens possess at least 64 bits of entropy. ([C6](https://www.owasp.org/index.php/OWASP_Proactive_Controls#tab=Formal_Numbering))</t>
  </si>
  <si>
    <t>A session token nativa do php tem 96 bits de entropia.</t>
  </si>
  <si>
    <t>3.2.3</t>
  </si>
  <si>
    <t>Verify the application only stores session tokens in the browser using secure methods such as appropriately secured cookies (see section 3.4) or HTML 5 session storage.</t>
  </si>
  <si>
    <t>A configuraçao default da session token permite usar o cookie mesmo sem verificar a segurança</t>
  </si>
  <si>
    <t>3.2.4</t>
  </si>
  <si>
    <t>Verify that session token are generated using approved cryptographic algorithms. ([C6](https://www.owasp.org/index.php/OWASP_Proactive_Controls#tab=Formal_Numbering))</t>
  </si>
  <si>
    <t>Session Logout and Timeout Requirements</t>
    <phoneticPr fontId="3"/>
  </si>
  <si>
    <t>3.3.1</t>
  </si>
  <si>
    <t>Verify that logout and expiration invalidate the session token, such that the back button or a downstream relying party does not resume an authenticated session, including across relying parties. ([C6](https://owasp.org/www-project-proactive-controls/#div-numbering))</t>
  </si>
  <si>
    <t xml:space="preserve"> Quando o utilizador faz logout e a expiração da sessão invalidem o token de sessão, impedindo o reinício de uma sessão autenticada por meio do botão de voltar </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</si>
  <si>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</si>
  <si>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</si>
  <si>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Não implementado um tempo limite pois o utilizador pode estar o tempo que apetecer no site</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</si>
  <si>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</si>
  <si>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</si>
  <si>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</si>
  <si>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</si>
  <si>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phoneticPr fontId="3"/>
  </si>
  <si>
    <t>3.4.1</t>
  </si>
  <si>
    <t>7.1.1</t>
  </si>
  <si>
    <t>Verify that cookie-based session tokens have the 'Secure' attribute set. ([C6](https://owasp.org/www-project-proactive-controls/#div-numbering))</t>
  </si>
  <si>
    <t>Atributo 'Secure' não está configurado nos cookies de sessão</t>
  </si>
  <si>
    <t>3.4.2</t>
  </si>
  <si>
    <t>Verify that cookie-based session tokens have the 'HttpOnly' attribute set. ([C6](https://owasp.org/www-project-proactive-controls/#div-numbering))</t>
  </si>
  <si>
    <t>Atributo 'HttpOnly' não está configurado nos cookies de sessão</t>
  </si>
  <si>
    <t>3.4.3</t>
  </si>
  <si>
    <t>Verify that cookie-based session tokens utilize the 'SameSite' attribute to limit exposure to cross-site request forgery attacks. ([C6](https://owasp.org/www-project-proactive-controls/#div-numbering))</t>
  </si>
  <si>
    <t>Atributo 'SameSite' não está configurado nos cookies de sessão</t>
  </si>
  <si>
    <t>3.4.4</t>
  </si>
  <si>
    <t>Verify that cookie-based session tokens use "__Host-" prefix (see references) to provide session cookie confidentiality.</t>
  </si>
  <si>
    <t>Atributo '__Host-' prefix não está configurado nos cookies de sessão</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</si>
  <si>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</si>
  <si>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</si>
  <si>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Não implementado, não tinhamos nenhum dominio implementado</t>
  </si>
  <si>
    <t>Token-based Session Management</t>
    <phoneticPr fontId="3"/>
  </si>
  <si>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</si>
  <si>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</si>
  <si>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</si>
  <si>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</si>
  <si>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</si>
  <si>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</si>
  <si>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</si>
  <si>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phoneticPr fontId="3"/>
  </si>
  <si>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</si>
  <si>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</si>
  <si>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</si>
  <si>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</si>
  <si>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</si>
  <si>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phoneticPr fontId="3"/>
  </si>
  <si>
    <t>3.7.1</t>
  </si>
  <si>
    <t>Verify the application ensures a valid login session or requires re-authentication or secondary verification before allowing any sensitive transactions or account modifications.</t>
  </si>
  <si>
    <t>admin.php</t>
  </si>
  <si>
    <t xml:space="preserve">Não existir uma segunda verificaçao facilita o acesso a zonas sensiveis do sistema por parte dos atacantes, uma proteçao adicional pode impedir atos malintencionados </t>
  </si>
  <si>
    <t>Input Validation Requirements</t>
    <phoneticPr fontId="3"/>
  </si>
  <si>
    <t>5.1.1</t>
  </si>
  <si>
    <t>Verify that the application has defenses against HTTP parameter pollution attacks, particularly if the application framework makes no distinction about the source of request parameters (GET, POST, cookies, headers, or environment variables).</t>
  </si>
  <si>
    <t>index.php , produto.php,prefil.php</t>
  </si>
  <si>
    <t>contra ataques de poluição de parâmetros HTTP, mesmo em situações em que o framework da aplicação não faz distinção de origem dos parâmetros.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</si>
  <si>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</si>
  <si>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</si>
  <si>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update.php , produto.php</t>
  </si>
  <si>
    <t>O Maneger é o unico que tem aceso a pagina de atualizar produtos,e no protudo é impossivel que o utilizador compre mais do que os produtos no stock</t>
  </si>
  <si>
    <t>5.1.3</t>
  </si>
  <si>
    <t>Verify that all input (HTML form fields, REST requests, URL parameters, HTTP headers, cookies, batch files, RSS feeds, etc) is validated using positive validation (allow lists). ([C5](https://owasp.org/www-project-proactive-controls/#div-numbering))</t>
  </si>
  <si>
    <t>index.php , produto.php</t>
  </si>
  <si>
    <t>Os administradores têm acesso completo, enquanto usuários regulares têm acesso limitado ao site.</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</si>
  <si>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</si>
  <si>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</si>
  <si>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register.php , login.php</t>
  </si>
  <si>
    <t>Verifica o tamanho da passeword</t>
  </si>
  <si>
    <t>5.1.5</t>
  </si>
  <si>
    <t>Verify that URL redirects and forwards only allow destinations which appear on an allow list, or show a warning when redirecting to potentially untrusted content.</t>
  </si>
  <si>
    <t>As  URL permitam apenas destinos listados em uma lista de permissões ou exibam um aviso ao redirecionar para conteúdo privado</t>
  </si>
  <si>
    <t>Sanitization and Sandboxing Requirements</t>
    <phoneticPr fontId="3"/>
  </si>
  <si>
    <t>Verify that all untrusted HTML input from WYSIWYG editors or similar is properly sanitized with an HTML sanitizer library or framework feature. ([C5](https://owasp.org/www-project-proactive-controls/#div-numbering))</t>
  </si>
  <si>
    <t xml:space="preserve">produto.php </t>
  </si>
  <si>
    <t>Todos utilizadores podem deixar comentários, implementamos a sanitização de HTML para garantir a segurança e prevenir possíveis ameaças de segurança</t>
  </si>
  <si>
    <t>5.2.2</t>
  </si>
  <si>
    <t>Verify that unstructured data is sanitized to enforce safety measures such as allowed characters and length.</t>
  </si>
  <si>
    <t xml:space="preserve">
Certificamos a sanitização de dados não estruturados para garantir a segurança</t>
  </si>
  <si>
    <t>Verify that the application sanitizes user input before passing to mail systems to protect against SMTP or IMAP injection.</t>
  </si>
  <si>
    <t>Não se aplica ao nosso projeto</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</si>
  <si>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</si>
  <si>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</si>
  <si>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</si>
  <si>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</si>
  <si>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produto.php,index.php</t>
  </si>
  <si>
    <t xml:space="preserve"> A sanitizando entradas de utilizador, além de usar listas de permissões para restringir acessos externos</t>
  </si>
  <si>
    <t>5.2.7</t>
  </si>
  <si>
    <t>Verify that the application sanitizes, disables, or sandboxes user-supplied Scalable Vector Graphics (SVG) scriptable content, especially as they relate to XSS resulting from inline scripts, and foreignObject.</t>
  </si>
  <si>
    <t>produto.php,index.php,login.php,register.php</t>
  </si>
  <si>
    <t>os parsers XML são configurados para evitar ataques XXE, desabilitando a resolução de entidades externas e utilizando as configurações mais seguras</t>
  </si>
  <si>
    <t>Nossa loja online são configurados para prevenir ataques XXE, desativando a resolução de entidades externas e adotando as configurações mais seguras.</t>
  </si>
  <si>
    <t>Output encoding and Injection Prevention Requirements</t>
    <phoneticPr fontId="3"/>
  </si>
  <si>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</si>
  <si>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</si>
  <si>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index.php , produto.php , add.php update.php , login , register.php</t>
  </si>
  <si>
    <t>Todas entrada, como nomes, é codificada adequadamente para HTML, JavaScript ou URLs , prevenir do XSS.</t>
  </si>
  <si>
    <t>5.3.2</t>
  </si>
  <si>
    <t>Verify that output encoding preserves the user's chosen character set and locale, such that any Unicode character point is valid and safely handled. ([C4](https://owasp.org/www-project-proactive-controls/#div-numbering))</t>
  </si>
  <si>
    <t>produto.php, add.php . update.php</t>
  </si>
  <si>
    <t>Nosso site em Unicode em todos os pontos de saida(exemplo ao escreevr um comentario no produto ele pode escrever tipo isso こんにちは)</t>
  </si>
  <si>
    <t>5.3.3</t>
  </si>
  <si>
    <t>Verify that context-aware, preferably automated - or at worst, manual - output escaping protects against reflected, stored, and DOM based XSS. ([C4](https://owasp.org/www-project-proactive-controls/#div-numbering))</t>
  </si>
  <si>
    <t>Temos proteção contra XSS pois ao tenta postar um comentário com um script , como &lt;script&gt;alert('XSS');&lt;/script&gt;  não vai interfeirn no sit</t>
  </si>
  <si>
    <t>5.3.4</t>
  </si>
  <si>
    <t>Verify that data selection or database queries (e.g. SQL, HQL, ORM, NoSQL) use parameterized queries, ORMs, entity frameworks, or are otherwise protected from database injection attacks. ([C3](https://owasp.org/www-project-proactive-controls/#div-numbering))</t>
  </si>
  <si>
    <t>index.php</t>
  </si>
  <si>
    <t>Todas as consultas efetuadas no banco de dados e NoSQL, utilizam consultas parametrizadas, ORMs ou frameworks de entidades para proteção efetiva contra ataques de injeção de banco de dado</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</si>
  <si>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</si>
  <si>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</si>
  <si>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Para evitar injeção de SQL, nosso aplicativo utiliza escape de caracteres em consultas SQL, transformando entradas de usuário, como nomes de produtos, em strings seguras</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</si>
  <si>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</si>
  <si>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</si>
  <si>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 Usamos a função htmlentities para converter caracteres especiais em entidades HTML, evitando assim ataques de XSS. Adicionalmente, implementamos CSP para restringir recursos externos</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</si>
  <si>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</si>
  <si>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</si>
  <si>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</si>
  <si>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</si>
  <si>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Não se aplica ao nosso projeto , pois não permite chamadas ao sistema operacional</t>
  </si>
  <si>
    <t>5.3.9</t>
  </si>
  <si>
    <t>Verify that the application protects against Local File Inclusion (LFI) or Remote File Inclusion (RFI) attacks.</t>
  </si>
  <si>
    <t>update.php , produto.php ,add.php , index.php</t>
  </si>
  <si>
    <t>Nos validando as entradas do utilizador para evitar a inclusão de arquivos maliciosos para garantir a segurança de nossos sistemas</t>
  </si>
  <si>
    <t>5.3.10</t>
  </si>
  <si>
    <t>Verify that the application protects against XPath injection or XML injection attacks. ([C4](https://owasp.org/www-project-proactive-controls/#div-numbering))</t>
  </si>
  <si>
    <t>Não premitimos ao utilizador executar esses malefios,tudo que for procurado ou escrito é transformado em texto sem qualquer efeito</t>
  </si>
  <si>
    <t>Memory, String and Unmanaged Code Requirements</t>
    <phoneticPr fontId="3"/>
  </si>
  <si>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</si>
  <si>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</si>
  <si>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</si>
  <si>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</si>
  <si>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</si>
  <si>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</si>
  <si>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phoneticPr fontId="3"/>
  </si>
  <si>
    <t>5.5.1</t>
  </si>
  <si>
    <t>Verify that serialized objects use integrity checks or are encrypted to prevent hostile object creation or data tampering. ([C5](https://owasp.org/www-project-proactive-controls/#div-numbering))</t>
  </si>
  <si>
    <t>A app não é orientada a objetos</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</si>
  <si>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</si>
  <si>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</si>
  <si>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</si>
  <si>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</si>
  <si>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Na aplicação não foi implementadas com API extermas</t>
  </si>
  <si>
    <t>5.5.4</t>
  </si>
  <si>
    <t>Verify that when parsing JSON in browsers or JavaScript-based backends, JSON.parse is used to parse the JSON document. Do not use eval() to parse JSON.</t>
  </si>
  <si>
    <t>json não é utilizado</t>
  </si>
  <si>
    <t>Evitar que o utilizado consiga obter informações privadas</t>
  </si>
  <si>
    <t>General Access Control Design</t>
    <phoneticPr fontId="3"/>
  </si>
  <si>
    <t>4.1.1</t>
  </si>
  <si>
    <t>Verify that the application enforces access control rules on a trusted service layer, especially if client-side access control is present and could be bypassed.</t>
  </si>
  <si>
    <t>login.php , index.php</t>
  </si>
  <si>
    <t>O utilizador é limitado pelo site se não tever conta registada nem login exercido</t>
  </si>
  <si>
    <t>4.1.2</t>
  </si>
  <si>
    <t>Verify that all user and data attributes and policy information used by access controls cannot be manipulated by end users unless specifically authorized.</t>
  </si>
  <si>
    <t>update.php</t>
  </si>
  <si>
    <t>É limitado ao Maneger, as alterações dos produtos</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</si>
  <si>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</si>
  <si>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</si>
  <si>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Index.php , produto.php</t>
  </si>
  <si>
    <t>Os utilizadores só tem acesso o que o site lhe ofece, não conseguem acedes a in formações confidencias.</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</si>
  <si>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</si>
  <si>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</si>
  <si>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index.php </t>
  </si>
  <si>
    <t xml:space="preserve">Limita apenas a efeturar comprar e a comentar se registar </t>
  </si>
  <si>
    <t>4.1.5</t>
  </si>
  <si>
    <t>Verify that access controls fail securely including when an exception occurs. ([C10](https://owasp.org/www-project-proactive-controls/#div-numbering))</t>
  </si>
  <si>
    <t>Todas as paginas</t>
  </si>
  <si>
    <t>Garantimos que nossos controles de acesso mantenham a segurança, mesmo em situações excepcionais</t>
  </si>
  <si>
    <t>Operation Level Access Control</t>
    <phoneticPr fontId="3"/>
  </si>
  <si>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</si>
  <si>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</si>
  <si>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Náo forem implementados API  no projeto</t>
  </si>
  <si>
    <t>4.2.2</t>
  </si>
  <si>
    <t>Verify that the application or framework enforces a strong anti-CSRF mechanism to protect authenticated functionality, and effective anti-automation or anti-CSRF protects unauthenticated functionality.</t>
  </si>
  <si>
    <t xml:space="preserve">Em todas as pagina que dá pra insrecer texto </t>
  </si>
  <si>
    <t>Other Access Control Considerations</t>
    <phoneticPr fontId="3"/>
  </si>
  <si>
    <t>4.3.1</t>
  </si>
  <si>
    <t>Verify administrative interfaces use appropriate multi-factor authentication to prevent unauthorized use.</t>
  </si>
  <si>
    <t>admin.php, add.php</t>
  </si>
  <si>
    <t>Não  existe nenhuma verificaçao adicional para area sensiveis</t>
  </si>
  <si>
    <t>4.3.2</t>
  </si>
  <si>
    <t>Verify that directory browsing is disabled unless deliberately desired. Additionally, applications should not allow discovery or disclosure of file or directory metadata, such as Thumbs.db, .DS_Store, .git or .svn folders.</t>
  </si>
  <si>
    <t>Não foi implementado</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</si>
  <si>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</si>
  <si>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</si>
  <si>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Data Classification</t>
    <phoneticPr fontId="3"/>
  </si>
  <si>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</si>
  <si>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</si>
  <si>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</si>
  <si>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</si>
  <si>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</si>
  <si>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phoneticPr fontId="3"/>
  </si>
  <si>
    <t>6.2.1</t>
  </si>
  <si>
    <t>Verify that all cryptographic modules fail securely, and errors are handled in a way that does not enable Padding Oracle attacks.</t>
  </si>
  <si>
    <r>
      <rPr>
        <sz val="12"/>
        <color rgb="FF102A43"/>
        <rFont val="Calibri"/>
        <scheme val="minor"/>
      </rPr>
      <t xml:space="preserve">Apenas existe encryptação para as passwords e o metodo </t>
    </r>
    <r>
      <rPr>
        <b/>
        <sz val="12"/>
        <color rgb="FF102A43"/>
        <rFont val="Calibri"/>
        <scheme val="minor"/>
      </rPr>
      <t>password_hash</t>
    </r>
    <r>
      <rPr>
        <sz val="12"/>
        <color rgb="FF102A43"/>
        <rFont val="Calibri"/>
        <scheme val="minor"/>
      </rPr>
      <t>, protege contra esse tipo de ataque</t>
    </r>
  </si>
  <si>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</si>
  <si>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</si>
  <si>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</si>
  <si>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</si>
  <si>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</si>
  <si>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</si>
  <si>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</si>
  <si>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</si>
  <si>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</si>
  <si>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</si>
  <si>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</si>
  <si>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</si>
  <si>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</si>
  <si>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</si>
  <si>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phoneticPr fontId="3"/>
  </si>
  <si>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</si>
  <si>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</si>
  <si>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</si>
  <si>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</si>
  <si>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</si>
  <si>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</si>
  <si>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phoneticPr fontId="3"/>
  </si>
  <si>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</si>
  <si>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</si>
  <si>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</si>
  <si>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</si>
  <si>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phoneticPr fontId="3"/>
  </si>
  <si>
    <t>Verify that the application does not log credentials or payment details. Session tokens should only be stored in logs in an irreversible, hashed form. ([C9, C10](https://owasp.org/www-project-proactive-controls/#div-numbering))</t>
  </si>
  <si>
    <t>Não existe logs de nada</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</si>
  <si>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</si>
  <si>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</si>
  <si>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</si>
  <si>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</si>
  <si>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</si>
  <si>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phoneticPr fontId="3"/>
  </si>
  <si>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</si>
  <si>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</si>
  <si>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</si>
  <si>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phoneticPr fontId="3"/>
  </si>
  <si>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</si>
  <si>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</si>
  <si>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</si>
  <si>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</si>
  <si>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</si>
  <si>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</si>
  <si>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</si>
  <si>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</si>
  <si>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phoneticPr fontId="3"/>
  </si>
  <si>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</si>
  <si>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</si>
  <si>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</si>
  <si>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</si>
  <si>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</si>
  <si>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</si>
  <si>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phoneticPr fontId="3"/>
  </si>
  <si>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</si>
  <si>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</si>
  <si>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</si>
  <si>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</si>
  <si>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</si>
  <si>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</si>
  <si>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</si>
  <si>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</si>
  <si>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</si>
  <si>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</si>
  <si>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</si>
  <si>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</si>
  <si>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phoneticPr fontId="3"/>
  </si>
  <si>
    <t>8.2.1</t>
  </si>
  <si>
    <t>Verify the application sets sufficient anti-caching headers so that sensitive data is not cached in modern browsers.</t>
  </si>
  <si>
    <t>paginas conteudo sensivel como admin.php</t>
  </si>
  <si>
    <t>A limitaçao do uso da acache proteje informaçao sensivel</t>
  </si>
  <si>
    <t>8.2.2</t>
  </si>
  <si>
    <t xml:space="preserve"> </t>
  </si>
  <si>
    <t>8.2.3</t>
  </si>
  <si>
    <t>Verify that authenticated data is cleared from client storage, such as the browser DOM, after the client or session is terminated.</t>
  </si>
  <si>
    <t>logout.php</t>
  </si>
  <si>
    <t>Quando a sessão é terminado esta é destruidam, para aumentar a segurança as cookies devem ser expiradas</t>
  </si>
  <si>
    <t>Sensitive Private Data</t>
    <phoneticPr fontId="3"/>
  </si>
  <si>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</si>
  <si>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</si>
  <si>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</si>
  <si>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</si>
  <si>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O cliente deve poder retirar os seus dados do sistema quando quiser e encerrar o seu perfil, sem que o sistema mantenha os seus dados</t>
  </si>
  <si>
    <t>8.3.3</t>
  </si>
  <si>
    <t>Verify that users are provided clear language regarding collection and use of supplied personal information and that users have provided opt-in consent for the use of that data before it is used in any way.</t>
  </si>
  <si>
    <t>register.php</t>
  </si>
  <si>
    <t xml:space="preserve">Na criação de uma conta devia ser feito um pedido de concentimento para o armazenamento dos dados do cliente de modo a este estar ciente </t>
  </si>
  <si>
    <t>8.3.4</t>
  </si>
  <si>
    <t>Verify that all sensitive data created and processed by the application has been identified, and ensure that a policy is in place on how to deal with sensitive data. ([C8](https://owasp.org/www-project-proactive-controls/#div-numbering))</t>
  </si>
  <si>
    <t>Apesar de exister medidas para proteger os dados, falta uma configuração segura do sistema como o uso de HTTPS</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</si>
  <si>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</si>
  <si>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</si>
  <si>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</si>
  <si>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</si>
  <si>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</si>
  <si>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</si>
  <si>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</si>
  <si>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</si>
  <si>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phoneticPr fontId="3"/>
  </si>
  <si>
    <t>9.1.1</t>
  </si>
  <si>
    <t>Verify that secured TLS is used for all client connectivity, and does not fall back to insecure or unencrypted protocols. ([C8](https://owasp.org/www-project-proactive-controls/#div-numbering))</t>
  </si>
  <si>
    <t>É necessario o uso do protocolo HTTPS  e a utilização de certificados de autenticação</t>
  </si>
  <si>
    <t>9.1.2</t>
  </si>
  <si>
    <t>Verify using online or up to date TLS testing tools that only strong algorithms, ciphers, and protocols are enabled, with the strongest algorithms and ciphers set as preferred.</t>
  </si>
  <si>
    <t>TLS não está ativo para ser testado</t>
  </si>
  <si>
    <t>9.1.3</t>
  </si>
  <si>
    <t>Verify that old versions of SSL and TLS protocols, algorithms, ciphers, and configuration are disabled, such as SSLv2, SSLv3, or TLS 1.0 and TLS 1.1. The latest version of TLS should be the preferred cipher suite.</t>
  </si>
  <si>
    <t>A configuração predefenida do xammp não disablita as versoes antigas dos protocolos</t>
  </si>
  <si>
    <t>Server Communications Security Requirements</t>
    <phoneticPr fontId="3"/>
  </si>
  <si>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</si>
  <si>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</si>
  <si>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</si>
  <si>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</si>
  <si>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</si>
  <si>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</si>
  <si>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</si>
  <si>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</si>
  <si>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</si>
  <si>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</si>
  <si>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phoneticPr fontId="3"/>
  </si>
  <si>
    <t>10.1.1</t>
  </si>
  <si>
    <t>Verify that a code analysis tool is in use that can detect potentially malicious code, such as time functions, unsafe file operations and network connections.</t>
  </si>
  <si>
    <t>Malicious Code Search</t>
    <phoneticPr fontId="3"/>
  </si>
  <si>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</si>
  <si>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</si>
  <si>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</si>
  <si>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</si>
  <si>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</si>
  <si>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</si>
  <si>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</si>
  <si>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</si>
  <si>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</si>
  <si>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</si>
  <si>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</si>
  <si>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</si>
  <si>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phoneticPr fontId="3"/>
  </si>
  <si>
    <t>10.3.1</t>
  </si>
  <si>
    <t>Verify that if the application has a client or server auto-update feature, updates should be obtained over secure channels and digitally signed. The update code must validate the digital signature of the update before installing or executing the update.</t>
  </si>
  <si>
    <t>As atualizações são exercidas quando é executado qualquer alterações no projeto</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</si>
  <si>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</si>
  <si>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</si>
  <si>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Foi evitado ao maximo usar blibiotecas não tendo esse e os recursos da internet usados foram precisamente nulos</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</si>
  <si>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</si>
  <si>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</si>
  <si>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Não foi implementado  APs em outros subdominios DNS ou similares</t>
  </si>
  <si>
    <t>File Upload Requirements</t>
    <phoneticPr fontId="3"/>
  </si>
  <si>
    <t>12.1.1</t>
  </si>
  <si>
    <t>Verify that the application will not accept large files that could fill up storage or cause a denial of service.</t>
  </si>
  <si>
    <t>add.php (add product)</t>
  </si>
  <si>
    <t>Ao não limitar o tamanho da imagem pode causar problema no armazenamento do sistema como no tempo de carregamento da aplicação</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</si>
  <si>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</si>
  <si>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</si>
  <si>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</si>
  <si>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</si>
  <si>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phoneticPr fontId="3"/>
  </si>
  <si>
    <t>12.2.1</t>
  </si>
  <si>
    <t>Verify that files obtained from untrusted sources are validated to be of expected type based on the file's content.</t>
  </si>
  <si>
    <t>File Execution Requirements</t>
    <phoneticPr fontId="3"/>
  </si>
  <si>
    <t>12.3.1</t>
  </si>
  <si>
    <t>Verify that user-submitted filename metadata is not used directly by system or framework filesystems and that a URL API is used to protect against path traversal.</t>
  </si>
  <si>
    <t>o nome do ficheiro é extraido das suas propriedades e só depois adicionado ao path onde a imagem será armazenada</t>
  </si>
  <si>
    <t>12.3.2</t>
  </si>
  <si>
    <t>Verify that user-submitted filename metadata is validated or ignored to prevent the disclosure, creation, updating or removal of local files (LFI).</t>
  </si>
  <si>
    <t>O uso da função basename() previne LFI, no entanto não existe nenhuma prevenção de atualizar imagens se tiverem o mesmo nome</t>
  </si>
  <si>
    <t>12.3.3</t>
  </si>
  <si>
    <t>Verify that user-submitted filename metadata is validated or ignored to prevent the disclosure or execution of remote files via Remote File Inclusion (RFI) or Server-side Request Forgery (SSRF) attacks.</t>
  </si>
  <si>
    <t>A extensão do ficheiro é verificada de podo a apenar ser inserido imagens e não ficheros que podem por o sostema em risco</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</si>
  <si>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</si>
  <si>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</si>
  <si>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O nome do produto não é verificado entao pode conter caracteres especiais que são malaciosos</t>
  </si>
  <si>
    <t>12.3.5</t>
  </si>
  <si>
    <t>Verify that untrusted file metadata is not used directly with system API or libraries, to protect against OS command injection.</t>
  </si>
  <si>
    <t>htmlspecialchars() é utilizado para 'limpar' os inputs dos utilizadores</t>
  </si>
  <si>
    <t>12.3.6</t>
  </si>
  <si>
    <t>Verify that the application does not include and execute functionality from untrusted sources, such as unverified content distribution networks, JavaScript libraries, node npm libraries, or server-side DLLs.</t>
  </si>
  <si>
    <t>File Storage Requirements</t>
    <phoneticPr fontId="3"/>
  </si>
  <si>
    <t>12.4.1</t>
  </si>
  <si>
    <t>Verify that files obtained from untrusted sources are stored outside the web root, with limited permissions, preferably with strong validation.</t>
  </si>
  <si>
    <t>Não existe nenhuma proteção sobre a fonte dos ficheiros inseridos</t>
  </si>
  <si>
    <t>12.4.2</t>
  </si>
  <si>
    <t>Verify that files obtained from untrusted sources are scanned by antivirus scanners to prevent upload of known malicious content.</t>
  </si>
  <si>
    <t>O ficheiro pode ser analisado executando uma linha de comandos que use um antivirus como o ClamAV para avaliar o ficheiro</t>
  </si>
  <si>
    <t>File Download Requirements</t>
    <phoneticPr fontId="3"/>
  </si>
  <si>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</si>
  <si>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</si>
  <si>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quando é inserido um ficheiro é verificado a sua extensão para evitar ficheiros não desejados</t>
  </si>
  <si>
    <t>12.5.2</t>
  </si>
  <si>
    <t>Verify that direct requests to uploaded files will never be executed as HTML/JavaScript content.</t>
  </si>
  <si>
    <t>Nunca serão executados porque todos os ficheiros inseridos são imagens</t>
  </si>
  <si>
    <t>SSRF Protection Requirements</t>
  </si>
  <si>
    <t>12.6.1</t>
  </si>
  <si>
    <t>Verify that the web or application server is configured with an allow list of resources or systems to which the server can send requests or load data/files from.</t>
  </si>
  <si>
    <t>Não existe uma lista dos recursos mas pode ser configurada no ficheiro httpd.conf</t>
  </si>
  <si>
    <t>Business Logic Security Requirements</t>
    <phoneticPr fontId="3"/>
  </si>
  <si>
    <t>11.1.1</t>
  </si>
  <si>
    <t>Verify the application will only process business logic flows for the same user in sequential step order and without skipping steps.</t>
  </si>
  <si>
    <t>registo.php,login.php,produto.php, cart.php</t>
  </si>
  <si>
    <t>Existe uma ordem, para registar login pagar entre outras e não deixa alterar esse fluxo</t>
  </si>
  <si>
    <t>11.1.2</t>
  </si>
  <si>
    <t>Verify the application will only process business logic flows with all steps being processed in realistic human time, i.e. transactions are not submitted too quickly.</t>
  </si>
  <si>
    <t>Ao não haver um mecanismo de verificação do tempo que o formulario de registo é preenchido, não é possivel detetar mecanismos automatizados</t>
  </si>
  <si>
    <t>11.1.3</t>
  </si>
  <si>
    <t>Verify the application has appropriate limits for specific business actions or transactions which are correctly enforced on a per user basis.</t>
  </si>
  <si>
    <t>Verifica se é possivel comprar aquele numeros de protudos, isto é se tem em stock</t>
  </si>
  <si>
    <t>11.1.4</t>
  </si>
  <si>
    <t>Verify the application has sufficient anti-automation controls to detect and protect against data exfiltration, excessive business logic requests, excessive file uploads or denial of service attacks.</t>
  </si>
  <si>
    <t>Um mecanismo de proteçao de um ataque automatizado como o captcha ajuda a prevenir este tipos de ataques</t>
  </si>
  <si>
    <t>11.1.5</t>
  </si>
  <si>
    <t>Verify the application has business logic limits or validation to protect against likely business risks or threats, identified using threat modeling or similar methodologies.</t>
  </si>
  <si>
    <t>Existe uma falha que não verifica se username de um novo registo já existe na database.</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</si>
  <si>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</si>
  <si>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</si>
  <si>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</si>
  <si>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</si>
  <si>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</si>
  <si>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</si>
  <si>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Generic Web Service Security Verification Requirements</t>
    <phoneticPr fontId="3"/>
  </si>
  <si>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</si>
  <si>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</si>
  <si>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</si>
  <si>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</si>
  <si>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Se alguem sem permissões de admin tentar aceder a zonas restritas a admins será redirecionado para a pagina inicial</t>
  </si>
  <si>
    <t>13.1.3</t>
  </si>
  <si>
    <t>Verify API URLs do not expose sensitive information, such as the API key, session tokens etc.</t>
  </si>
  <si>
    <t>a unica informação passada por URL são os ids dos produtos que não é conciderada informação sensivel</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</si>
  <si>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</si>
  <si>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</si>
  <si>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</si>
  <si>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</si>
  <si>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phoneticPr fontId="3"/>
  </si>
  <si>
    <t>13.2.1</t>
  </si>
  <si>
    <t>Verify that enabled RESTful HTTP methods are a valid choice for the user or action, such as preventing normal users using DELETE or PUT on protected API or resources.</t>
  </si>
  <si>
    <t>o uso de API não se verifica</t>
  </si>
  <si>
    <t>13.2.2</t>
  </si>
  <si>
    <t>Verify that JSON schema validation is in place and verified before accepting input.</t>
  </si>
  <si>
    <t>JSON nunca é utilizado para inserir valores, apenas para transmitir o resultado de operações</t>
  </si>
  <si>
    <t>13.2.3</t>
  </si>
  <si>
    <t>Verify that RESTful web services that utilize cookies are protected from Cross-Site Request Forgery via the use of at least one or more of the following: double submit cookie pattern, CSRF nonces, or Origin request header checks.</t>
  </si>
  <si>
    <t>nenhum dos metodos foi implementado</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</si>
  <si>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</si>
  <si>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</si>
  <si>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</si>
  <si>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</si>
  <si>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</si>
  <si>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</si>
  <si>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phoneticPr fontId="3"/>
  </si>
  <si>
    <t>13.3.1</t>
  </si>
  <si>
    <t>Verify that XSD schema validation takes place to ensure a properly formed XML document, followed by validation of each input field before any processing of that data takes place.</t>
  </si>
  <si>
    <t>O sistema não lida com documentos XML</t>
  </si>
  <si>
    <t>13.3.2</t>
  </si>
  <si>
    <t>Verify that the message payload is signed using WS-Security to ensure reliable transport between client and service.</t>
  </si>
  <si>
    <t>GraphQL and other Web Service Data Layer Security Requirements</t>
    <phoneticPr fontId="3"/>
  </si>
  <si>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</si>
  <si>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</si>
  <si>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</si>
  <si>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</si>
  <si>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phoneticPr fontId="3"/>
  </si>
  <si>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</si>
  <si>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</si>
  <si>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</si>
  <si>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</si>
  <si>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</si>
  <si>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</si>
  <si>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</si>
  <si>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</si>
  <si>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</si>
  <si>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</si>
  <si>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phoneticPr fontId="3"/>
  </si>
  <si>
    <t>14.2.1</t>
  </si>
  <si>
    <t>Verify that all components are up to date, preferably using a dependency checker during build or compile time. ([C2](https://owasp.org/www-project-proactive-controls/#div-numbering))</t>
  </si>
  <si>
    <t>Não temos esses probelemas pois estamos a usar xammp</t>
  </si>
  <si>
    <t>14.2.2</t>
  </si>
  <si>
    <t>Verify that all unneeded features, documentation, samples, configurations are removed, such as sample applications, platform documentation, and default or example users.</t>
  </si>
  <si>
    <t>Não usamos nem temos amostras do protudo</t>
  </si>
  <si>
    <t>14.2.3</t>
  </si>
  <si>
    <t>Verify that if application assets, such as JavaScript libraries, CSS stylesheets or web fonts, are hosted externally on a content delivery network (CDN) or external provider, Subresource Integrity (SRI) is used to validate the integrity of the asset.</t>
  </si>
  <si>
    <t>Os ativos do aplicativos estão armazenados interno e não estão ospedados em lado nenhum</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</si>
  <si>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</si>
  <si>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</si>
  <si>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</si>
  <si>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</si>
  <si>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</si>
  <si>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</si>
  <si>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phoneticPr fontId="3"/>
  </si>
  <si>
    <t>14.3.1</t>
  </si>
  <si>
    <t>Verify that web or application server and framework error messages are configured to deliver user actionable, customized responses to eliminate any unintended security disclosures.</t>
  </si>
  <si>
    <t>Visa auxilizar o utilizador</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</si>
  <si>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</si>
  <si>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</si>
  <si>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</si>
  <si>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</si>
  <si>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httpd.conf</t>
  </si>
  <si>
    <t>é necessario definir ServerTokens como Prod para ser omitida informação da versão do server</t>
  </si>
  <si>
    <t>HTTP Security Headers Requirements</t>
    <phoneticPr fontId="3"/>
  </si>
  <si>
    <t>14.4.1</t>
  </si>
  <si>
    <t>Verify that every HTTP response contains a Content-Type header. text/*, */*+xml and application/xml content types should also specify a safe character set (e.g., UTF-8, ISO-8859-1).</t>
  </si>
  <si>
    <t>é  necessario atribuir o DefaultCharset</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</si>
  <si>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</si>
  <si>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</si>
  <si>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</si>
  <si>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</si>
  <si>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</si>
  <si>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</si>
  <si>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</si>
  <si>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</si>
  <si>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</si>
  <si>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such as "no-referrer" or "same-origin".</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</si>
  <si>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</si>
  <si>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</si>
  <si>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Validate HTTP Request Header Requirements</t>
    <phoneticPr fontId="3"/>
  </si>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</sst>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
      <sz val="12"/>
      <color rgb="FF102A43"/>
      <name val="Calibri"/>
      <charset val="1"/>
    </font>
    <font>
      <sz val="12"/>
      <color rgb="FF102A43"/>
      <name val="Calibri"/>
      <scheme val="minor"/>
    </font>
    <font>
      <b/>
      <sz val="12"/>
      <color rgb="FF102A43"/>
      <name val="Calibri"/>
      <scheme val="minor"/>
    </font>
    <font>
      <sz val="11"/>
      <color rgb="FF444444"/>
      <name val="Calibri"/>
      <family val="2"/>
      <charset val="1"/>
    </font>
    <font>
      <sz val="12"/>
      <color rgb="FF000000"/>
      <name val="Calibri"/>
      <family val="2"/>
      <scheme val="minor"/>
    </font>
    <font>
      <sz val="12"/>
      <color rgb="FF000000"/>
      <name val="Söhne"/>
      <charset val="1"/>
    </font>
    <font>
      <sz val="11"/>
      <color rgb="FF102A43"/>
      <name val="Calibri"/>
      <family val="2"/>
      <scheme val="minor"/>
    </font>
  </fonts>
  <fills count="12">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
      <patternFill patternType="solid">
        <fgColor theme="0"/>
        <bgColor indexed="64"/>
      </patternFill>
    </fill>
  </fills>
  <borders count="48">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
      <left/>
      <right style="thin">
        <color rgb="FF000000"/>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48">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10" fillId="0" borderId="3" xfId="0" applyFont="1" applyBorder="1" applyAlignment="1">
      <alignment wrapText="1"/>
    </xf>
    <xf numFmtId="0" fontId="10" fillId="0" borderId="4" xfId="0" applyFont="1" applyBorder="1" applyAlignment="1">
      <alignment wrapText="1"/>
    </xf>
    <xf numFmtId="0" fontId="10" fillId="11" borderId="36" xfId="0" applyFont="1" applyFill="1" applyBorder="1" applyAlignment="1">
      <alignment horizontal="left" wrapText="1"/>
    </xf>
    <xf numFmtId="0" fontId="10" fillId="11" borderId="1" xfId="0" applyFont="1" applyFill="1" applyBorder="1" applyAlignment="1">
      <alignment horizontal="left" wrapText="1"/>
    </xf>
    <xf numFmtId="0" fontId="10" fillId="11" borderId="3" xfId="0" applyFont="1" applyFill="1" applyBorder="1" applyAlignment="1">
      <alignment horizontal="left" wrapText="1"/>
    </xf>
    <xf numFmtId="0" fontId="16" fillId="0" borderId="1" xfId="0" applyFont="1" applyBorder="1" applyAlignment="1">
      <alignment wrapText="1"/>
    </xf>
    <xf numFmtId="0" fontId="15" fillId="0" borderId="47" xfId="0" applyFont="1" applyBorder="1"/>
    <xf numFmtId="0" fontId="10" fillId="0" borderId="30" xfId="0" applyFont="1" applyBorder="1" applyAlignment="1">
      <alignment wrapText="1"/>
    </xf>
    <xf numFmtId="0" fontId="10" fillId="0" borderId="1" xfId="0" applyFont="1" applyBorder="1" applyAlignment="1">
      <alignment horizontal="center" wrapText="1"/>
    </xf>
    <xf numFmtId="0" fontId="15" fillId="0" borderId="0" xfId="0" applyFont="1"/>
    <xf numFmtId="0" fontId="19" fillId="0" borderId="1" xfId="0" applyFont="1" applyBorder="1"/>
    <xf numFmtId="0" fontId="15" fillId="0" borderId="0" xfId="0" applyFont="1" applyAlignment="1">
      <alignment wrapText="1"/>
    </xf>
    <xf numFmtId="0" fontId="16" fillId="0" borderId="4" xfId="0" applyFont="1" applyBorder="1"/>
    <xf numFmtId="0" fontId="16" fillId="0" borderId="3" xfId="0" applyFont="1" applyBorder="1"/>
    <xf numFmtId="0" fontId="16" fillId="0" borderId="2" xfId="0" applyFont="1" applyBorder="1"/>
    <xf numFmtId="0" fontId="16" fillId="0" borderId="1" xfId="0" applyFont="1" applyBorder="1"/>
    <xf numFmtId="0" fontId="16" fillId="0" borderId="37" xfId="0" applyFont="1" applyBorder="1"/>
    <xf numFmtId="0" fontId="16" fillId="0" borderId="36" xfId="0" applyFont="1" applyBorder="1"/>
    <xf numFmtId="0" fontId="20" fillId="0" borderId="0" xfId="0" applyFont="1" applyAlignment="1">
      <alignment wrapText="1"/>
    </xf>
    <xf numFmtId="0" fontId="18" fillId="0" borderId="0" xfId="0" applyFont="1" applyAlignment="1">
      <alignment wrapText="1"/>
    </xf>
    <xf numFmtId="0" fontId="21" fillId="0" borderId="1" xfId="0" applyFont="1" applyBorder="1" applyAlignment="1">
      <alignment wrapText="1"/>
    </xf>
    <xf numFmtId="0" fontId="16" fillId="0" borderId="36" xfId="0" applyFont="1" applyBorder="1" applyAlignment="1">
      <alignment wrapText="1"/>
    </xf>
    <xf numFmtId="0" fontId="10" fillId="11" borderId="30" xfId="0" applyFont="1" applyFill="1" applyBorder="1" applyAlignment="1">
      <alignment horizontal="left" wrapText="1"/>
    </xf>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50</c:v>
                </c:pt>
                <c:pt idx="2">
                  <c:v>22.222222222222221</c:v>
                </c:pt>
                <c:pt idx="3">
                  <c:v>60</c:v>
                </c:pt>
                <c:pt idx="4">
                  <c:v>86.956521739130437</c:v>
                </c:pt>
                <c:pt idx="5">
                  <c:v>100</c:v>
                </c:pt>
                <c:pt idx="6">
                  <c:v>42.857142857142854</c:v>
                </c:pt>
                <c:pt idx="7">
                  <c:v>33.333333333333329</c:v>
                </c:pt>
                <c:pt idx="8">
                  <c:v>0</c:v>
                </c:pt>
                <c:pt idx="9">
                  <c:v>62.5</c:v>
                </c:pt>
                <c:pt idx="10">
                  <c:v>12.5</c:v>
                </c:pt>
                <c:pt idx="11">
                  <c:v>40</c:v>
                </c:pt>
                <c:pt idx="12">
                  <c:v>37.5</c:v>
                </c:pt>
                <c:pt idx="13">
                  <c:v>26.086956521739129</c:v>
                </c:pt>
                <c:pt idx="14">
                  <c:v>37.037037037037038</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196850</xdr:rowOff>
    </xdr:from>
    <xdr:to>
      <xdr:col>5</xdr:col>
      <xdr:colOff>0</xdr:colOff>
      <xdr:row>98</xdr:row>
      <xdr:rowOff>196850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7" zoomScale="85" zoomScaleNormal="85" workbookViewId="0">
      <selection activeCell="H5" sqref="H5"/>
    </sheetView>
  </sheetViews>
  <sheetFormatPr defaultColWidth="8.85546875" defaultRowHeight="21"/>
  <cols>
    <col min="1" max="1" width="19.85546875" style="5" customWidth="1"/>
    <col min="2" max="5" width="8.85546875" style="28"/>
    <col min="6" max="6" width="91.7109375" style="28" customWidth="1"/>
    <col min="7" max="7" width="19.140625" style="28" customWidth="1"/>
    <col min="8" max="8" width="30.85546875" style="28" customWidth="1"/>
    <col min="9" max="9" width="31.7109375" style="28" customWidth="1"/>
    <col min="10" max="10" width="41.7109375" style="28" customWidth="1"/>
    <col min="11" max="16384" width="8.85546875" style="28"/>
  </cols>
  <sheetData>
    <row r="1" spans="1:10" s="5" customFormat="1" ht="42.6" thickBot="1">
      <c r="A1" s="2" t="s">
        <v>0</v>
      </c>
      <c r="B1" s="3" t="s">
        <v>1</v>
      </c>
      <c r="C1" s="4" t="s">
        <v>2</v>
      </c>
      <c r="D1" s="4" t="s">
        <v>3</v>
      </c>
      <c r="E1" s="4" t="s">
        <v>4</v>
      </c>
      <c r="F1" s="3" t="s">
        <v>5</v>
      </c>
      <c r="G1" s="3" t="s">
        <v>6</v>
      </c>
      <c r="H1" s="3" t="s">
        <v>7</v>
      </c>
      <c r="I1" s="3" t="s">
        <v>8</v>
      </c>
      <c r="J1" s="3" t="s">
        <v>9</v>
      </c>
    </row>
    <row r="2" spans="1:10" s="15" customFormat="1" ht="32.25">
      <c r="A2" s="145" t="s">
        <v>10</v>
      </c>
      <c r="B2" s="8" t="s">
        <v>11</v>
      </c>
      <c r="C2" s="9">
        <v>2</v>
      </c>
      <c r="D2" s="10"/>
      <c r="E2" s="11"/>
      <c r="F2" s="12" t="s">
        <v>12</v>
      </c>
      <c r="G2" s="11" t="s">
        <v>13</v>
      </c>
      <c r="H2" s="13"/>
      <c r="I2" s="13"/>
      <c r="J2" s="14"/>
    </row>
    <row r="3" spans="1:10" s="15" customFormat="1" ht="32.25">
      <c r="A3" s="145"/>
      <c r="B3" s="8" t="s">
        <v>14</v>
      </c>
      <c r="C3" s="16">
        <v>2</v>
      </c>
      <c r="D3" s="17">
        <v>1053</v>
      </c>
      <c r="E3" s="18"/>
      <c r="F3" s="19" t="s">
        <v>15</v>
      </c>
      <c r="G3" s="18" t="s">
        <v>13</v>
      </c>
      <c r="H3" s="20"/>
      <c r="I3" s="20"/>
      <c r="J3" s="21"/>
    </row>
    <row r="4" spans="1:10" s="15" customFormat="1" ht="48.75">
      <c r="A4" s="145"/>
      <c r="B4" s="8" t="s">
        <v>16</v>
      </c>
      <c r="C4" s="16">
        <v>2</v>
      </c>
      <c r="D4" s="17">
        <v>1110</v>
      </c>
      <c r="E4" s="18"/>
      <c r="F4" s="19" t="s">
        <v>17</v>
      </c>
      <c r="G4" s="18" t="s">
        <v>18</v>
      </c>
      <c r="H4" s="20"/>
      <c r="I4" s="20"/>
      <c r="J4" s="21"/>
    </row>
    <row r="5" spans="1:10" s="15" customFormat="1" ht="32.25">
      <c r="A5" s="145"/>
      <c r="B5" s="8" t="s">
        <v>19</v>
      </c>
      <c r="C5" s="16">
        <v>2</v>
      </c>
      <c r="D5" s="17">
        <v>1059</v>
      </c>
      <c r="E5" s="18"/>
      <c r="F5" s="19" t="s">
        <v>20</v>
      </c>
      <c r="G5" s="18" t="s">
        <v>13</v>
      </c>
      <c r="H5" s="20"/>
      <c r="I5" s="20"/>
      <c r="J5" s="21"/>
    </row>
    <row r="6" spans="1:10" s="15" customFormat="1" ht="32.25">
      <c r="A6" s="145"/>
      <c r="B6" s="8" t="s">
        <v>21</v>
      </c>
      <c r="C6" s="16">
        <v>2</v>
      </c>
      <c r="D6" s="17">
        <v>1059</v>
      </c>
      <c r="E6" s="18"/>
      <c r="F6" s="19" t="s">
        <v>22</v>
      </c>
      <c r="G6" s="18" t="s">
        <v>13</v>
      </c>
      <c r="H6" s="20"/>
      <c r="I6" s="20"/>
      <c r="J6" s="21"/>
    </row>
    <row r="7" spans="1:10" s="15" customFormat="1" ht="48.75">
      <c r="A7" s="145"/>
      <c r="B7" s="8" t="s">
        <v>23</v>
      </c>
      <c r="C7" s="16">
        <v>2</v>
      </c>
      <c r="D7" s="17">
        <v>637</v>
      </c>
      <c r="E7" s="18"/>
      <c r="F7" s="19" t="s">
        <v>24</v>
      </c>
      <c r="G7" s="18" t="s">
        <v>13</v>
      </c>
      <c r="H7" s="20"/>
      <c r="I7" s="20"/>
      <c r="J7" s="21"/>
    </row>
    <row r="8" spans="1:10" s="15" customFormat="1" ht="32.25">
      <c r="A8" s="145"/>
      <c r="B8" s="8" t="s">
        <v>25</v>
      </c>
      <c r="C8" s="16">
        <v>2</v>
      </c>
      <c r="D8" s="17">
        <v>637</v>
      </c>
      <c r="E8" s="18"/>
      <c r="F8" s="19" t="s">
        <v>26</v>
      </c>
      <c r="G8" s="18" t="s">
        <v>13</v>
      </c>
      <c r="H8" s="20"/>
      <c r="I8" s="20"/>
      <c r="J8" s="21"/>
    </row>
    <row r="9" spans="1:10" s="15" customFormat="1" ht="48.75">
      <c r="A9" s="145" t="s">
        <v>27</v>
      </c>
      <c r="B9" s="8" t="s">
        <v>28</v>
      </c>
      <c r="C9" s="16">
        <v>2</v>
      </c>
      <c r="D9" s="17">
        <v>250</v>
      </c>
      <c r="E9" s="18"/>
      <c r="F9" s="19" t="s">
        <v>29</v>
      </c>
      <c r="G9" s="18" t="s">
        <v>18</v>
      </c>
      <c r="H9" s="20"/>
      <c r="I9" s="20"/>
      <c r="J9" s="21"/>
    </row>
    <row r="10" spans="1:10" s="15" customFormat="1" ht="48.75">
      <c r="A10" s="145"/>
      <c r="B10" s="8" t="s">
        <v>30</v>
      </c>
      <c r="C10" s="16">
        <v>2</v>
      </c>
      <c r="D10" s="17">
        <v>306</v>
      </c>
      <c r="E10" s="18"/>
      <c r="F10" s="19" t="s">
        <v>31</v>
      </c>
      <c r="G10" s="18" t="s">
        <v>13</v>
      </c>
      <c r="H10" s="20"/>
      <c r="I10" s="20"/>
      <c r="J10" s="21"/>
    </row>
    <row r="11" spans="1:10" s="15" customFormat="1" ht="48.75">
      <c r="A11" s="145"/>
      <c r="B11" s="8" t="s">
        <v>32</v>
      </c>
      <c r="C11" s="16">
        <v>2</v>
      </c>
      <c r="D11" s="17">
        <v>306</v>
      </c>
      <c r="E11" s="18"/>
      <c r="F11" s="19" t="s">
        <v>33</v>
      </c>
      <c r="G11" s="18"/>
      <c r="H11" s="20"/>
      <c r="I11" s="20"/>
      <c r="J11" s="21"/>
    </row>
    <row r="12" spans="1:10" s="15" customFormat="1" ht="48.75">
      <c r="A12" s="145"/>
      <c r="B12" s="8" t="s">
        <v>34</v>
      </c>
      <c r="C12" s="16">
        <v>2</v>
      </c>
      <c r="D12" s="17">
        <v>306</v>
      </c>
      <c r="E12" s="18"/>
      <c r="F12" s="19" t="s">
        <v>35</v>
      </c>
      <c r="G12" s="18" t="s">
        <v>18</v>
      </c>
      <c r="H12" s="20"/>
      <c r="I12" s="20"/>
      <c r="J12" s="21"/>
    </row>
    <row r="13" spans="1:10" s="15" customFormat="1" ht="32.25">
      <c r="A13" s="145" t="s">
        <v>36</v>
      </c>
      <c r="B13" s="8" t="s">
        <v>37</v>
      </c>
      <c r="C13" s="16">
        <v>2</v>
      </c>
      <c r="D13" s="17">
        <v>602</v>
      </c>
      <c r="E13" s="18"/>
      <c r="F13" s="19" t="s">
        <v>38</v>
      </c>
      <c r="G13" s="18" t="s">
        <v>18</v>
      </c>
      <c r="H13" s="18"/>
      <c r="I13" s="20"/>
      <c r="J13" s="22"/>
    </row>
    <row r="14" spans="1:10" s="15" customFormat="1" ht="16.5">
      <c r="A14" s="145"/>
      <c r="B14" s="8" t="s">
        <v>39</v>
      </c>
      <c r="C14" s="16">
        <v>2</v>
      </c>
      <c r="D14" s="17">
        <v>284</v>
      </c>
      <c r="E14" s="18"/>
      <c r="F14" s="19" t="s">
        <v>40</v>
      </c>
      <c r="G14" s="18"/>
      <c r="H14" s="18"/>
      <c r="I14" s="20"/>
      <c r="J14" s="22"/>
    </row>
    <row r="15" spans="1:10" s="15" customFormat="1" ht="32.25">
      <c r="A15" s="145"/>
      <c r="B15" s="8" t="s">
        <v>41</v>
      </c>
      <c r="C15" s="16">
        <v>2</v>
      </c>
      <c r="D15" s="17">
        <v>272</v>
      </c>
      <c r="E15" s="18"/>
      <c r="F15" s="19" t="s">
        <v>42</v>
      </c>
      <c r="G15" s="18" t="s">
        <v>13</v>
      </c>
      <c r="H15" s="18"/>
      <c r="I15" s="20"/>
      <c r="J15" s="22"/>
    </row>
    <row r="16" spans="1:10" s="15" customFormat="1" ht="64.5">
      <c r="A16" s="145"/>
      <c r="B16" s="8" t="s">
        <v>43</v>
      </c>
      <c r="C16" s="16">
        <v>2</v>
      </c>
      <c r="D16" s="17">
        <v>284</v>
      </c>
      <c r="E16" s="18"/>
      <c r="F16" s="19" t="s">
        <v>44</v>
      </c>
      <c r="G16" s="18"/>
      <c r="H16" s="18"/>
      <c r="I16" s="20"/>
      <c r="J16" s="22"/>
    </row>
    <row r="17" spans="1:10" s="15" customFormat="1" ht="48.75">
      <c r="A17" s="145"/>
      <c r="B17" s="8" t="s">
        <v>45</v>
      </c>
      <c r="C17" s="16">
        <v>2</v>
      </c>
      <c r="D17" s="17">
        <v>275</v>
      </c>
      <c r="E17" s="18"/>
      <c r="F17" s="19" t="s">
        <v>46</v>
      </c>
      <c r="G17" s="18"/>
      <c r="H17" s="18"/>
      <c r="I17" s="20"/>
      <c r="J17" s="22"/>
    </row>
    <row r="18" spans="1:10" s="15" customFormat="1" ht="32.25">
      <c r="A18" s="145" t="s">
        <v>47</v>
      </c>
      <c r="B18" s="8" t="s">
        <v>48</v>
      </c>
      <c r="C18" s="16">
        <v>2</v>
      </c>
      <c r="D18" s="17">
        <v>1029</v>
      </c>
      <c r="E18" s="18"/>
      <c r="F18" s="19" t="s">
        <v>49</v>
      </c>
      <c r="G18" s="18" t="s">
        <v>13</v>
      </c>
      <c r="H18" s="18"/>
      <c r="I18" s="20"/>
      <c r="J18" s="22"/>
    </row>
    <row r="19" spans="1:10" s="15" customFormat="1" ht="48.75">
      <c r="A19" s="145"/>
      <c r="B19" s="8" t="s">
        <v>50</v>
      </c>
      <c r="C19" s="16">
        <v>2</v>
      </c>
      <c r="D19" s="17">
        <v>502</v>
      </c>
      <c r="E19" s="18"/>
      <c r="F19" s="19" t="s">
        <v>51</v>
      </c>
      <c r="G19" s="18"/>
      <c r="H19" s="18"/>
      <c r="I19" s="20"/>
      <c r="J19" s="22"/>
    </row>
    <row r="20" spans="1:10" s="15" customFormat="1" ht="32.25">
      <c r="A20" s="145"/>
      <c r="B20" s="8" t="s">
        <v>52</v>
      </c>
      <c r="C20" s="16">
        <v>2</v>
      </c>
      <c r="D20" s="17">
        <v>602</v>
      </c>
      <c r="E20" s="18"/>
      <c r="F20" s="19" t="s">
        <v>53</v>
      </c>
      <c r="G20" s="18" t="s">
        <v>13</v>
      </c>
      <c r="H20" s="18"/>
      <c r="I20" s="20"/>
      <c r="J20" s="22"/>
    </row>
    <row r="21" spans="1:10" s="15" customFormat="1" ht="32.25">
      <c r="A21" s="145"/>
      <c r="B21" s="8" t="s">
        <v>54</v>
      </c>
      <c r="C21" s="16">
        <v>2</v>
      </c>
      <c r="D21" s="17">
        <v>116</v>
      </c>
      <c r="E21" s="18"/>
      <c r="F21" s="19" t="s">
        <v>55</v>
      </c>
      <c r="G21" s="18"/>
      <c r="H21" s="18"/>
      <c r="I21" s="20"/>
      <c r="J21" s="22"/>
    </row>
    <row r="22" spans="1:10" s="15" customFormat="1" ht="32.25">
      <c r="A22" s="145" t="s">
        <v>56</v>
      </c>
      <c r="B22" s="8" t="s">
        <v>57</v>
      </c>
      <c r="C22" s="16">
        <v>2</v>
      </c>
      <c r="D22" s="17">
        <v>320</v>
      </c>
      <c r="E22" s="18"/>
      <c r="F22" s="19" t="s">
        <v>58</v>
      </c>
      <c r="G22" s="132" t="s">
        <v>13</v>
      </c>
      <c r="H22" s="18"/>
      <c r="I22" s="20"/>
      <c r="J22" s="22"/>
    </row>
    <row r="23" spans="1:10" s="15" customFormat="1" ht="32.25">
      <c r="A23" s="145"/>
      <c r="B23" s="8" t="s">
        <v>59</v>
      </c>
      <c r="C23" s="16">
        <v>2</v>
      </c>
      <c r="D23" s="17">
        <v>320</v>
      </c>
      <c r="E23" s="18"/>
      <c r="F23" s="19" t="s">
        <v>60</v>
      </c>
      <c r="G23" s="18" t="s">
        <v>18</v>
      </c>
      <c r="H23" s="18"/>
      <c r="I23" s="20"/>
      <c r="J23" s="22"/>
    </row>
    <row r="24" spans="1:10" s="15" customFormat="1" ht="32.25">
      <c r="A24" s="145"/>
      <c r="B24" s="8" t="s">
        <v>61</v>
      </c>
      <c r="C24" s="16">
        <v>2</v>
      </c>
      <c r="D24" s="17">
        <v>320</v>
      </c>
      <c r="E24" s="18"/>
      <c r="F24" s="19" t="s">
        <v>62</v>
      </c>
      <c r="G24" s="18"/>
      <c r="H24" s="18"/>
      <c r="I24" s="20"/>
      <c r="J24" s="22"/>
    </row>
    <row r="25" spans="1:10" s="15" customFormat="1" ht="32.25">
      <c r="A25" s="145"/>
      <c r="B25" s="8" t="s">
        <v>63</v>
      </c>
      <c r="C25" s="16">
        <v>2</v>
      </c>
      <c r="D25" s="17">
        <v>320</v>
      </c>
      <c r="E25" s="18"/>
      <c r="F25" s="20" t="s">
        <v>64</v>
      </c>
      <c r="G25" s="18" t="s">
        <v>13</v>
      </c>
      <c r="H25" s="18"/>
      <c r="I25" s="20"/>
      <c r="J25" s="22"/>
    </row>
    <row r="26" spans="1:10" s="15" customFormat="1" ht="32.25">
      <c r="A26" s="145" t="s">
        <v>65</v>
      </c>
      <c r="B26" s="8" t="s">
        <v>66</v>
      </c>
      <c r="C26" s="16">
        <v>2</v>
      </c>
      <c r="D26" s="17">
        <v>1009</v>
      </c>
      <c r="E26" s="18"/>
      <c r="F26" s="19" t="s">
        <v>67</v>
      </c>
      <c r="G26" s="18" t="s">
        <v>13</v>
      </c>
      <c r="H26" s="18"/>
      <c r="I26" s="20"/>
      <c r="J26" s="22"/>
    </row>
    <row r="27" spans="1:10" s="15" customFormat="1" ht="48.75">
      <c r="A27" s="145"/>
      <c r="B27" s="8" t="s">
        <v>68</v>
      </c>
      <c r="C27" s="16">
        <v>2</v>
      </c>
      <c r="D27" s="17"/>
      <c r="E27" s="18"/>
      <c r="F27" s="19" t="s">
        <v>69</v>
      </c>
      <c r="G27" s="18" t="s">
        <v>13</v>
      </c>
      <c r="H27" s="18"/>
      <c r="I27" s="20"/>
      <c r="J27" s="22"/>
    </row>
    <row r="28" spans="1:10" s="15" customFormat="1" ht="16.5">
      <c r="A28" s="145" t="s">
        <v>70</v>
      </c>
      <c r="B28" s="8" t="s">
        <v>71</v>
      </c>
      <c r="C28" s="16">
        <v>2</v>
      </c>
      <c r="D28" s="17"/>
      <c r="E28" s="18"/>
      <c r="F28" s="19" t="s">
        <v>72</v>
      </c>
      <c r="G28" s="18" t="s">
        <v>13</v>
      </c>
      <c r="H28" s="18"/>
      <c r="I28" s="20"/>
      <c r="J28" s="22"/>
    </row>
    <row r="29" spans="1:10" s="15" customFormat="1" ht="48.75">
      <c r="A29" s="145"/>
      <c r="B29" s="8" t="s">
        <v>73</v>
      </c>
      <c r="C29" s="16">
        <v>2</v>
      </c>
      <c r="D29" s="17"/>
      <c r="E29" s="18"/>
      <c r="F29" s="19" t="s">
        <v>74</v>
      </c>
      <c r="G29" s="18" t="s">
        <v>13</v>
      </c>
      <c r="H29" s="18"/>
      <c r="I29" s="20"/>
      <c r="J29" s="22"/>
    </row>
    <row r="30" spans="1:10" s="15" customFormat="1" ht="48.75">
      <c r="A30" s="145" t="s">
        <v>75</v>
      </c>
      <c r="B30" s="8" t="s">
        <v>76</v>
      </c>
      <c r="C30" s="16">
        <v>2</v>
      </c>
      <c r="D30" s="17">
        <v>319</v>
      </c>
      <c r="E30" s="18"/>
      <c r="F30" s="19" t="s">
        <v>77</v>
      </c>
      <c r="G30" s="18" t="s">
        <v>13</v>
      </c>
      <c r="H30" s="18"/>
      <c r="I30" s="20"/>
      <c r="J30" s="22"/>
    </row>
    <row r="31" spans="1:10" s="15" customFormat="1" ht="48.75">
      <c r="A31" s="145"/>
      <c r="B31" s="8" t="s">
        <v>78</v>
      </c>
      <c r="C31" s="16">
        <v>2</v>
      </c>
      <c r="D31" s="17">
        <v>295</v>
      </c>
      <c r="E31" s="18"/>
      <c r="F31" s="19" t="s">
        <v>79</v>
      </c>
      <c r="G31" s="18" t="s">
        <v>13</v>
      </c>
      <c r="H31" s="18"/>
      <c r="I31" s="20"/>
      <c r="J31" s="22"/>
    </row>
    <row r="32" spans="1:10" s="15" customFormat="1" ht="83.25">
      <c r="A32" s="6" t="s">
        <v>80</v>
      </c>
      <c r="B32" s="8" t="s">
        <v>81</v>
      </c>
      <c r="C32" s="16">
        <v>2</v>
      </c>
      <c r="D32" s="17">
        <v>284</v>
      </c>
      <c r="E32" s="18"/>
      <c r="F32" s="19" t="s">
        <v>82</v>
      </c>
      <c r="G32" s="18" t="s">
        <v>18</v>
      </c>
      <c r="H32" s="18"/>
      <c r="I32" s="20"/>
      <c r="J32" s="22"/>
    </row>
    <row r="33" spans="1:10" s="15" customFormat="1" ht="32.25">
      <c r="A33" s="145" t="s">
        <v>83</v>
      </c>
      <c r="B33" s="8" t="s">
        <v>84</v>
      </c>
      <c r="C33" s="16">
        <v>2</v>
      </c>
      <c r="D33" s="17">
        <v>1059</v>
      </c>
      <c r="E33" s="18"/>
      <c r="F33" s="19" t="s">
        <v>85</v>
      </c>
      <c r="G33" s="18" t="s">
        <v>18</v>
      </c>
      <c r="H33" s="18"/>
      <c r="I33" s="20"/>
      <c r="J33" s="22"/>
    </row>
    <row r="34" spans="1:10" s="15" customFormat="1" ht="32.25">
      <c r="A34" s="145"/>
      <c r="B34" s="8" t="s">
        <v>86</v>
      </c>
      <c r="C34" s="16">
        <v>2</v>
      </c>
      <c r="D34" s="17">
        <v>362</v>
      </c>
      <c r="E34" s="18"/>
      <c r="F34" s="19" t="s">
        <v>87</v>
      </c>
      <c r="G34" s="18" t="s">
        <v>18</v>
      </c>
      <c r="H34" s="18"/>
      <c r="I34" s="20"/>
      <c r="J34" s="22"/>
    </row>
    <row r="35" spans="1:10" s="15" customFormat="1" ht="32.25">
      <c r="A35" s="145"/>
      <c r="B35" s="8" t="s">
        <v>88</v>
      </c>
      <c r="C35" s="16">
        <v>2</v>
      </c>
      <c r="D35" s="17">
        <v>367</v>
      </c>
      <c r="E35" s="18"/>
      <c r="F35" s="19" t="s">
        <v>89</v>
      </c>
      <c r="G35" s="18" t="s">
        <v>13</v>
      </c>
      <c r="H35" s="18"/>
      <c r="I35" s="20"/>
      <c r="J35" s="22"/>
    </row>
    <row r="36" spans="1:10" s="15" customFormat="1" ht="16.5">
      <c r="A36" s="145" t="s">
        <v>90</v>
      </c>
      <c r="B36" s="8" t="s">
        <v>91</v>
      </c>
      <c r="C36" s="16">
        <v>2</v>
      </c>
      <c r="D36" s="17">
        <v>552</v>
      </c>
      <c r="E36" s="18"/>
      <c r="F36" s="19" t="s">
        <v>92</v>
      </c>
      <c r="G36" s="18" t="s">
        <v>13</v>
      </c>
      <c r="H36" s="18"/>
      <c r="I36" s="20"/>
      <c r="J36" s="22"/>
    </row>
    <row r="37" spans="1:10" s="15" customFormat="1" ht="64.5">
      <c r="A37" s="145"/>
      <c r="B37" s="8" t="s">
        <v>93</v>
      </c>
      <c r="C37" s="16">
        <v>2</v>
      </c>
      <c r="D37" s="17">
        <v>646</v>
      </c>
      <c r="E37" s="18"/>
      <c r="F37" s="19" t="s">
        <v>94</v>
      </c>
      <c r="G37" s="18" t="s">
        <v>18</v>
      </c>
      <c r="H37" s="18"/>
      <c r="I37" s="20"/>
      <c r="J37" s="22"/>
    </row>
    <row r="38" spans="1:10" s="15" customFormat="1" ht="48.75">
      <c r="A38" s="145" t="s">
        <v>95</v>
      </c>
      <c r="B38" s="8" t="s">
        <v>96</v>
      </c>
      <c r="C38" s="16">
        <v>2</v>
      </c>
      <c r="D38" s="17">
        <v>923</v>
      </c>
      <c r="E38" s="18"/>
      <c r="F38" s="19" t="s">
        <v>97</v>
      </c>
      <c r="G38" s="18" t="s">
        <v>13</v>
      </c>
      <c r="H38" s="18"/>
      <c r="I38" s="20"/>
      <c r="J38" s="22"/>
    </row>
    <row r="39" spans="1:10" s="15" customFormat="1" ht="32.25">
      <c r="A39" s="145"/>
      <c r="B39" s="8" t="s">
        <v>98</v>
      </c>
      <c r="C39" s="16">
        <v>2</v>
      </c>
      <c r="D39" s="17">
        <v>494</v>
      </c>
      <c r="E39" s="18"/>
      <c r="F39" s="19" t="s">
        <v>99</v>
      </c>
      <c r="G39" s="18" t="s">
        <v>18</v>
      </c>
      <c r="H39" s="18"/>
      <c r="I39" s="20"/>
      <c r="J39" s="22"/>
    </row>
    <row r="40" spans="1:10" s="15" customFormat="1" ht="32.25">
      <c r="A40" s="145"/>
      <c r="B40" s="8" t="s">
        <v>100</v>
      </c>
      <c r="C40" s="16">
        <v>2</v>
      </c>
      <c r="D40" s="17">
        <v>1104</v>
      </c>
      <c r="E40" s="18"/>
      <c r="F40" s="19" t="s">
        <v>101</v>
      </c>
      <c r="G40" s="18" t="s">
        <v>18</v>
      </c>
      <c r="H40" s="18"/>
      <c r="I40" s="20"/>
      <c r="J40" s="22"/>
    </row>
    <row r="41" spans="1:10" s="15" customFormat="1" ht="48.75">
      <c r="A41" s="145"/>
      <c r="B41" s="8" t="s">
        <v>102</v>
      </c>
      <c r="C41" s="16">
        <v>2</v>
      </c>
      <c r="D41" s="17"/>
      <c r="E41" s="18"/>
      <c r="F41" s="19" t="s">
        <v>103</v>
      </c>
      <c r="G41" s="18" t="s">
        <v>18</v>
      </c>
      <c r="H41" s="18"/>
      <c r="I41" s="20"/>
      <c r="J41" s="22"/>
    </row>
    <row r="42" spans="1:10" s="15" customFormat="1" ht="64.5">
      <c r="A42" s="145"/>
      <c r="B42" s="8" t="s">
        <v>104</v>
      </c>
      <c r="C42" s="16">
        <v>2</v>
      </c>
      <c r="D42" s="17">
        <v>265</v>
      </c>
      <c r="E42" s="18"/>
      <c r="F42" s="19" t="s">
        <v>105</v>
      </c>
      <c r="G42" s="18" t="s">
        <v>13</v>
      </c>
      <c r="H42" s="18"/>
      <c r="I42" s="20"/>
      <c r="J42" s="22"/>
    </row>
    <row r="43" spans="1:10" s="15" customFormat="1" ht="32.25">
      <c r="A43" s="145"/>
      <c r="B43" s="8" t="s">
        <v>106</v>
      </c>
      <c r="C43" s="23">
        <v>2</v>
      </c>
      <c r="D43" s="24">
        <v>477</v>
      </c>
      <c r="E43" s="25"/>
      <c r="F43" s="26" t="s">
        <v>107</v>
      </c>
      <c r="G43" s="25" t="s">
        <v>18</v>
      </c>
      <c r="H43" s="25"/>
      <c r="I43" s="122"/>
      <c r="J43" s="27"/>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I2" sqref="I2:I4"/>
    </sheetView>
  </sheetViews>
  <sheetFormatPr defaultColWidth="8.85546875" defaultRowHeight="21"/>
  <cols>
    <col min="1" max="1" width="23.7109375" style="68" customWidth="1"/>
    <col min="2" max="2" width="8.85546875" style="15"/>
    <col min="3" max="5" width="8.85546875" style="67" customWidth="1"/>
    <col min="6" max="6" width="88.85546875" style="15" customWidth="1"/>
    <col min="7" max="7" width="27.85546875" style="15" customWidth="1"/>
    <col min="8" max="8" width="28.28515625" style="15" customWidth="1"/>
    <col min="9" max="9" width="26.28515625" style="15" customWidth="1"/>
    <col min="10" max="10" width="37.7109375" style="15" customWidth="1"/>
    <col min="11" max="16384" width="8.855468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64.5">
      <c r="A2" s="146" t="s">
        <v>606</v>
      </c>
      <c r="B2" s="57" t="s">
        <v>607</v>
      </c>
      <c r="C2" s="58">
        <v>1</v>
      </c>
      <c r="D2" s="38">
        <v>319</v>
      </c>
      <c r="E2" s="59"/>
      <c r="F2" s="124" t="s">
        <v>608</v>
      </c>
      <c r="G2" s="40" t="s">
        <v>13</v>
      </c>
      <c r="H2" s="139"/>
      <c r="I2" s="143" t="s">
        <v>609</v>
      </c>
      <c r="J2" s="138"/>
    </row>
    <row r="3" spans="1:10" ht="32.25">
      <c r="A3" s="146"/>
      <c r="B3" s="57" t="s">
        <v>610</v>
      </c>
      <c r="C3" s="61">
        <v>1</v>
      </c>
      <c r="D3" s="17">
        <v>326</v>
      </c>
      <c r="E3" s="62"/>
      <c r="F3" s="71" t="s">
        <v>611</v>
      </c>
      <c r="G3" s="18" t="s">
        <v>18</v>
      </c>
      <c r="H3" s="137"/>
      <c r="I3" s="127" t="s">
        <v>612</v>
      </c>
      <c r="J3" s="136"/>
    </row>
    <row r="4" spans="1:10" ht="64.5">
      <c r="A4" s="146"/>
      <c r="B4" s="57" t="s">
        <v>613</v>
      </c>
      <c r="C4" s="61">
        <v>1</v>
      </c>
      <c r="D4" s="17">
        <v>326</v>
      </c>
      <c r="E4" s="62"/>
      <c r="F4" s="71" t="s">
        <v>614</v>
      </c>
      <c r="G4" s="18" t="s">
        <v>13</v>
      </c>
      <c r="H4" s="137"/>
      <c r="I4" s="127" t="s">
        <v>615</v>
      </c>
      <c r="J4" s="136"/>
    </row>
    <row r="5" spans="1:10" ht="48.75">
      <c r="A5" s="146" t="s">
        <v>616</v>
      </c>
      <c r="B5" s="57" t="s">
        <v>617</v>
      </c>
      <c r="C5" s="63">
        <v>2</v>
      </c>
      <c r="D5" s="17">
        <v>295</v>
      </c>
      <c r="E5" s="62"/>
      <c r="F5" s="71" t="s">
        <v>618</v>
      </c>
      <c r="G5" s="18" t="s">
        <v>13</v>
      </c>
      <c r="H5" s="137"/>
      <c r="I5" s="137"/>
      <c r="J5" s="136"/>
    </row>
    <row r="6" spans="1:10" ht="64.5">
      <c r="A6" s="146"/>
      <c r="B6" s="57" t="s">
        <v>619</v>
      </c>
      <c r="C6" s="63">
        <v>2</v>
      </c>
      <c r="D6" s="17">
        <v>319</v>
      </c>
      <c r="E6" s="62"/>
      <c r="F6" s="71" t="s">
        <v>620</v>
      </c>
      <c r="G6" s="18" t="s">
        <v>13</v>
      </c>
      <c r="H6" s="137"/>
      <c r="I6" s="137"/>
      <c r="J6" s="136"/>
    </row>
    <row r="7" spans="1:10" ht="32.25">
      <c r="A7" s="146"/>
      <c r="B7" s="57" t="s">
        <v>621</v>
      </c>
      <c r="C7" s="63">
        <v>2</v>
      </c>
      <c r="D7" s="17">
        <v>287</v>
      </c>
      <c r="E7" s="62"/>
      <c r="F7" s="71" t="s">
        <v>622</v>
      </c>
      <c r="G7" s="18" t="s">
        <v>18</v>
      </c>
      <c r="H7" s="137"/>
      <c r="I7" s="137"/>
      <c r="J7" s="136"/>
    </row>
    <row r="8" spans="1:10" ht="32.25">
      <c r="A8" s="146"/>
      <c r="B8" s="57" t="s">
        <v>623</v>
      </c>
      <c r="C8" s="63">
        <v>2</v>
      </c>
      <c r="D8" s="17">
        <v>299</v>
      </c>
      <c r="E8" s="62"/>
      <c r="F8" s="71" t="s">
        <v>624</v>
      </c>
      <c r="G8" s="18" t="s">
        <v>13</v>
      </c>
      <c r="H8" s="137"/>
      <c r="I8" s="137"/>
      <c r="J8" s="136"/>
    </row>
    <row r="9" spans="1:10" ht="16.5">
      <c r="A9" s="146"/>
      <c r="B9" s="57" t="s">
        <v>625</v>
      </c>
      <c r="C9" s="86">
        <v>3</v>
      </c>
      <c r="D9" s="24">
        <v>544</v>
      </c>
      <c r="E9" s="66"/>
      <c r="F9" s="72" t="s">
        <v>626</v>
      </c>
      <c r="G9" s="25" t="s">
        <v>13</v>
      </c>
      <c r="H9" s="135"/>
      <c r="I9" s="135"/>
      <c r="J9" s="134"/>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A5" zoomScale="85" zoomScaleNormal="85" workbookViewId="0">
      <selection activeCell="G13" sqref="G13"/>
    </sheetView>
  </sheetViews>
  <sheetFormatPr defaultColWidth="8.85546875" defaultRowHeight="21"/>
  <cols>
    <col min="1" max="1" width="27" style="68" customWidth="1"/>
    <col min="2" max="2" width="8.85546875" style="15"/>
    <col min="3" max="5" width="8.85546875" style="67"/>
    <col min="6" max="6" width="88.42578125" style="15" customWidth="1"/>
    <col min="7" max="7" width="16" style="15" customWidth="1"/>
    <col min="8" max="8" width="35.85546875" style="15" customWidth="1"/>
    <col min="9" max="9" width="26.140625" style="15" customWidth="1"/>
    <col min="10" max="10" width="28.7109375" style="15" customWidth="1"/>
    <col min="11" max="16384" width="8.85546875" style="15"/>
  </cols>
  <sheetData>
    <row r="1" spans="1:10" s="33" customFormat="1" ht="42.6" thickBot="1">
      <c r="A1" s="87" t="s">
        <v>0</v>
      </c>
      <c r="B1" s="55" t="s">
        <v>1</v>
      </c>
      <c r="C1" s="54" t="s">
        <v>2</v>
      </c>
      <c r="D1" s="54" t="s">
        <v>3</v>
      </c>
      <c r="E1" s="54" t="s">
        <v>4</v>
      </c>
      <c r="F1" s="55" t="s">
        <v>5</v>
      </c>
      <c r="G1" s="55" t="s">
        <v>6</v>
      </c>
      <c r="H1" s="55" t="s">
        <v>7</v>
      </c>
      <c r="I1" s="55" t="s">
        <v>8</v>
      </c>
      <c r="J1" s="55" t="s">
        <v>9</v>
      </c>
    </row>
    <row r="2" spans="1:10" ht="41.25">
      <c r="A2" s="88" t="s">
        <v>627</v>
      </c>
      <c r="B2" s="57" t="s">
        <v>628</v>
      </c>
      <c r="C2" s="89">
        <v>3</v>
      </c>
      <c r="D2" s="38">
        <v>749</v>
      </c>
      <c r="E2" s="59"/>
      <c r="F2" s="70" t="s">
        <v>629</v>
      </c>
      <c r="G2" s="41" t="s">
        <v>13</v>
      </c>
      <c r="H2" s="41"/>
      <c r="I2" s="41"/>
      <c r="J2" s="42"/>
    </row>
    <row r="3" spans="1:10" ht="48.75">
      <c r="A3" s="146" t="s">
        <v>630</v>
      </c>
      <c r="B3" s="57" t="s">
        <v>631</v>
      </c>
      <c r="C3" s="63">
        <v>2</v>
      </c>
      <c r="D3" s="17">
        <v>359</v>
      </c>
      <c r="E3" s="62"/>
      <c r="F3" s="71" t="s">
        <v>632</v>
      </c>
      <c r="G3" s="20" t="s">
        <v>18</v>
      </c>
      <c r="H3" s="20"/>
      <c r="I3" s="20"/>
      <c r="J3" s="21"/>
    </row>
    <row r="4" spans="1:10" ht="32.25">
      <c r="A4" s="146"/>
      <c r="B4" s="57" t="s">
        <v>633</v>
      </c>
      <c r="C4" s="63">
        <v>2</v>
      </c>
      <c r="D4" s="17">
        <v>272</v>
      </c>
      <c r="E4" s="62"/>
      <c r="F4" s="71" t="s">
        <v>634</v>
      </c>
      <c r="G4" s="20" t="s">
        <v>6</v>
      </c>
      <c r="H4" s="20"/>
      <c r="I4" s="20"/>
      <c r="J4" s="21"/>
    </row>
    <row r="5" spans="1:10" ht="81">
      <c r="A5" s="146"/>
      <c r="B5" s="57" t="s">
        <v>635</v>
      </c>
      <c r="C5" s="64">
        <v>3</v>
      </c>
      <c r="D5" s="17">
        <v>507</v>
      </c>
      <c r="E5" s="62"/>
      <c r="F5" s="71" t="s">
        <v>636</v>
      </c>
      <c r="G5" s="20" t="s">
        <v>6</v>
      </c>
      <c r="H5" s="20"/>
      <c r="I5" s="20"/>
      <c r="J5" s="21"/>
    </row>
    <row r="6" spans="1:10" ht="48.75">
      <c r="A6" s="146"/>
      <c r="B6" s="57" t="s">
        <v>637</v>
      </c>
      <c r="C6" s="64">
        <v>3</v>
      </c>
      <c r="D6" s="17">
        <v>511</v>
      </c>
      <c r="E6" s="62"/>
      <c r="F6" s="71" t="s">
        <v>638</v>
      </c>
      <c r="G6" s="20" t="s">
        <v>18</v>
      </c>
      <c r="H6" s="20"/>
      <c r="I6" s="20"/>
      <c r="J6" s="21"/>
    </row>
    <row r="7" spans="1:10" ht="32.25">
      <c r="A7" s="146"/>
      <c r="B7" s="57" t="s">
        <v>639</v>
      </c>
      <c r="C7" s="64">
        <v>3</v>
      </c>
      <c r="D7" s="17">
        <v>511</v>
      </c>
      <c r="E7" s="62"/>
      <c r="F7" s="71" t="s">
        <v>640</v>
      </c>
      <c r="G7" s="20" t="s">
        <v>6</v>
      </c>
      <c r="H7" s="20"/>
      <c r="I7" s="20"/>
      <c r="J7" s="21"/>
    </row>
    <row r="8" spans="1:10" ht="32.25">
      <c r="A8" s="146"/>
      <c r="B8" s="57" t="s">
        <v>641</v>
      </c>
      <c r="C8" s="64">
        <v>3</v>
      </c>
      <c r="D8" s="17">
        <v>507</v>
      </c>
      <c r="E8" s="62"/>
      <c r="F8" s="71" t="s">
        <v>642</v>
      </c>
      <c r="G8" s="20" t="s">
        <v>6</v>
      </c>
      <c r="H8" s="20"/>
      <c r="I8" s="20"/>
      <c r="J8" s="21"/>
    </row>
    <row r="9" spans="1:10" ht="64.5">
      <c r="A9" s="146" t="s">
        <v>643</v>
      </c>
      <c r="B9" s="57" t="s">
        <v>644</v>
      </c>
      <c r="C9" s="61">
        <v>1</v>
      </c>
      <c r="D9" s="17">
        <v>16</v>
      </c>
      <c r="E9" s="62"/>
      <c r="F9" s="71" t="s">
        <v>645</v>
      </c>
      <c r="G9" s="20" t="s">
        <v>13</v>
      </c>
      <c r="H9" s="20"/>
      <c r="I9" s="20" t="s">
        <v>646</v>
      </c>
      <c r="J9" s="21"/>
    </row>
    <row r="10" spans="1:10" ht="81">
      <c r="A10" s="146"/>
      <c r="B10" s="57" t="s">
        <v>647</v>
      </c>
      <c r="C10" s="61">
        <v>1</v>
      </c>
      <c r="D10" s="17">
        <v>353</v>
      </c>
      <c r="E10" s="62"/>
      <c r="F10" s="71" t="s">
        <v>648</v>
      </c>
      <c r="G10" s="20" t="s">
        <v>6</v>
      </c>
      <c r="H10" s="20"/>
      <c r="I10" s="20" t="s">
        <v>649</v>
      </c>
      <c r="J10" s="21"/>
    </row>
    <row r="11" spans="1:10" ht="96.75">
      <c r="A11" s="146"/>
      <c r="B11" s="57" t="s">
        <v>650</v>
      </c>
      <c r="C11" s="65">
        <v>1</v>
      </c>
      <c r="D11" s="24">
        <v>350</v>
      </c>
      <c r="E11" s="24"/>
      <c r="F11" s="72" t="s">
        <v>651</v>
      </c>
      <c r="G11" s="122" t="s">
        <v>13</v>
      </c>
      <c r="H11" s="122"/>
      <c r="I11" s="122" t="s">
        <v>652</v>
      </c>
      <c r="J11" s="123"/>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topLeftCell="F12" zoomScale="70" zoomScaleNormal="70" workbookViewId="0">
      <selection activeCell="F12" sqref="F12"/>
    </sheetView>
  </sheetViews>
  <sheetFormatPr defaultColWidth="8.85546875" defaultRowHeight="21"/>
  <cols>
    <col min="1" max="1" width="23" style="68" customWidth="1"/>
    <col min="2" max="2" width="8.85546875" style="15"/>
    <col min="3" max="5" width="8.85546875" style="67"/>
    <col min="6" max="6" width="78.7109375" style="15" customWidth="1"/>
    <col min="7" max="7" width="18.85546875" style="15" customWidth="1"/>
    <col min="8" max="8" width="31.42578125" style="15" customWidth="1"/>
    <col min="9" max="9" width="26.85546875" style="15" customWidth="1"/>
    <col min="10" max="10" width="31.85546875" style="15" customWidth="1"/>
    <col min="11" max="16384" width="8.855468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96.75">
      <c r="A2" s="146" t="s">
        <v>653</v>
      </c>
      <c r="B2" s="57" t="s">
        <v>654</v>
      </c>
      <c r="C2" s="58">
        <v>1</v>
      </c>
      <c r="D2" s="38">
        <v>400</v>
      </c>
      <c r="E2" s="59"/>
      <c r="F2" s="124" t="s">
        <v>655</v>
      </c>
      <c r="G2" s="41" t="s">
        <v>13</v>
      </c>
      <c r="H2" s="41" t="s">
        <v>656</v>
      </c>
      <c r="I2" s="41" t="s">
        <v>657</v>
      </c>
      <c r="J2" s="42"/>
    </row>
    <row r="3" spans="1:10" ht="32.25">
      <c r="A3" s="146"/>
      <c r="B3" s="57" t="s">
        <v>658</v>
      </c>
      <c r="C3" s="63">
        <v>2</v>
      </c>
      <c r="D3" s="17">
        <v>409</v>
      </c>
      <c r="E3" s="62"/>
      <c r="F3" s="71" t="s">
        <v>659</v>
      </c>
      <c r="G3" s="20" t="s">
        <v>13</v>
      </c>
      <c r="H3" s="20"/>
      <c r="I3" s="20"/>
      <c r="J3" s="21"/>
    </row>
    <row r="4" spans="1:10" ht="48.75">
      <c r="A4" s="146"/>
      <c r="B4" s="57" t="s">
        <v>660</v>
      </c>
      <c r="C4" s="63">
        <v>2</v>
      </c>
      <c r="D4" s="17">
        <v>770</v>
      </c>
      <c r="E4" s="62"/>
      <c r="F4" s="71" t="s">
        <v>661</v>
      </c>
      <c r="G4" s="20" t="s">
        <v>13</v>
      </c>
      <c r="H4" s="20"/>
      <c r="I4" s="20"/>
      <c r="J4" s="21"/>
    </row>
    <row r="5" spans="1:10" ht="41.25">
      <c r="A5" s="34" t="s">
        <v>662</v>
      </c>
      <c r="B5" s="57" t="s">
        <v>663</v>
      </c>
      <c r="C5" s="63">
        <v>2</v>
      </c>
      <c r="D5" s="17">
        <v>434</v>
      </c>
      <c r="E5" s="62"/>
      <c r="F5" s="71" t="s">
        <v>664</v>
      </c>
      <c r="G5" s="20" t="s">
        <v>6</v>
      </c>
      <c r="H5" s="20"/>
      <c r="I5" s="20"/>
      <c r="J5" s="21"/>
    </row>
    <row r="6" spans="1:10" ht="81">
      <c r="A6" s="146" t="s">
        <v>665</v>
      </c>
      <c r="B6" s="57" t="s">
        <v>666</v>
      </c>
      <c r="C6" s="61">
        <v>1</v>
      </c>
      <c r="D6" s="17">
        <v>22</v>
      </c>
      <c r="E6" s="62"/>
      <c r="F6" s="125" t="s">
        <v>667</v>
      </c>
      <c r="G6" s="20" t="s">
        <v>6</v>
      </c>
      <c r="H6" s="20" t="s">
        <v>656</v>
      </c>
      <c r="I6" s="20" t="s">
        <v>668</v>
      </c>
      <c r="J6" s="21"/>
    </row>
    <row r="7" spans="1:10" ht="96.75">
      <c r="A7" s="146"/>
      <c r="B7" s="57" t="s">
        <v>669</v>
      </c>
      <c r="C7" s="61">
        <v>1</v>
      </c>
      <c r="D7" s="17">
        <v>73</v>
      </c>
      <c r="E7" s="62"/>
      <c r="F7" s="125" t="s">
        <v>670</v>
      </c>
      <c r="G7" s="20" t="s">
        <v>6</v>
      </c>
      <c r="H7" s="20" t="s">
        <v>656</v>
      </c>
      <c r="I7" s="20" t="s">
        <v>671</v>
      </c>
      <c r="J7" s="21"/>
    </row>
    <row r="8" spans="1:10" ht="81">
      <c r="A8" s="146"/>
      <c r="B8" s="57" t="s">
        <v>672</v>
      </c>
      <c r="C8" s="61">
        <v>1</v>
      </c>
      <c r="D8" s="17">
        <v>98</v>
      </c>
      <c r="E8" s="62"/>
      <c r="F8" s="125" t="s">
        <v>673</v>
      </c>
      <c r="G8" s="20" t="s">
        <v>6</v>
      </c>
      <c r="H8" s="20" t="s">
        <v>656</v>
      </c>
      <c r="I8" s="20" t="s">
        <v>674</v>
      </c>
      <c r="J8" s="21"/>
    </row>
    <row r="9" spans="1:10" ht="64.5">
      <c r="A9" s="146"/>
      <c r="B9" s="57" t="s">
        <v>675</v>
      </c>
      <c r="C9" s="61">
        <v>1</v>
      </c>
      <c r="D9" s="17">
        <v>641</v>
      </c>
      <c r="E9" s="62"/>
      <c r="F9" s="125" t="s">
        <v>676</v>
      </c>
      <c r="G9" s="20" t="s">
        <v>13</v>
      </c>
      <c r="H9" s="20" t="s">
        <v>656</v>
      </c>
      <c r="I9" s="20" t="s">
        <v>677</v>
      </c>
      <c r="J9" s="21"/>
    </row>
    <row r="10" spans="1:10" ht="48.75">
      <c r="A10" s="146"/>
      <c r="B10" s="57" t="s">
        <v>678</v>
      </c>
      <c r="C10" s="61">
        <v>1</v>
      </c>
      <c r="D10" s="17">
        <v>78</v>
      </c>
      <c r="E10" s="62"/>
      <c r="F10" s="125" t="s">
        <v>679</v>
      </c>
      <c r="G10" s="20" t="s">
        <v>6</v>
      </c>
      <c r="H10" s="20"/>
      <c r="I10" s="20" t="s">
        <v>680</v>
      </c>
      <c r="J10" s="21"/>
    </row>
    <row r="11" spans="1:10" ht="48.75">
      <c r="A11" s="146"/>
      <c r="B11" s="57" t="s">
        <v>681</v>
      </c>
      <c r="C11" s="63">
        <v>2</v>
      </c>
      <c r="D11" s="17">
        <v>829</v>
      </c>
      <c r="E11" s="17"/>
      <c r="F11" s="71" t="s">
        <v>682</v>
      </c>
      <c r="G11" s="20" t="s">
        <v>13</v>
      </c>
      <c r="H11" s="20"/>
      <c r="I11" s="20"/>
      <c r="J11" s="21"/>
    </row>
    <row r="12" spans="1:10" ht="48.75">
      <c r="A12" s="146" t="s">
        <v>683</v>
      </c>
      <c r="B12" s="57" t="s">
        <v>684</v>
      </c>
      <c r="C12" s="61">
        <v>1</v>
      </c>
      <c r="D12" s="17">
        <v>922</v>
      </c>
      <c r="E12" s="17"/>
      <c r="F12" s="125" t="s">
        <v>685</v>
      </c>
      <c r="G12" s="20" t="s">
        <v>13</v>
      </c>
      <c r="H12" s="20"/>
      <c r="I12" s="20" t="s">
        <v>686</v>
      </c>
      <c r="J12" s="21"/>
    </row>
    <row r="13" spans="1:10" ht="96.75">
      <c r="A13" s="146"/>
      <c r="B13" s="57" t="s">
        <v>687</v>
      </c>
      <c r="C13" s="61">
        <v>1</v>
      </c>
      <c r="D13" s="17">
        <v>509</v>
      </c>
      <c r="E13" s="17"/>
      <c r="F13" s="125" t="s">
        <v>688</v>
      </c>
      <c r="G13" s="20" t="s">
        <v>13</v>
      </c>
      <c r="H13" s="20"/>
      <c r="I13" s="20" t="s">
        <v>689</v>
      </c>
      <c r="J13" s="21"/>
    </row>
    <row r="14" spans="1:10" ht="81">
      <c r="A14" s="146" t="s">
        <v>690</v>
      </c>
      <c r="B14" s="57" t="s">
        <v>691</v>
      </c>
      <c r="C14" s="61">
        <v>1</v>
      </c>
      <c r="D14" s="17">
        <v>552</v>
      </c>
      <c r="E14" s="17"/>
      <c r="F14" s="125" t="s">
        <v>692</v>
      </c>
      <c r="G14" s="20" t="s">
        <v>13</v>
      </c>
      <c r="H14" s="20" t="s">
        <v>656</v>
      </c>
      <c r="I14" s="20" t="s">
        <v>693</v>
      </c>
      <c r="J14" s="21"/>
    </row>
    <row r="15" spans="1:10" ht="48.75">
      <c r="A15" s="146"/>
      <c r="B15" s="57" t="s">
        <v>694</v>
      </c>
      <c r="C15" s="61">
        <v>1</v>
      </c>
      <c r="D15" s="17">
        <v>434</v>
      </c>
      <c r="E15" s="17"/>
      <c r="F15" s="125" t="s">
        <v>695</v>
      </c>
      <c r="G15" s="20" t="s">
        <v>6</v>
      </c>
      <c r="H15" s="20"/>
      <c r="I15" s="20" t="s">
        <v>696</v>
      </c>
      <c r="J15" s="21"/>
    </row>
    <row r="16" spans="1:10" ht="64.5">
      <c r="A16" s="34" t="s">
        <v>697</v>
      </c>
      <c r="B16" s="57" t="s">
        <v>698</v>
      </c>
      <c r="C16" s="65">
        <v>1</v>
      </c>
      <c r="D16" s="24">
        <v>918</v>
      </c>
      <c r="E16" s="24"/>
      <c r="F16" s="126" t="s">
        <v>699</v>
      </c>
      <c r="G16" s="122" t="s">
        <v>13</v>
      </c>
      <c r="H16" s="122"/>
      <c r="I16" s="122" t="s">
        <v>700</v>
      </c>
      <c r="J16" s="123"/>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I2" sqref="I2"/>
    </sheetView>
  </sheetViews>
  <sheetFormatPr defaultColWidth="8.85546875" defaultRowHeight="21"/>
  <cols>
    <col min="1" max="1" width="23.85546875" style="68" customWidth="1"/>
    <col min="2" max="2" width="8.85546875" style="15"/>
    <col min="3" max="5" width="8.855468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855468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48.75">
      <c r="A2" s="146" t="s">
        <v>701</v>
      </c>
      <c r="B2" s="57" t="s">
        <v>702</v>
      </c>
      <c r="C2" s="58">
        <v>1</v>
      </c>
      <c r="D2" s="38">
        <v>841</v>
      </c>
      <c r="E2" s="59"/>
      <c r="F2" s="70" t="s">
        <v>703</v>
      </c>
      <c r="G2" s="40" t="s">
        <v>6</v>
      </c>
      <c r="H2" s="41" t="s">
        <v>704</v>
      </c>
      <c r="I2" s="41" t="s">
        <v>705</v>
      </c>
      <c r="J2" s="60"/>
    </row>
    <row r="3" spans="1:10" ht="81">
      <c r="A3" s="146"/>
      <c r="B3" s="57" t="s">
        <v>706</v>
      </c>
      <c r="C3" s="61">
        <v>1</v>
      </c>
      <c r="D3" s="17">
        <v>799</v>
      </c>
      <c r="E3" s="62"/>
      <c r="F3" s="71" t="s">
        <v>707</v>
      </c>
      <c r="G3" s="18" t="s">
        <v>13</v>
      </c>
      <c r="H3" s="18" t="s">
        <v>593</v>
      </c>
      <c r="I3" s="130" t="s">
        <v>708</v>
      </c>
      <c r="J3" s="22"/>
    </row>
    <row r="4" spans="1:10" ht="48.75">
      <c r="A4" s="146"/>
      <c r="B4" s="57" t="s">
        <v>709</v>
      </c>
      <c r="C4" s="61">
        <v>1</v>
      </c>
      <c r="D4" s="17">
        <v>770</v>
      </c>
      <c r="E4" s="62"/>
      <c r="F4" s="71" t="s">
        <v>710</v>
      </c>
      <c r="G4" s="18" t="s">
        <v>13</v>
      </c>
      <c r="H4" s="18" t="s">
        <v>398</v>
      </c>
      <c r="I4" s="130" t="s">
        <v>711</v>
      </c>
      <c r="J4" s="22"/>
    </row>
    <row r="5" spans="1:10" ht="64.5">
      <c r="A5" s="146"/>
      <c r="B5" s="57" t="s">
        <v>712</v>
      </c>
      <c r="C5" s="61">
        <v>1</v>
      </c>
      <c r="D5" s="17">
        <v>770</v>
      </c>
      <c r="E5" s="17"/>
      <c r="F5" s="71" t="s">
        <v>713</v>
      </c>
      <c r="G5" s="18" t="s">
        <v>13</v>
      </c>
      <c r="H5" s="18" t="s">
        <v>593</v>
      </c>
      <c r="I5" s="20" t="s">
        <v>714</v>
      </c>
      <c r="J5" s="22"/>
    </row>
    <row r="6" spans="1:10" ht="48.75">
      <c r="A6" s="146"/>
      <c r="B6" s="57" t="s">
        <v>715</v>
      </c>
      <c r="C6" s="61">
        <v>1</v>
      </c>
      <c r="D6" s="17">
        <v>841</v>
      </c>
      <c r="E6" s="17"/>
      <c r="F6" s="71" t="s">
        <v>716</v>
      </c>
      <c r="G6" s="18" t="s">
        <v>13</v>
      </c>
      <c r="H6" s="18" t="s">
        <v>593</v>
      </c>
      <c r="I6" s="20" t="s">
        <v>717</v>
      </c>
      <c r="J6" s="22"/>
    </row>
    <row r="7" spans="1:10" ht="31.5" thickBot="1">
      <c r="A7" s="146"/>
      <c r="B7" s="57" t="s">
        <v>718</v>
      </c>
      <c r="C7" s="63">
        <v>2</v>
      </c>
      <c r="D7" s="17">
        <v>367</v>
      </c>
      <c r="E7" s="17"/>
      <c r="F7" s="71" t="s">
        <v>719</v>
      </c>
      <c r="G7" s="18" t="s">
        <v>13</v>
      </c>
      <c r="H7" s="18"/>
      <c r="I7" s="18"/>
      <c r="J7" s="22"/>
    </row>
    <row r="8" spans="1:10" ht="62.45" thickBot="1">
      <c r="A8" s="146"/>
      <c r="B8" s="57" t="s">
        <v>720</v>
      </c>
      <c r="C8" s="63">
        <v>2</v>
      </c>
      <c r="D8" s="17">
        <v>754</v>
      </c>
      <c r="E8" s="17"/>
      <c r="F8" s="71" t="s">
        <v>721</v>
      </c>
      <c r="G8" s="18" t="s">
        <v>13</v>
      </c>
      <c r="H8" s="18"/>
      <c r="I8" s="18"/>
      <c r="J8" s="22"/>
    </row>
    <row r="9" spans="1:10" ht="31.5" thickBot="1">
      <c r="A9" s="146"/>
      <c r="B9" s="57" t="s">
        <v>722</v>
      </c>
      <c r="C9" s="69">
        <v>2</v>
      </c>
      <c r="D9" s="24">
        <v>390</v>
      </c>
      <c r="E9" s="24"/>
      <c r="F9" s="72" t="s">
        <v>723</v>
      </c>
      <c r="G9" s="25" t="s">
        <v>13</v>
      </c>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topLeftCell="A5" zoomScale="70" zoomScaleNormal="70" workbookViewId="0">
      <selection activeCell="G8" sqref="G8"/>
    </sheetView>
  </sheetViews>
  <sheetFormatPr defaultColWidth="8.85546875" defaultRowHeight="21"/>
  <cols>
    <col min="1" max="1" width="24" style="68" customWidth="1"/>
    <col min="2" max="5" width="8.85546875" style="15"/>
    <col min="6" max="6" width="84.42578125" style="15" customWidth="1"/>
    <col min="7" max="7" width="17.5703125" style="15" customWidth="1"/>
    <col min="8" max="8" width="35.42578125" style="15" customWidth="1"/>
    <col min="9" max="9" width="24.140625" style="15" customWidth="1"/>
    <col min="10" max="10" width="37.85546875" style="15" customWidth="1"/>
    <col min="11" max="16384" width="8.855468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48.75">
      <c r="A2" s="146" t="s">
        <v>724</v>
      </c>
      <c r="B2" s="57" t="s">
        <v>725</v>
      </c>
      <c r="C2" s="58">
        <v>1</v>
      </c>
      <c r="D2" s="38">
        <v>116</v>
      </c>
      <c r="E2" s="59"/>
      <c r="F2" s="70" t="s">
        <v>726</v>
      </c>
      <c r="G2" s="41" t="s">
        <v>13</v>
      </c>
      <c r="H2" s="41"/>
      <c r="I2" s="41"/>
      <c r="J2" s="42"/>
    </row>
    <row r="3" spans="1:10" ht="96.75">
      <c r="A3" s="146"/>
      <c r="B3" s="57" t="s">
        <v>727</v>
      </c>
      <c r="C3" s="61">
        <v>1</v>
      </c>
      <c r="D3" s="17">
        <v>419</v>
      </c>
      <c r="E3" s="62"/>
      <c r="F3" s="71" t="s">
        <v>728</v>
      </c>
      <c r="G3" s="20" t="s">
        <v>6</v>
      </c>
      <c r="H3" s="20" t="s">
        <v>363</v>
      </c>
      <c r="I3" s="20" t="s">
        <v>729</v>
      </c>
      <c r="J3" s="21"/>
    </row>
    <row r="4" spans="1:10" ht="81">
      <c r="A4" s="146"/>
      <c r="B4" s="57" t="s">
        <v>730</v>
      </c>
      <c r="C4" s="61">
        <v>1</v>
      </c>
      <c r="D4" s="17">
        <v>598</v>
      </c>
      <c r="E4" s="62"/>
      <c r="F4" s="71" t="s">
        <v>731</v>
      </c>
      <c r="G4" s="20" t="s">
        <v>6</v>
      </c>
      <c r="H4" s="20"/>
      <c r="I4" s="20" t="s">
        <v>732</v>
      </c>
      <c r="J4" s="21"/>
    </row>
    <row r="5" spans="1:10" ht="48.75">
      <c r="A5" s="146"/>
      <c r="B5" s="57" t="s">
        <v>733</v>
      </c>
      <c r="C5" s="63">
        <v>2</v>
      </c>
      <c r="D5" s="17">
        <v>285</v>
      </c>
      <c r="E5" s="62"/>
      <c r="F5" s="71" t="s">
        <v>734</v>
      </c>
      <c r="G5" s="20" t="s">
        <v>13</v>
      </c>
      <c r="H5" s="20"/>
      <c r="I5" s="20"/>
      <c r="J5" s="21"/>
    </row>
    <row r="6" spans="1:10" ht="48.75">
      <c r="A6" s="146"/>
      <c r="B6" s="57" t="s">
        <v>735</v>
      </c>
      <c r="C6" s="63">
        <v>2</v>
      </c>
      <c r="D6" s="17">
        <v>434</v>
      </c>
      <c r="E6" s="62"/>
      <c r="F6" s="71" t="s">
        <v>736</v>
      </c>
      <c r="G6" s="20" t="s">
        <v>18</v>
      </c>
      <c r="H6" s="20"/>
      <c r="I6" s="20"/>
      <c r="J6" s="21"/>
    </row>
    <row r="7" spans="1:10" ht="32.25">
      <c r="A7" s="146" t="s">
        <v>737</v>
      </c>
      <c r="B7" s="57" t="s">
        <v>738</v>
      </c>
      <c r="C7" s="61">
        <v>1</v>
      </c>
      <c r="D7" s="17">
        <v>650</v>
      </c>
      <c r="E7" s="62"/>
      <c r="F7" s="71" t="s">
        <v>739</v>
      </c>
      <c r="G7" s="20" t="s">
        <v>6</v>
      </c>
      <c r="H7" s="20"/>
      <c r="I7" s="20" t="s">
        <v>740</v>
      </c>
      <c r="J7" s="21"/>
    </row>
    <row r="8" spans="1:10" ht="64.5">
      <c r="A8" s="146"/>
      <c r="B8" s="57" t="s">
        <v>741</v>
      </c>
      <c r="C8" s="61">
        <v>1</v>
      </c>
      <c r="D8" s="17">
        <v>20</v>
      </c>
      <c r="E8" s="62"/>
      <c r="F8" s="71" t="s">
        <v>742</v>
      </c>
      <c r="G8" s="20" t="s">
        <v>18</v>
      </c>
      <c r="H8" s="20"/>
      <c r="I8" s="20" t="s">
        <v>743</v>
      </c>
      <c r="J8" s="21"/>
    </row>
    <row r="9" spans="1:10" ht="48.75">
      <c r="A9" s="146"/>
      <c r="B9" s="57" t="s">
        <v>744</v>
      </c>
      <c r="C9" s="61">
        <v>1</v>
      </c>
      <c r="D9" s="17">
        <v>352</v>
      </c>
      <c r="E9" s="62"/>
      <c r="F9" s="71" t="s">
        <v>745</v>
      </c>
      <c r="G9" s="20" t="s">
        <v>13</v>
      </c>
      <c r="H9" s="20"/>
      <c r="I9" s="20" t="s">
        <v>746</v>
      </c>
      <c r="J9" s="21"/>
    </row>
    <row r="10" spans="1:10" ht="32.25">
      <c r="A10" s="146"/>
      <c r="B10" s="57" t="s">
        <v>747</v>
      </c>
      <c r="C10" s="63">
        <v>2</v>
      </c>
      <c r="D10" s="17">
        <v>770</v>
      </c>
      <c r="E10" s="62"/>
      <c r="F10" s="71" t="s">
        <v>748</v>
      </c>
      <c r="G10" s="20" t="s">
        <v>18</v>
      </c>
      <c r="H10" s="20"/>
      <c r="I10" s="20"/>
      <c r="J10" s="21"/>
    </row>
    <row r="11" spans="1:10" ht="32.25">
      <c r="A11" s="146"/>
      <c r="B11" s="57" t="s">
        <v>749</v>
      </c>
      <c r="C11" s="63">
        <v>2</v>
      </c>
      <c r="D11" s="17">
        <v>436</v>
      </c>
      <c r="E11" s="62"/>
      <c r="F11" s="71" t="s">
        <v>750</v>
      </c>
      <c r="G11" s="20" t="s">
        <v>18</v>
      </c>
      <c r="H11" s="20"/>
      <c r="I11" s="20"/>
      <c r="J11" s="21"/>
    </row>
    <row r="12" spans="1:10" ht="96.75">
      <c r="A12" s="146"/>
      <c r="B12" s="57" t="s">
        <v>751</v>
      </c>
      <c r="C12" s="63">
        <v>2</v>
      </c>
      <c r="D12" s="17">
        <v>345</v>
      </c>
      <c r="E12" s="62"/>
      <c r="F12" s="71" t="s">
        <v>752</v>
      </c>
      <c r="G12" s="20" t="s">
        <v>13</v>
      </c>
      <c r="H12" s="20"/>
      <c r="I12" s="20"/>
      <c r="J12" s="21"/>
    </row>
    <row r="13" spans="1:10" ht="32.25">
      <c r="A13" s="146" t="s">
        <v>753</v>
      </c>
      <c r="B13" s="57" t="s">
        <v>754</v>
      </c>
      <c r="C13" s="61">
        <v>1</v>
      </c>
      <c r="D13" s="17">
        <v>20</v>
      </c>
      <c r="E13" s="62"/>
      <c r="F13" s="71" t="s">
        <v>755</v>
      </c>
      <c r="G13" s="20" t="s">
        <v>18</v>
      </c>
      <c r="H13" s="20"/>
      <c r="I13" s="20" t="s">
        <v>756</v>
      </c>
      <c r="J13" s="21"/>
    </row>
    <row r="14" spans="1:10" ht="32.25">
      <c r="A14" s="146"/>
      <c r="B14" s="57" t="s">
        <v>757</v>
      </c>
      <c r="C14" s="63">
        <v>2</v>
      </c>
      <c r="D14" s="17">
        <v>345</v>
      </c>
      <c r="E14" s="62"/>
      <c r="F14" s="71" t="s">
        <v>758</v>
      </c>
      <c r="G14" s="20" t="s">
        <v>13</v>
      </c>
      <c r="H14" s="20"/>
      <c r="I14" s="20"/>
      <c r="J14" s="21"/>
    </row>
    <row r="15" spans="1:10" ht="64.5">
      <c r="A15" s="146" t="s">
        <v>759</v>
      </c>
      <c r="B15" s="57" t="s">
        <v>760</v>
      </c>
      <c r="C15" s="63">
        <v>2</v>
      </c>
      <c r="D15" s="17">
        <v>770</v>
      </c>
      <c r="E15" s="62"/>
      <c r="F15" s="71" t="s">
        <v>761</v>
      </c>
      <c r="G15" s="20" t="s">
        <v>18</v>
      </c>
      <c r="H15" s="20"/>
      <c r="I15" s="20"/>
      <c r="J15" s="21"/>
    </row>
    <row r="16" spans="1:10" ht="32.25">
      <c r="A16" s="146"/>
      <c r="B16" s="57" t="s">
        <v>762</v>
      </c>
      <c r="C16" s="69">
        <v>2</v>
      </c>
      <c r="D16" s="24">
        <v>285</v>
      </c>
      <c r="E16" s="66"/>
      <c r="F16" s="72" t="s">
        <v>763</v>
      </c>
      <c r="G16" s="122" t="s">
        <v>18</v>
      </c>
      <c r="H16" s="122"/>
      <c r="I16" s="122"/>
      <c r="J16" s="123"/>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abSelected="1" topLeftCell="A11" zoomScale="55" zoomScaleNormal="55" workbookViewId="0">
      <selection activeCell="H17" sqref="H17"/>
    </sheetView>
  </sheetViews>
  <sheetFormatPr defaultColWidth="8.85546875" defaultRowHeight="21"/>
  <cols>
    <col min="1" max="1" width="21.140625" style="68" customWidth="1"/>
    <col min="2" max="5" width="8.85546875" style="15"/>
    <col min="6" max="6" width="88.7109375" style="15" customWidth="1"/>
    <col min="7" max="7" width="17.140625" style="15" customWidth="1"/>
    <col min="8" max="8" width="35.28515625" style="15" customWidth="1"/>
    <col min="9" max="9" width="20.42578125" style="15" customWidth="1"/>
    <col min="10" max="10" width="33.42578125" style="15" customWidth="1"/>
    <col min="11" max="16384" width="8.85546875" style="15"/>
  </cols>
  <sheetData>
    <row r="1" spans="1:10" s="33" customFormat="1" ht="42.6" thickBot="1">
      <c r="A1" s="90" t="s">
        <v>0</v>
      </c>
      <c r="B1" s="77" t="s">
        <v>1</v>
      </c>
      <c r="C1" s="76" t="s">
        <v>2</v>
      </c>
      <c r="D1" s="76" t="s">
        <v>3</v>
      </c>
      <c r="E1" s="76" t="s">
        <v>4</v>
      </c>
      <c r="F1" s="77" t="s">
        <v>5</v>
      </c>
      <c r="G1" s="77" t="s">
        <v>6</v>
      </c>
      <c r="H1" s="77" t="s">
        <v>7</v>
      </c>
      <c r="I1" s="77" t="s">
        <v>8</v>
      </c>
      <c r="J1" s="77" t="s">
        <v>9</v>
      </c>
    </row>
    <row r="2" spans="1:10" ht="48.75">
      <c r="A2" s="147" t="s">
        <v>764</v>
      </c>
      <c r="B2" s="91" t="s">
        <v>765</v>
      </c>
      <c r="C2" s="92">
        <v>2</v>
      </c>
      <c r="D2" s="93"/>
      <c r="E2" s="94"/>
      <c r="F2" s="95" t="s">
        <v>766</v>
      </c>
      <c r="G2" s="96" t="s">
        <v>13</v>
      </c>
      <c r="H2" s="96"/>
      <c r="I2" s="96"/>
      <c r="J2" s="97"/>
    </row>
    <row r="3" spans="1:10" ht="48.75">
      <c r="A3" s="146"/>
      <c r="B3" s="57" t="s">
        <v>767</v>
      </c>
      <c r="C3" s="98">
        <v>2</v>
      </c>
      <c r="D3" s="99">
        <v>120</v>
      </c>
      <c r="E3" s="100"/>
      <c r="F3" s="101" t="s">
        <v>768</v>
      </c>
      <c r="G3" s="102" t="s">
        <v>6</v>
      </c>
      <c r="H3" s="102"/>
      <c r="I3" s="102"/>
      <c r="J3" s="103"/>
    </row>
    <row r="4" spans="1:10" ht="31.5" thickBot="1">
      <c r="A4" s="146"/>
      <c r="B4" s="57" t="s">
        <v>769</v>
      </c>
      <c r="C4" s="98">
        <v>2</v>
      </c>
      <c r="D4" s="99">
        <v>16</v>
      </c>
      <c r="E4" s="100"/>
      <c r="F4" s="101" t="s">
        <v>770</v>
      </c>
      <c r="G4" s="102" t="s">
        <v>13</v>
      </c>
      <c r="H4" s="102"/>
      <c r="I4" s="102"/>
      <c r="J4" s="103"/>
    </row>
    <row r="5" spans="1:10" ht="47.1" thickBot="1">
      <c r="A5" s="146"/>
      <c r="B5" s="57" t="s">
        <v>771</v>
      </c>
      <c r="C5" s="98">
        <v>2</v>
      </c>
      <c r="D5" s="99"/>
      <c r="E5" s="100"/>
      <c r="F5" s="101" t="s">
        <v>772</v>
      </c>
      <c r="G5" s="102" t="s">
        <v>13</v>
      </c>
      <c r="H5" s="102"/>
      <c r="I5" s="102"/>
      <c r="J5" s="103"/>
    </row>
    <row r="6" spans="1:10" ht="31.5" thickBot="1">
      <c r="A6" s="146"/>
      <c r="B6" s="57" t="s">
        <v>773</v>
      </c>
      <c r="C6" s="104">
        <v>3</v>
      </c>
      <c r="D6" s="99"/>
      <c r="E6" s="100"/>
      <c r="F6" s="101" t="s">
        <v>774</v>
      </c>
      <c r="G6" s="102" t="s">
        <v>13</v>
      </c>
      <c r="H6" s="102"/>
      <c r="I6" s="102"/>
      <c r="J6" s="103"/>
    </row>
    <row r="7" spans="1:10" ht="64.5">
      <c r="A7" s="146" t="s">
        <v>775</v>
      </c>
      <c r="B7" s="57" t="s">
        <v>776</v>
      </c>
      <c r="C7" s="105">
        <v>1</v>
      </c>
      <c r="D7" s="99">
        <v>1026</v>
      </c>
      <c r="E7" s="100"/>
      <c r="F7" s="101" t="s">
        <v>777</v>
      </c>
      <c r="G7" s="102" t="s">
        <v>13</v>
      </c>
      <c r="H7" s="102"/>
      <c r="I7" s="129" t="s">
        <v>778</v>
      </c>
      <c r="J7" s="103"/>
    </row>
    <row r="8" spans="1:10" ht="48.75">
      <c r="A8" s="146"/>
      <c r="B8" s="57" t="s">
        <v>779</v>
      </c>
      <c r="C8" s="105">
        <v>1</v>
      </c>
      <c r="D8" s="99">
        <v>1002</v>
      </c>
      <c r="E8" s="100"/>
      <c r="F8" s="101" t="s">
        <v>780</v>
      </c>
      <c r="G8" s="102" t="s">
        <v>13</v>
      </c>
      <c r="H8" s="102"/>
      <c r="I8" s="129" t="s">
        <v>781</v>
      </c>
      <c r="J8" s="103"/>
    </row>
    <row r="9" spans="1:10" ht="96.75">
      <c r="A9" s="146"/>
      <c r="B9" s="57" t="s">
        <v>782</v>
      </c>
      <c r="C9" s="105">
        <v>1</v>
      </c>
      <c r="D9" s="99">
        <v>829</v>
      </c>
      <c r="E9" s="100"/>
      <c r="F9" s="101" t="s">
        <v>783</v>
      </c>
      <c r="G9" s="102" t="s">
        <v>13</v>
      </c>
      <c r="H9" s="102"/>
      <c r="I9" s="129" t="s">
        <v>784</v>
      </c>
      <c r="J9" s="103"/>
    </row>
    <row r="10" spans="1:10" ht="32.25">
      <c r="A10" s="146"/>
      <c r="B10" s="57" t="s">
        <v>785</v>
      </c>
      <c r="C10" s="98">
        <v>2</v>
      </c>
      <c r="D10" s="99">
        <v>829</v>
      </c>
      <c r="E10" s="100"/>
      <c r="F10" s="101" t="s">
        <v>786</v>
      </c>
      <c r="G10" s="102" t="s">
        <v>6</v>
      </c>
      <c r="H10" s="102"/>
      <c r="I10" s="102"/>
      <c r="J10" s="103"/>
    </row>
    <row r="11" spans="1:10" ht="31.5" thickBot="1">
      <c r="A11" s="146"/>
      <c r="B11" s="57" t="s">
        <v>787</v>
      </c>
      <c r="C11" s="98">
        <v>2</v>
      </c>
      <c r="D11" s="99"/>
      <c r="E11" s="100"/>
      <c r="F11" s="101" t="s">
        <v>788</v>
      </c>
      <c r="G11" s="102" t="s">
        <v>13</v>
      </c>
      <c r="H11" s="102"/>
      <c r="I11" s="102"/>
      <c r="J11" s="103"/>
    </row>
    <row r="12" spans="1:10" ht="48.75">
      <c r="A12" s="146"/>
      <c r="B12" s="57" t="s">
        <v>789</v>
      </c>
      <c r="C12" s="98">
        <v>2</v>
      </c>
      <c r="D12" s="99">
        <v>265</v>
      </c>
      <c r="E12" s="100"/>
      <c r="F12" s="101" t="s">
        <v>790</v>
      </c>
      <c r="G12" s="102" t="s">
        <v>6</v>
      </c>
      <c r="H12" s="102"/>
      <c r="I12" s="102"/>
      <c r="J12" s="103"/>
    </row>
    <row r="13" spans="1:10" ht="32.25">
      <c r="A13" s="146" t="s">
        <v>791</v>
      </c>
      <c r="B13" s="57" t="s">
        <v>792</v>
      </c>
      <c r="C13" s="105">
        <v>1</v>
      </c>
      <c r="D13" s="99">
        <v>209</v>
      </c>
      <c r="E13" s="100"/>
      <c r="F13" s="101" t="s">
        <v>793</v>
      </c>
      <c r="G13" s="102" t="s">
        <v>6</v>
      </c>
      <c r="H13" s="102" t="s">
        <v>380</v>
      </c>
      <c r="I13" s="129" t="s">
        <v>794</v>
      </c>
      <c r="J13" s="103"/>
    </row>
    <row r="14" spans="1:10" ht="48.75">
      <c r="A14" s="146"/>
      <c r="B14" s="57" t="s">
        <v>795</v>
      </c>
      <c r="C14" s="105">
        <v>1</v>
      </c>
      <c r="D14" s="99">
        <v>497</v>
      </c>
      <c r="E14" s="100"/>
      <c r="F14" s="144" t="s">
        <v>796</v>
      </c>
      <c r="G14" s="102" t="s">
        <v>18</v>
      </c>
      <c r="H14" s="102"/>
      <c r="I14" s="102"/>
      <c r="J14" s="103"/>
    </row>
    <row r="15" spans="1:10" ht="81">
      <c r="A15" s="146"/>
      <c r="B15" s="57" t="s">
        <v>797</v>
      </c>
      <c r="C15" s="105">
        <v>1</v>
      </c>
      <c r="D15" s="99">
        <v>200</v>
      </c>
      <c r="E15" s="100"/>
      <c r="F15" s="144" t="s">
        <v>798</v>
      </c>
      <c r="G15" s="102" t="s">
        <v>13</v>
      </c>
      <c r="H15" s="102" t="s">
        <v>799</v>
      </c>
      <c r="I15" s="129" t="s">
        <v>800</v>
      </c>
      <c r="J15" s="103"/>
    </row>
    <row r="16" spans="1:10" ht="32.25">
      <c r="A16" s="146" t="s">
        <v>801</v>
      </c>
      <c r="B16" s="57" t="s">
        <v>802</v>
      </c>
      <c r="C16" s="105">
        <v>1</v>
      </c>
      <c r="D16" s="99">
        <v>173</v>
      </c>
      <c r="E16" s="100"/>
      <c r="F16" s="144" t="s">
        <v>803</v>
      </c>
      <c r="G16" s="102" t="s">
        <v>13</v>
      </c>
      <c r="H16" s="102" t="s">
        <v>799</v>
      </c>
      <c r="I16" s="129" t="s">
        <v>804</v>
      </c>
      <c r="J16" s="103"/>
    </row>
    <row r="17" spans="1:10" ht="32.25">
      <c r="A17" s="146"/>
      <c r="B17" s="57" t="s">
        <v>805</v>
      </c>
      <c r="C17" s="105">
        <v>1</v>
      </c>
      <c r="D17" s="99">
        <v>116</v>
      </c>
      <c r="E17" s="100"/>
      <c r="F17" s="144" t="s">
        <v>806</v>
      </c>
      <c r="G17" s="102" t="s">
        <v>18</v>
      </c>
      <c r="H17" s="102"/>
      <c r="I17" s="102"/>
      <c r="J17" s="103"/>
    </row>
    <row r="18" spans="1:10" ht="32.25">
      <c r="A18" s="146"/>
      <c r="B18" s="57" t="s">
        <v>807</v>
      </c>
      <c r="C18" s="105">
        <v>1</v>
      </c>
      <c r="D18" s="99">
        <v>1021</v>
      </c>
      <c r="E18" s="100"/>
      <c r="F18" s="144" t="s">
        <v>808</v>
      </c>
      <c r="G18" s="102" t="s">
        <v>6</v>
      </c>
      <c r="H18" s="102"/>
      <c r="I18" s="102"/>
      <c r="J18" s="103"/>
    </row>
    <row r="19" spans="1:10" ht="15.95" thickBot="1">
      <c r="A19" s="146"/>
      <c r="B19" s="57" t="s">
        <v>809</v>
      </c>
      <c r="C19" s="105">
        <v>1</v>
      </c>
      <c r="D19" s="99">
        <v>116</v>
      </c>
      <c r="E19" s="100"/>
      <c r="F19" s="144" t="s">
        <v>810</v>
      </c>
      <c r="G19" s="102" t="s">
        <v>13</v>
      </c>
      <c r="H19" s="102"/>
      <c r="I19" s="102"/>
      <c r="J19" s="103"/>
    </row>
    <row r="20" spans="1:10" ht="31.5" thickBot="1">
      <c r="A20" s="146"/>
      <c r="B20" s="57" t="s">
        <v>811</v>
      </c>
      <c r="C20" s="105">
        <v>1</v>
      </c>
      <c r="D20" s="99">
        <v>523</v>
      </c>
      <c r="E20" s="100"/>
      <c r="F20" s="144" t="s">
        <v>812</v>
      </c>
      <c r="G20" s="102" t="s">
        <v>13</v>
      </c>
      <c r="H20" s="102"/>
      <c r="I20" s="102"/>
      <c r="J20" s="103"/>
    </row>
    <row r="21" spans="1:10" ht="31.5" thickBot="1">
      <c r="A21" s="146"/>
      <c r="B21" s="57" t="s">
        <v>813</v>
      </c>
      <c r="C21" s="105">
        <v>1</v>
      </c>
      <c r="D21" s="99">
        <v>116</v>
      </c>
      <c r="E21" s="100"/>
      <c r="F21" s="144" t="s">
        <v>814</v>
      </c>
      <c r="G21" s="102" t="s">
        <v>13</v>
      </c>
      <c r="H21" s="102"/>
      <c r="I21" s="102"/>
      <c r="J21" s="103"/>
    </row>
    <row r="22" spans="1:10" ht="47.1" thickBot="1">
      <c r="A22" s="146"/>
      <c r="B22" s="57" t="s">
        <v>815</v>
      </c>
      <c r="C22" s="105">
        <v>1</v>
      </c>
      <c r="D22" s="99">
        <v>346</v>
      </c>
      <c r="E22" s="100"/>
      <c r="F22" s="144" t="s">
        <v>816</v>
      </c>
      <c r="G22" s="102" t="s">
        <v>13</v>
      </c>
      <c r="H22" s="102"/>
      <c r="I22" s="102"/>
      <c r="J22" s="103"/>
    </row>
    <row r="23" spans="1:10" ht="47.1" thickBot="1">
      <c r="A23" s="146" t="s">
        <v>817</v>
      </c>
      <c r="B23" s="57" t="s">
        <v>818</v>
      </c>
      <c r="C23" s="105">
        <v>1</v>
      </c>
      <c r="D23" s="99">
        <v>749</v>
      </c>
      <c r="E23" s="100"/>
      <c r="F23" s="144" t="s">
        <v>819</v>
      </c>
      <c r="G23" s="102" t="s">
        <v>13</v>
      </c>
      <c r="H23" s="102"/>
      <c r="I23" s="102"/>
      <c r="J23" s="103"/>
    </row>
    <row r="24" spans="1:10" ht="32.25">
      <c r="A24" s="146"/>
      <c r="B24" s="57" t="s">
        <v>820</v>
      </c>
      <c r="C24" s="105">
        <v>1</v>
      </c>
      <c r="D24" s="99">
        <v>346</v>
      </c>
      <c r="E24" s="100"/>
      <c r="F24" s="144" t="s">
        <v>821</v>
      </c>
      <c r="G24" s="102" t="s">
        <v>6</v>
      </c>
      <c r="H24" s="102"/>
      <c r="I24" s="129"/>
      <c r="J24" s="103"/>
    </row>
    <row r="25" spans="1:10" ht="48.75">
      <c r="A25" s="146"/>
      <c r="B25" s="57" t="s">
        <v>822</v>
      </c>
      <c r="C25" s="105">
        <v>1</v>
      </c>
      <c r="D25" s="99">
        <v>346</v>
      </c>
      <c r="E25" s="100"/>
      <c r="F25" s="144" t="s">
        <v>823</v>
      </c>
      <c r="G25" s="102" t="s">
        <v>13</v>
      </c>
      <c r="H25" s="102"/>
      <c r="I25" s="102"/>
      <c r="J25" s="103"/>
    </row>
    <row r="26" spans="1:10" ht="32.25">
      <c r="A26" s="146"/>
      <c r="B26" s="57" t="s">
        <v>824</v>
      </c>
      <c r="C26" s="106">
        <v>2</v>
      </c>
      <c r="D26" s="107">
        <v>306</v>
      </c>
      <c r="E26" s="108"/>
      <c r="F26" s="109" t="s">
        <v>825</v>
      </c>
      <c r="G26" s="110" t="s">
        <v>13</v>
      </c>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opLeftCell="A72" zoomScale="70" zoomScaleNormal="70" workbookViewId="0">
      <selection activeCell="C16" sqref="C16"/>
    </sheetView>
  </sheetViews>
  <sheetFormatPr defaultColWidth="8.85546875" defaultRowHeight="21"/>
  <cols>
    <col min="1" max="1" width="49.28515625" style="5" customWidth="1"/>
    <col min="2" max="2" width="23.28515625" style="1" customWidth="1"/>
    <col min="3" max="3" width="21" style="1" customWidth="1"/>
    <col min="4" max="4" width="25" style="1" customWidth="1"/>
    <col min="5" max="5" width="37" style="1" customWidth="1"/>
    <col min="6" max="16384" width="8.85546875" style="1"/>
  </cols>
  <sheetData>
    <row r="1" spans="1:6" s="120" customFormat="1">
      <c r="A1" s="118" t="s">
        <v>108</v>
      </c>
      <c r="B1" s="119" t="s">
        <v>109</v>
      </c>
      <c r="C1" s="119" t="s">
        <v>110</v>
      </c>
      <c r="D1" s="119" t="s">
        <v>111</v>
      </c>
      <c r="E1" s="119" t="s">
        <v>112</v>
      </c>
    </row>
    <row r="2" spans="1:6" s="112" customFormat="1">
      <c r="A2" s="121" t="s">
        <v>113</v>
      </c>
      <c r="B2" s="113">
        <f>0+COUNTIF(Architecture!G2:G43,"Valid")</f>
        <v>0</v>
      </c>
      <c r="C2" s="114">
        <f>COUNTIF(Architecture!G2:G43,"&lt;&gt;Not Applicable")</f>
        <v>29</v>
      </c>
      <c r="D2" s="115">
        <f t="shared" ref="D2:D16" si="0">(B2/C2)*100</f>
        <v>0</v>
      </c>
      <c r="E2" s="116"/>
    </row>
    <row r="3" spans="1:6">
      <c r="A3" s="121" t="s">
        <v>114</v>
      </c>
      <c r="B3" s="113">
        <f>COUNTIF(Authentication!G2:G58,"Valid")</f>
        <v>10</v>
      </c>
      <c r="C3" s="114">
        <f>COUNTIF(Authentication!G2:G58,"&lt;&gt;Not Applicable")</f>
        <v>20</v>
      </c>
      <c r="D3" s="115">
        <f t="shared" si="0"/>
        <v>50</v>
      </c>
      <c r="E3" s="116"/>
    </row>
    <row r="4" spans="1:6">
      <c r="A4" s="121" t="s">
        <v>115</v>
      </c>
      <c r="B4" s="113">
        <f>COUNTIF('Session Management'!G2:G21,"Valid")</f>
        <v>4</v>
      </c>
      <c r="C4" s="114">
        <f>COUNTIF('Session Management'!G2:G21,"&lt;&gt;Not Applicable")</f>
        <v>18</v>
      </c>
      <c r="D4" s="115">
        <f t="shared" si="0"/>
        <v>22.222222222222221</v>
      </c>
      <c r="E4" s="116"/>
    </row>
    <row r="5" spans="1:6">
      <c r="A5" s="121" t="s">
        <v>116</v>
      </c>
      <c r="B5" s="113">
        <f>COUNTIF('Access Control'!G2:G11,"Valid")</f>
        <v>6</v>
      </c>
      <c r="C5" s="114">
        <f>COUNTIF('Access Control'!G2:G11,"&lt;&gt;Not Applicable")</f>
        <v>10</v>
      </c>
      <c r="D5" s="115">
        <f t="shared" si="0"/>
        <v>60</v>
      </c>
      <c r="E5" s="116"/>
    </row>
    <row r="6" spans="1:6">
      <c r="A6" s="121" t="s">
        <v>117</v>
      </c>
      <c r="B6" s="113">
        <f>COUNTIF('Input Validation'!G2:G31,"Valid")</f>
        <v>20</v>
      </c>
      <c r="C6" s="114">
        <f>COUNTIF('Input Validation'!G2:G31,"&lt;&gt;Not Applicable")</f>
        <v>23</v>
      </c>
      <c r="D6" s="115">
        <f t="shared" si="0"/>
        <v>86.956521739130437</v>
      </c>
      <c r="E6" s="116"/>
    </row>
    <row r="7" spans="1:6">
      <c r="A7" s="121" t="s">
        <v>118</v>
      </c>
      <c r="B7" s="113">
        <f>COUNTIF('Cryptography at Rest'!G2:G17,"Valid")</f>
        <v>2</v>
      </c>
      <c r="C7" s="114">
        <f>COUNTIF('Cryptography at Rest'!G2:G17,"&lt;&gt;Not Applicable")</f>
        <v>2</v>
      </c>
      <c r="D7" s="115">
        <f t="shared" si="0"/>
        <v>100</v>
      </c>
      <c r="E7" s="116"/>
      <c r="F7" s="117"/>
    </row>
    <row r="8" spans="1:6">
      <c r="A8" s="121" t="s">
        <v>119</v>
      </c>
      <c r="B8" s="113">
        <f>COUNTIF('Error Handling and Logging'!G2:G14,"Valid")</f>
        <v>3</v>
      </c>
      <c r="C8" s="114">
        <f>COUNTIF('Error Handling and Logging'!G2:G14,"&lt;&gt;Not Applicable")</f>
        <v>7</v>
      </c>
      <c r="D8" s="115">
        <f t="shared" si="0"/>
        <v>42.857142857142854</v>
      </c>
      <c r="E8" s="116"/>
    </row>
    <row r="9" spans="1:6">
      <c r="A9" s="121" t="s">
        <v>120</v>
      </c>
      <c r="B9" s="113">
        <f>COUNTIF('Data Protection'!G2:G18,"Valid")</f>
        <v>4</v>
      </c>
      <c r="C9" s="114">
        <f>COUNTIF('Data Protection'!G2:G18,"&lt;&gt;Not Applicable")</f>
        <v>12</v>
      </c>
      <c r="D9" s="115">
        <f t="shared" si="0"/>
        <v>33.333333333333329</v>
      </c>
      <c r="E9" s="116"/>
    </row>
    <row r="10" spans="1:6">
      <c r="A10" s="121" t="s">
        <v>121</v>
      </c>
      <c r="B10" s="113">
        <f>COUNTIF('Communication Security'!G2:G9,"Valid")</f>
        <v>0</v>
      </c>
      <c r="C10" s="114">
        <f>COUNTIF('Communication Security'!G2:G9,"&lt;&gt;Not Applicable")</f>
        <v>6</v>
      </c>
      <c r="D10" s="115">
        <f t="shared" si="0"/>
        <v>0</v>
      </c>
      <c r="E10" s="116"/>
    </row>
    <row r="11" spans="1:6">
      <c r="A11" s="121" t="s">
        <v>122</v>
      </c>
      <c r="B11" s="113">
        <f>COUNTIF('Malicious Code'!G2:G11,"Valid")</f>
        <v>5</v>
      </c>
      <c r="C11" s="114">
        <f>COUNTIF('Malicious Code'!G2:G11,"&lt;&gt;Not Applicable")</f>
        <v>8</v>
      </c>
      <c r="D11" s="115">
        <f t="shared" si="0"/>
        <v>62.5</v>
      </c>
      <c r="E11" s="116"/>
    </row>
    <row r="12" spans="1:6">
      <c r="A12" s="121" t="s">
        <v>123</v>
      </c>
      <c r="B12" s="113">
        <f>COUNTIF('Business Logic'!G2:G9,"Valid")</f>
        <v>1</v>
      </c>
      <c r="C12" s="114">
        <f>COUNTIF('Business Logic'!G2:G9,"&lt;&gt;Not Applicable")</f>
        <v>8</v>
      </c>
      <c r="D12" s="115">
        <f t="shared" si="0"/>
        <v>12.5</v>
      </c>
      <c r="E12" s="116"/>
    </row>
    <row r="13" spans="1:6">
      <c r="A13" s="121" t="s">
        <v>124</v>
      </c>
      <c r="B13" s="113">
        <f>COUNTIF('Files and Resources'!G2:G16,"Valid")</f>
        <v>6</v>
      </c>
      <c r="C13" s="114">
        <f>COUNTIF('Files and Resources'!G2:G16,"&lt;&gt;Not Applicable")</f>
        <v>15</v>
      </c>
      <c r="D13" s="115">
        <f t="shared" si="0"/>
        <v>40</v>
      </c>
      <c r="E13" s="116"/>
    </row>
    <row r="14" spans="1:6">
      <c r="A14" s="121" t="s">
        <v>125</v>
      </c>
      <c r="B14" s="113">
        <f>COUNTIF('Web Services'!G2:G16,"Valid")</f>
        <v>3</v>
      </c>
      <c r="C14" s="114">
        <f>COUNTIF('Web Services'!G2:G16,"&lt;&gt;Not Applicable")</f>
        <v>8</v>
      </c>
      <c r="D14" s="115">
        <f t="shared" si="0"/>
        <v>37.5</v>
      </c>
      <c r="E14" s="116"/>
    </row>
    <row r="15" spans="1:6">
      <c r="A15" s="121" t="s">
        <v>126</v>
      </c>
      <c r="B15" s="113">
        <f>COUNTIF(Configuration!G2:G26,"Valid")</f>
        <v>6</v>
      </c>
      <c r="C15" s="114">
        <f>COUNTIF(Configuration!G2:G26,"&lt;&gt;Not Applicable")</f>
        <v>23</v>
      </c>
      <c r="D15" s="115">
        <f t="shared" si="0"/>
        <v>26.086956521739129</v>
      </c>
      <c r="E15" s="116"/>
    </row>
    <row r="16" spans="1:6">
      <c r="A16" s="121" t="s">
        <v>127</v>
      </c>
      <c r="B16" s="113">
        <f>SUM(B2:B15)</f>
        <v>70</v>
      </c>
      <c r="C16" s="114">
        <f>SUM(C2:C15)</f>
        <v>189</v>
      </c>
      <c r="D16" s="115">
        <f t="shared" si="0"/>
        <v>37.037037037037038</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8"/>
  <sheetViews>
    <sheetView topLeftCell="B1" zoomScale="85" zoomScaleNormal="85" workbookViewId="0">
      <selection activeCell="F6" sqref="F6"/>
    </sheetView>
  </sheetViews>
  <sheetFormatPr defaultColWidth="8.85546875" defaultRowHeight="21"/>
  <cols>
    <col min="1" max="1" width="4.28515625" style="5" customWidth="1"/>
    <col min="2" max="2" width="8.85546875" style="49"/>
    <col min="3" max="5" width="8.85546875" style="50"/>
    <col min="6" max="6" width="76.28515625" style="28" customWidth="1"/>
    <col min="7" max="7" width="25.42578125" style="28" customWidth="1"/>
    <col min="8" max="8" width="32.28515625" style="28" customWidth="1"/>
    <col min="9" max="9" width="58.42578125" style="28" customWidth="1"/>
    <col min="10" max="10" width="29" style="28" customWidth="1"/>
    <col min="11" max="16384" width="8.85546875" style="28"/>
  </cols>
  <sheetData>
    <row r="1" spans="1:17" s="33" customFormat="1" ht="42.6" thickBot="1">
      <c r="A1" s="30" t="s">
        <v>0</v>
      </c>
      <c r="B1" s="31" t="s">
        <v>1</v>
      </c>
      <c r="C1" s="31" t="s">
        <v>2</v>
      </c>
      <c r="D1" s="31" t="s">
        <v>3</v>
      </c>
      <c r="E1" s="31" t="s">
        <v>4</v>
      </c>
      <c r="F1" s="32" t="s">
        <v>5</v>
      </c>
      <c r="G1" s="32" t="s">
        <v>6</v>
      </c>
      <c r="H1" s="32" t="s">
        <v>7</v>
      </c>
      <c r="I1" s="32" t="s">
        <v>8</v>
      </c>
      <c r="J1" s="32" t="s">
        <v>9</v>
      </c>
    </row>
    <row r="2" spans="1:17" s="15" customFormat="1" ht="48.75">
      <c r="A2" s="146" t="s">
        <v>128</v>
      </c>
      <c r="B2" s="35" t="s">
        <v>129</v>
      </c>
      <c r="C2" s="36">
        <v>1</v>
      </c>
      <c r="D2" s="37">
        <v>521</v>
      </c>
      <c r="E2" s="38" t="s">
        <v>130</v>
      </c>
      <c r="F2" s="39" t="s">
        <v>131</v>
      </c>
      <c r="G2" s="40" t="s">
        <v>13</v>
      </c>
      <c r="H2" s="41" t="s">
        <v>132</v>
      </c>
      <c r="I2" s="41" t="s">
        <v>133</v>
      </c>
      <c r="J2" s="42"/>
      <c r="Q2" s="15" t="s">
        <v>134</v>
      </c>
    </row>
    <row r="3" spans="1:17" s="15" customFormat="1" ht="48.75">
      <c r="A3" s="146"/>
      <c r="B3" s="35" t="s">
        <v>135</v>
      </c>
      <c r="C3" s="43">
        <v>1</v>
      </c>
      <c r="D3" s="44">
        <v>521</v>
      </c>
      <c r="E3" s="17" t="s">
        <v>130</v>
      </c>
      <c r="F3" s="19" t="s">
        <v>136</v>
      </c>
      <c r="G3" s="18" t="s">
        <v>13</v>
      </c>
      <c r="H3" s="20" t="s">
        <v>132</v>
      </c>
      <c r="I3" s="20" t="s">
        <v>137</v>
      </c>
      <c r="J3" s="21"/>
    </row>
    <row r="4" spans="1:17" s="15" customFormat="1" ht="48.75">
      <c r="A4" s="146"/>
      <c r="B4" s="35" t="s">
        <v>138</v>
      </c>
      <c r="C4" s="43">
        <v>1</v>
      </c>
      <c r="D4" s="44">
        <v>521</v>
      </c>
      <c r="E4" s="17" t="s">
        <v>130</v>
      </c>
      <c r="F4" s="19" t="s">
        <v>139</v>
      </c>
      <c r="G4" s="18" t="s">
        <v>6</v>
      </c>
      <c r="H4" s="20" t="s">
        <v>140</v>
      </c>
      <c r="I4" s="20" t="s">
        <v>141</v>
      </c>
      <c r="J4" s="21"/>
    </row>
    <row r="5" spans="1:17" s="15" customFormat="1" ht="32.25">
      <c r="A5" s="146"/>
      <c r="B5" s="35" t="s">
        <v>142</v>
      </c>
      <c r="C5" s="43">
        <v>1</v>
      </c>
      <c r="D5" s="44">
        <v>521</v>
      </c>
      <c r="E5" s="17" t="s">
        <v>130</v>
      </c>
      <c r="F5" s="19" t="s">
        <v>143</v>
      </c>
      <c r="G5" s="18" t="s">
        <v>6</v>
      </c>
      <c r="H5" s="20" t="s">
        <v>140</v>
      </c>
      <c r="I5" s="20" t="s">
        <v>144</v>
      </c>
      <c r="J5" s="21"/>
    </row>
    <row r="6" spans="1:17" s="15" customFormat="1" ht="48.75">
      <c r="A6" s="146"/>
      <c r="B6" s="35" t="s">
        <v>145</v>
      </c>
      <c r="C6" s="43">
        <v>1</v>
      </c>
      <c r="D6" s="44">
        <v>620</v>
      </c>
      <c r="E6" s="17" t="s">
        <v>130</v>
      </c>
      <c r="F6" s="19" t="s">
        <v>146</v>
      </c>
      <c r="G6" s="18" t="s">
        <v>13</v>
      </c>
      <c r="H6" s="20" t="s">
        <v>147</v>
      </c>
      <c r="I6" s="20" t="s">
        <v>148</v>
      </c>
      <c r="J6" s="21"/>
    </row>
    <row r="7" spans="1:17" s="15" customFormat="1" ht="32.25">
      <c r="A7" s="146"/>
      <c r="B7" s="35" t="s">
        <v>149</v>
      </c>
      <c r="C7" s="43">
        <v>1</v>
      </c>
      <c r="D7" s="44">
        <v>620</v>
      </c>
      <c r="E7" s="17" t="s">
        <v>130</v>
      </c>
      <c r="F7" s="19" t="s">
        <v>150</v>
      </c>
      <c r="G7" s="18" t="s">
        <v>18</v>
      </c>
      <c r="H7" s="20"/>
      <c r="I7" s="20" t="s">
        <v>151</v>
      </c>
      <c r="J7" s="21"/>
    </row>
    <row r="8" spans="1:17" s="15" customFormat="1" ht="146.25">
      <c r="A8" s="146"/>
      <c r="B8" s="35" t="s">
        <v>152</v>
      </c>
      <c r="C8" s="43">
        <v>1</v>
      </c>
      <c r="D8" s="44">
        <v>521</v>
      </c>
      <c r="E8" s="17" t="s">
        <v>130</v>
      </c>
      <c r="F8" s="19" t="s">
        <v>153</v>
      </c>
      <c r="G8" s="18" t="s">
        <v>13</v>
      </c>
      <c r="H8" s="20"/>
      <c r="I8" s="20" t="s">
        <v>154</v>
      </c>
      <c r="J8" s="21"/>
    </row>
    <row r="9" spans="1:17" s="15" customFormat="1" ht="32.25">
      <c r="A9" s="146"/>
      <c r="B9" s="35" t="s">
        <v>155</v>
      </c>
      <c r="C9" s="43">
        <v>1</v>
      </c>
      <c r="D9" s="44">
        <v>521</v>
      </c>
      <c r="E9" s="17" t="s">
        <v>130</v>
      </c>
      <c r="F9" s="19" t="s">
        <v>156</v>
      </c>
      <c r="G9" s="18" t="s">
        <v>13</v>
      </c>
      <c r="H9" s="20"/>
      <c r="I9" s="20" t="s">
        <v>157</v>
      </c>
      <c r="J9" s="21"/>
    </row>
    <row r="10" spans="1:17" s="15" customFormat="1" ht="64.5">
      <c r="A10" s="146"/>
      <c r="B10" s="35" t="s">
        <v>158</v>
      </c>
      <c r="C10" s="43">
        <v>1</v>
      </c>
      <c r="D10" s="44">
        <v>521</v>
      </c>
      <c r="E10" s="17" t="s">
        <v>130</v>
      </c>
      <c r="F10" s="19" t="s">
        <v>159</v>
      </c>
      <c r="G10" s="18" t="s">
        <v>6</v>
      </c>
      <c r="H10" s="20"/>
      <c r="I10" s="20" t="s">
        <v>160</v>
      </c>
      <c r="J10" s="21"/>
    </row>
    <row r="11" spans="1:17" s="15" customFormat="1" ht="32.25">
      <c r="A11" s="146"/>
      <c r="B11" s="35" t="s">
        <v>161</v>
      </c>
      <c r="C11" s="43">
        <v>1</v>
      </c>
      <c r="D11" s="44">
        <v>263</v>
      </c>
      <c r="E11" s="17" t="s">
        <v>130</v>
      </c>
      <c r="F11" s="19" t="s">
        <v>162</v>
      </c>
      <c r="G11" s="18" t="s">
        <v>6</v>
      </c>
      <c r="H11" s="20" t="s">
        <v>163</v>
      </c>
      <c r="I11" s="20" t="s">
        <v>164</v>
      </c>
      <c r="J11" s="21"/>
    </row>
    <row r="12" spans="1:17" s="15" customFormat="1" ht="32.25">
      <c r="A12" s="146"/>
      <c r="B12" s="35" t="s">
        <v>165</v>
      </c>
      <c r="C12" s="43">
        <v>1</v>
      </c>
      <c r="D12" s="44">
        <v>521</v>
      </c>
      <c r="E12" s="17" t="s">
        <v>130</v>
      </c>
      <c r="F12" s="19" t="s">
        <v>166</v>
      </c>
      <c r="G12" s="18" t="s">
        <v>6</v>
      </c>
      <c r="H12" s="20" t="s">
        <v>163</v>
      </c>
      <c r="I12" s="20" t="s">
        <v>167</v>
      </c>
      <c r="J12" s="21"/>
    </row>
    <row r="13" spans="1:17" s="15" customFormat="1" ht="48.75">
      <c r="A13" s="146"/>
      <c r="B13" s="35" t="s">
        <v>168</v>
      </c>
      <c r="C13" s="43">
        <v>1</v>
      </c>
      <c r="D13" s="44">
        <v>521</v>
      </c>
      <c r="E13" s="17" t="s">
        <v>130</v>
      </c>
      <c r="F13" s="19" t="s">
        <v>169</v>
      </c>
      <c r="G13" s="18" t="s">
        <v>13</v>
      </c>
      <c r="H13" s="20"/>
      <c r="I13" s="20" t="s">
        <v>170</v>
      </c>
      <c r="J13" s="21"/>
    </row>
    <row r="14" spans="1:17" s="15" customFormat="1" ht="113.25">
      <c r="A14" s="146" t="s">
        <v>171</v>
      </c>
      <c r="B14" s="35" t="s">
        <v>172</v>
      </c>
      <c r="C14" s="43">
        <v>1</v>
      </c>
      <c r="D14" s="44">
        <v>307</v>
      </c>
      <c r="E14" s="17" t="s">
        <v>173</v>
      </c>
      <c r="F14" s="19" t="s">
        <v>174</v>
      </c>
      <c r="G14" s="18" t="s">
        <v>13</v>
      </c>
      <c r="H14" s="20"/>
      <c r="I14" s="20" t="s">
        <v>175</v>
      </c>
      <c r="J14" s="21"/>
    </row>
    <row r="15" spans="1:17" s="15" customFormat="1" ht="81">
      <c r="A15" s="146"/>
      <c r="B15" s="35" t="s">
        <v>176</v>
      </c>
      <c r="C15" s="43">
        <v>1</v>
      </c>
      <c r="D15" s="44">
        <v>304</v>
      </c>
      <c r="E15" s="17" t="s">
        <v>177</v>
      </c>
      <c r="F15" s="19" t="s">
        <v>178</v>
      </c>
      <c r="G15" s="18" t="s">
        <v>18</v>
      </c>
      <c r="H15" s="20"/>
      <c r="I15" s="20" t="s">
        <v>179</v>
      </c>
      <c r="J15" s="21"/>
    </row>
    <row r="16" spans="1:17" s="15" customFormat="1" ht="81">
      <c r="A16" s="146"/>
      <c r="B16" s="35" t="s">
        <v>180</v>
      </c>
      <c r="C16" s="43">
        <v>1</v>
      </c>
      <c r="D16" s="44">
        <v>620</v>
      </c>
      <c r="E16" s="17"/>
      <c r="F16" s="19" t="s">
        <v>181</v>
      </c>
      <c r="G16" s="18" t="s">
        <v>18</v>
      </c>
      <c r="H16" s="20"/>
      <c r="I16" s="20" t="s">
        <v>182</v>
      </c>
      <c r="J16" s="21"/>
    </row>
    <row r="17" spans="1:10" s="15" customFormat="1" ht="48.75">
      <c r="A17" s="146"/>
      <c r="B17" s="35" t="s">
        <v>183</v>
      </c>
      <c r="C17" s="45">
        <v>3</v>
      </c>
      <c r="D17" s="44">
        <v>308</v>
      </c>
      <c r="E17" s="17" t="s">
        <v>184</v>
      </c>
      <c r="F17" s="19" t="s">
        <v>185</v>
      </c>
      <c r="G17" s="18" t="s">
        <v>13</v>
      </c>
      <c r="H17" s="20"/>
      <c r="I17" s="20"/>
      <c r="J17" s="21"/>
    </row>
    <row r="18" spans="1:10" s="15" customFormat="1" ht="48.75">
      <c r="A18" s="146"/>
      <c r="B18" s="35" t="s">
        <v>186</v>
      </c>
      <c r="C18" s="45">
        <v>3</v>
      </c>
      <c r="D18" s="44">
        <v>319</v>
      </c>
      <c r="E18" s="17" t="s">
        <v>187</v>
      </c>
      <c r="F18" s="19" t="s">
        <v>188</v>
      </c>
      <c r="G18" s="18" t="s">
        <v>18</v>
      </c>
      <c r="H18" s="20"/>
      <c r="I18" s="20"/>
      <c r="J18" s="21"/>
    </row>
    <row r="19" spans="1:10" s="15" customFormat="1" ht="32.25">
      <c r="A19" s="146"/>
      <c r="B19" s="35" t="s">
        <v>189</v>
      </c>
      <c r="C19" s="45">
        <v>3</v>
      </c>
      <c r="D19" s="44">
        <v>308</v>
      </c>
      <c r="E19" s="17" t="s">
        <v>190</v>
      </c>
      <c r="F19" s="19" t="s">
        <v>191</v>
      </c>
      <c r="G19" s="18" t="s">
        <v>18</v>
      </c>
      <c r="H19" s="20"/>
      <c r="I19" s="20"/>
      <c r="J19" s="21"/>
    </row>
    <row r="20" spans="1:10" s="15" customFormat="1" ht="32.25">
      <c r="A20" s="146"/>
      <c r="B20" s="35" t="s">
        <v>192</v>
      </c>
      <c r="C20" s="45">
        <v>3</v>
      </c>
      <c r="D20" s="44">
        <v>308</v>
      </c>
      <c r="E20" s="17" t="s">
        <v>193</v>
      </c>
      <c r="F20" s="19" t="s">
        <v>194</v>
      </c>
      <c r="G20" s="18" t="s">
        <v>18</v>
      </c>
      <c r="H20" s="20"/>
      <c r="I20" s="20"/>
      <c r="J20" s="21"/>
    </row>
    <row r="21" spans="1:10" s="15" customFormat="1" ht="64.5">
      <c r="A21" s="146" t="s">
        <v>195</v>
      </c>
      <c r="B21" s="35" t="s">
        <v>196</v>
      </c>
      <c r="C21" s="43">
        <v>1</v>
      </c>
      <c r="D21" s="44">
        <v>330</v>
      </c>
      <c r="E21" s="17" t="s">
        <v>197</v>
      </c>
      <c r="F21" s="19" t="s">
        <v>198</v>
      </c>
      <c r="G21" s="18" t="s">
        <v>18</v>
      </c>
      <c r="H21" s="20"/>
      <c r="I21" s="20" t="s">
        <v>199</v>
      </c>
      <c r="J21" s="21"/>
    </row>
    <row r="22" spans="1:10" s="15" customFormat="1" ht="32.25">
      <c r="A22" s="146"/>
      <c r="B22" s="35" t="s">
        <v>200</v>
      </c>
      <c r="C22" s="46">
        <v>2</v>
      </c>
      <c r="D22" s="44">
        <v>308</v>
      </c>
      <c r="E22" s="17" t="s">
        <v>201</v>
      </c>
      <c r="F22" s="19" t="s">
        <v>202</v>
      </c>
      <c r="G22" s="18" t="s">
        <v>18</v>
      </c>
      <c r="H22" s="20"/>
      <c r="I22" s="20"/>
      <c r="J22" s="21"/>
    </row>
    <row r="23" spans="1:10" s="15" customFormat="1" ht="32.25">
      <c r="A23" s="146"/>
      <c r="B23" s="35" t="s">
        <v>203</v>
      </c>
      <c r="C23" s="46">
        <v>2</v>
      </c>
      <c r="D23" s="44">
        <v>287</v>
      </c>
      <c r="E23" s="17" t="s">
        <v>204</v>
      </c>
      <c r="F23" s="19" t="s">
        <v>205</v>
      </c>
      <c r="G23" s="18" t="s">
        <v>18</v>
      </c>
      <c r="H23" s="20"/>
      <c r="I23" s="20"/>
      <c r="J23" s="21"/>
    </row>
    <row r="24" spans="1:10" s="15" customFormat="1" ht="96.75">
      <c r="A24" s="146" t="s">
        <v>206</v>
      </c>
      <c r="B24" s="35" t="s">
        <v>207</v>
      </c>
      <c r="C24" s="46">
        <v>2</v>
      </c>
      <c r="D24" s="44">
        <v>916</v>
      </c>
      <c r="E24" s="17" t="s">
        <v>130</v>
      </c>
      <c r="F24" s="19" t="s">
        <v>208</v>
      </c>
      <c r="G24" s="18" t="s">
        <v>6</v>
      </c>
      <c r="H24" s="20"/>
      <c r="I24" s="20"/>
      <c r="J24" s="21"/>
    </row>
    <row r="25" spans="1:10" s="15" customFormat="1" ht="64.5">
      <c r="A25" s="146"/>
      <c r="B25" s="35" t="s">
        <v>209</v>
      </c>
      <c r="C25" s="46">
        <v>2</v>
      </c>
      <c r="D25" s="44">
        <v>916</v>
      </c>
      <c r="E25" s="17" t="s">
        <v>130</v>
      </c>
      <c r="F25" s="19" t="s">
        <v>210</v>
      </c>
      <c r="G25" s="18" t="s">
        <v>6</v>
      </c>
      <c r="H25" s="20"/>
      <c r="I25" s="20"/>
      <c r="J25" s="21"/>
    </row>
    <row r="26" spans="1:10" s="15" customFormat="1" ht="48.75">
      <c r="A26" s="146"/>
      <c r="B26" s="35" t="s">
        <v>211</v>
      </c>
      <c r="C26" s="46">
        <v>2</v>
      </c>
      <c r="D26" s="44">
        <v>916</v>
      </c>
      <c r="E26" s="17" t="s">
        <v>130</v>
      </c>
      <c r="F26" s="19" t="s">
        <v>212</v>
      </c>
      <c r="G26" s="18" t="s">
        <v>13</v>
      </c>
      <c r="H26" s="20"/>
      <c r="I26" s="20"/>
      <c r="J26" s="21"/>
    </row>
    <row r="27" spans="1:10" s="15" customFormat="1" ht="48.75">
      <c r="A27" s="146"/>
      <c r="B27" s="35" t="s">
        <v>213</v>
      </c>
      <c r="C27" s="46">
        <v>2</v>
      </c>
      <c r="D27" s="44">
        <v>916</v>
      </c>
      <c r="E27" s="17" t="s">
        <v>130</v>
      </c>
      <c r="F27" s="19" t="s">
        <v>214</v>
      </c>
      <c r="G27" s="18" t="s">
        <v>18</v>
      </c>
      <c r="H27" s="20"/>
      <c r="I27" s="20"/>
      <c r="J27" s="21"/>
    </row>
    <row r="28" spans="1:10" s="15" customFormat="1" ht="96.75">
      <c r="A28" s="146"/>
      <c r="B28" s="35" t="s">
        <v>215</v>
      </c>
      <c r="C28" s="46">
        <v>2</v>
      </c>
      <c r="D28" s="44">
        <v>916</v>
      </c>
      <c r="E28" s="17" t="s">
        <v>130</v>
      </c>
      <c r="F28" s="19" t="s">
        <v>216</v>
      </c>
      <c r="G28" s="18" t="s">
        <v>18</v>
      </c>
      <c r="H28" s="18"/>
      <c r="I28" s="20"/>
      <c r="J28" s="22"/>
    </row>
    <row r="29" spans="1:10" s="15" customFormat="1" ht="48.75">
      <c r="A29" s="146" t="s">
        <v>217</v>
      </c>
      <c r="B29" s="35" t="s">
        <v>218</v>
      </c>
      <c r="C29" s="43">
        <v>1</v>
      </c>
      <c r="D29" s="44">
        <v>640</v>
      </c>
      <c r="E29" s="17" t="s">
        <v>130</v>
      </c>
      <c r="F29" s="19" t="s">
        <v>219</v>
      </c>
      <c r="G29" s="18" t="s">
        <v>18</v>
      </c>
      <c r="H29" s="18"/>
      <c r="I29" s="20" t="s">
        <v>220</v>
      </c>
      <c r="J29" s="22"/>
    </row>
    <row r="30" spans="1:10" s="15" customFormat="1" ht="32.25">
      <c r="A30" s="146"/>
      <c r="B30" s="35" t="s">
        <v>221</v>
      </c>
      <c r="C30" s="43">
        <v>1</v>
      </c>
      <c r="D30" s="44">
        <v>640</v>
      </c>
      <c r="E30" s="17" t="s">
        <v>130</v>
      </c>
      <c r="F30" s="19" t="s">
        <v>222</v>
      </c>
      <c r="G30" s="18" t="s">
        <v>6</v>
      </c>
      <c r="H30" s="18"/>
      <c r="I30" s="20" t="s">
        <v>223</v>
      </c>
      <c r="J30" s="22"/>
    </row>
    <row r="31" spans="1:10" s="15" customFormat="1" ht="32.25">
      <c r="A31" s="146"/>
      <c r="B31" s="35" t="s">
        <v>224</v>
      </c>
      <c r="C31" s="43">
        <v>1</v>
      </c>
      <c r="D31" s="44">
        <v>640</v>
      </c>
      <c r="E31" s="17" t="s">
        <v>130</v>
      </c>
      <c r="F31" s="19" t="s">
        <v>225</v>
      </c>
      <c r="G31" s="18" t="s">
        <v>18</v>
      </c>
      <c r="H31" s="18"/>
      <c r="I31" s="20" t="s">
        <v>226</v>
      </c>
      <c r="J31" s="22"/>
    </row>
    <row r="32" spans="1:10" s="15" customFormat="1" ht="48.75">
      <c r="A32" s="146"/>
      <c r="B32" s="35" t="s">
        <v>227</v>
      </c>
      <c r="C32" s="43">
        <v>1</v>
      </c>
      <c r="D32" s="44">
        <v>16</v>
      </c>
      <c r="E32" s="17" t="s">
        <v>197</v>
      </c>
      <c r="F32" s="19" t="s">
        <v>228</v>
      </c>
      <c r="G32" s="18" t="s">
        <v>13</v>
      </c>
      <c r="H32" s="18"/>
      <c r="I32" s="20" t="s">
        <v>229</v>
      </c>
      <c r="J32" s="22"/>
    </row>
    <row r="33" spans="1:10" s="15" customFormat="1" ht="32.25">
      <c r="A33" s="146"/>
      <c r="B33" s="35" t="s">
        <v>230</v>
      </c>
      <c r="C33" s="43">
        <v>1</v>
      </c>
      <c r="D33" s="44">
        <v>304</v>
      </c>
      <c r="E33" s="17" t="s">
        <v>231</v>
      </c>
      <c r="F33" s="19" t="s">
        <v>232</v>
      </c>
      <c r="G33" s="18" t="s">
        <v>18</v>
      </c>
      <c r="H33" s="18"/>
      <c r="I33" s="20" t="s">
        <v>233</v>
      </c>
      <c r="J33" s="22"/>
    </row>
    <row r="34" spans="1:10" s="15" customFormat="1" ht="64.5">
      <c r="A34" s="146"/>
      <c r="B34" s="35" t="s">
        <v>234</v>
      </c>
      <c r="C34" s="43">
        <v>1</v>
      </c>
      <c r="D34" s="44">
        <v>640</v>
      </c>
      <c r="E34" s="17" t="s">
        <v>130</v>
      </c>
      <c r="F34" s="19" t="s">
        <v>235</v>
      </c>
      <c r="G34" s="18" t="s">
        <v>18</v>
      </c>
      <c r="H34" s="18"/>
      <c r="I34" s="20" t="s">
        <v>236</v>
      </c>
      <c r="J34" s="22"/>
    </row>
    <row r="35" spans="1:10" s="15" customFormat="1" ht="32.25">
      <c r="A35" s="146"/>
      <c r="B35" s="35" t="s">
        <v>237</v>
      </c>
      <c r="C35" s="46">
        <v>2</v>
      </c>
      <c r="D35" s="44">
        <v>308</v>
      </c>
      <c r="E35" s="17" t="s">
        <v>231</v>
      </c>
      <c r="F35" s="19" t="s">
        <v>238</v>
      </c>
      <c r="G35" s="18" t="s">
        <v>18</v>
      </c>
      <c r="H35" s="18"/>
      <c r="I35" s="20"/>
      <c r="J35" s="22"/>
    </row>
    <row r="36" spans="1:10" s="15" customFormat="1" ht="16.5">
      <c r="A36" s="146" t="s">
        <v>239</v>
      </c>
      <c r="B36" s="35" t="s">
        <v>240</v>
      </c>
      <c r="C36" s="46">
        <v>2</v>
      </c>
      <c r="D36" s="44">
        <v>308</v>
      </c>
      <c r="E36" s="17" t="s">
        <v>241</v>
      </c>
      <c r="F36" s="19" t="s">
        <v>242</v>
      </c>
      <c r="G36" s="18" t="s">
        <v>18</v>
      </c>
      <c r="H36" s="18"/>
      <c r="I36" s="20"/>
      <c r="J36" s="22"/>
    </row>
    <row r="37" spans="1:10" s="15" customFormat="1" ht="48.75">
      <c r="A37" s="146"/>
      <c r="B37" s="35" t="s">
        <v>243</v>
      </c>
      <c r="C37" s="46">
        <v>2</v>
      </c>
      <c r="D37" s="44">
        <v>330</v>
      </c>
      <c r="E37" s="17" t="s">
        <v>241</v>
      </c>
      <c r="F37" s="19" t="s">
        <v>244</v>
      </c>
      <c r="G37" s="18" t="s">
        <v>18</v>
      </c>
      <c r="H37" s="18"/>
      <c r="I37" s="20"/>
      <c r="J37" s="22"/>
    </row>
    <row r="38" spans="1:10" s="15" customFormat="1" ht="32.25">
      <c r="A38" s="146"/>
      <c r="B38" s="35" t="s">
        <v>245</v>
      </c>
      <c r="C38" s="46">
        <v>2</v>
      </c>
      <c r="D38" s="44">
        <v>310</v>
      </c>
      <c r="E38" s="17" t="s">
        <v>241</v>
      </c>
      <c r="F38" s="19" t="s">
        <v>246</v>
      </c>
      <c r="G38" s="18" t="s">
        <v>18</v>
      </c>
      <c r="H38" s="18"/>
      <c r="I38" s="20"/>
      <c r="J38" s="22"/>
    </row>
    <row r="39" spans="1:10" s="15" customFormat="1" ht="48.75">
      <c r="A39" s="146" t="s">
        <v>247</v>
      </c>
      <c r="B39" s="35" t="s">
        <v>248</v>
      </c>
      <c r="C39" s="43">
        <v>1</v>
      </c>
      <c r="D39" s="44">
        <v>287</v>
      </c>
      <c r="E39" s="17" t="s">
        <v>249</v>
      </c>
      <c r="F39" s="19" t="s">
        <v>250</v>
      </c>
      <c r="G39" s="18" t="s">
        <v>18</v>
      </c>
      <c r="H39" s="18"/>
      <c r="I39" s="131"/>
      <c r="J39" s="22"/>
    </row>
    <row r="40" spans="1:10" s="15" customFormat="1" ht="32.25">
      <c r="A40" s="146"/>
      <c r="B40" s="35" t="s">
        <v>251</v>
      </c>
      <c r="C40" s="43">
        <v>1</v>
      </c>
      <c r="D40" s="44">
        <v>287</v>
      </c>
      <c r="E40" s="17" t="s">
        <v>249</v>
      </c>
      <c r="F40" s="19" t="s">
        <v>252</v>
      </c>
      <c r="G40" s="18" t="s">
        <v>18</v>
      </c>
      <c r="H40" s="18"/>
      <c r="I40" s="131"/>
      <c r="J40" s="22"/>
    </row>
    <row r="41" spans="1:10" s="15" customFormat="1" ht="32.25">
      <c r="A41" s="146"/>
      <c r="B41" s="35" t="s">
        <v>253</v>
      </c>
      <c r="C41" s="43">
        <v>1</v>
      </c>
      <c r="D41" s="44">
        <v>287</v>
      </c>
      <c r="E41" s="17" t="s">
        <v>249</v>
      </c>
      <c r="F41" s="19" t="s">
        <v>254</v>
      </c>
      <c r="G41" s="18" t="s">
        <v>18</v>
      </c>
      <c r="H41" s="18"/>
      <c r="I41" s="20"/>
      <c r="J41" s="22"/>
    </row>
    <row r="42" spans="1:10" s="15" customFormat="1" ht="32.25">
      <c r="A42" s="146"/>
      <c r="B42" s="35" t="s">
        <v>255</v>
      </c>
      <c r="C42" s="43">
        <v>1</v>
      </c>
      <c r="D42" s="44">
        <v>523</v>
      </c>
      <c r="E42" s="17" t="s">
        <v>249</v>
      </c>
      <c r="F42" s="19" t="s">
        <v>256</v>
      </c>
      <c r="G42" s="18" t="s">
        <v>18</v>
      </c>
      <c r="H42" s="18"/>
      <c r="I42" s="20" t="s">
        <v>257</v>
      </c>
      <c r="J42" s="22"/>
    </row>
    <row r="43" spans="1:10" s="15" customFormat="1" ht="32.25">
      <c r="A43" s="146"/>
      <c r="B43" s="35" t="s">
        <v>258</v>
      </c>
      <c r="C43" s="46">
        <v>2</v>
      </c>
      <c r="D43" s="44">
        <v>256</v>
      </c>
      <c r="E43" s="17" t="s">
        <v>249</v>
      </c>
      <c r="F43" s="19" t="s">
        <v>259</v>
      </c>
      <c r="G43" s="18" t="s">
        <v>18</v>
      </c>
      <c r="H43" s="18"/>
      <c r="I43" s="20"/>
      <c r="J43" s="22"/>
    </row>
    <row r="44" spans="1:10" s="15" customFormat="1" ht="48.75">
      <c r="A44" s="146"/>
      <c r="B44" s="35" t="s">
        <v>260</v>
      </c>
      <c r="C44" s="46">
        <v>2</v>
      </c>
      <c r="D44" s="44">
        <v>310</v>
      </c>
      <c r="E44" s="17" t="s">
        <v>249</v>
      </c>
      <c r="F44" s="19" t="s">
        <v>261</v>
      </c>
      <c r="G44" s="18" t="s">
        <v>18</v>
      </c>
      <c r="H44" s="18"/>
      <c r="I44" s="20"/>
      <c r="J44" s="22"/>
    </row>
    <row r="45" spans="1:10" s="15" customFormat="1" ht="32.25">
      <c r="A45" s="146" t="s">
        <v>262</v>
      </c>
      <c r="B45" s="35" t="s">
        <v>263</v>
      </c>
      <c r="C45" s="43">
        <v>1</v>
      </c>
      <c r="D45" s="44">
        <v>613</v>
      </c>
      <c r="E45" s="17" t="s">
        <v>264</v>
      </c>
      <c r="F45" s="19" t="s">
        <v>265</v>
      </c>
      <c r="G45" s="18" t="s">
        <v>18</v>
      </c>
      <c r="H45" s="18"/>
      <c r="I45" s="20" t="s">
        <v>266</v>
      </c>
      <c r="J45" s="22"/>
    </row>
    <row r="46" spans="1:10" s="15" customFormat="1" ht="48.75">
      <c r="A46" s="146"/>
      <c r="B46" s="35" t="s">
        <v>267</v>
      </c>
      <c r="C46" s="46">
        <v>2</v>
      </c>
      <c r="D46" s="44">
        <v>320</v>
      </c>
      <c r="E46" s="17" t="s">
        <v>264</v>
      </c>
      <c r="F46" s="19" t="s">
        <v>268</v>
      </c>
      <c r="G46" s="18" t="s">
        <v>18</v>
      </c>
      <c r="H46" s="18"/>
      <c r="I46" s="20"/>
      <c r="J46" s="22"/>
    </row>
    <row r="47" spans="1:10" s="15" customFormat="1" ht="32.25">
      <c r="A47" s="146"/>
      <c r="B47" s="35" t="s">
        <v>269</v>
      </c>
      <c r="C47" s="46">
        <v>2</v>
      </c>
      <c r="D47" s="44">
        <v>326</v>
      </c>
      <c r="E47" s="17" t="s">
        <v>264</v>
      </c>
      <c r="F47" s="19" t="s">
        <v>270</v>
      </c>
      <c r="G47" s="18" t="s">
        <v>18</v>
      </c>
      <c r="H47" s="18"/>
      <c r="I47" s="20"/>
      <c r="J47" s="22"/>
    </row>
    <row r="48" spans="1:10" s="15" customFormat="1" ht="32.25">
      <c r="A48" s="146"/>
      <c r="B48" s="35" t="s">
        <v>271</v>
      </c>
      <c r="C48" s="46">
        <v>2</v>
      </c>
      <c r="D48" s="44">
        <v>287</v>
      </c>
      <c r="E48" s="17" t="s">
        <v>264</v>
      </c>
      <c r="F48" s="19" t="s">
        <v>272</v>
      </c>
      <c r="G48" s="18" t="s">
        <v>18</v>
      </c>
      <c r="H48" s="18"/>
      <c r="I48" s="20"/>
      <c r="J48" s="22"/>
    </row>
    <row r="49" spans="1:10" s="15" customFormat="1" ht="48.75">
      <c r="A49" s="146"/>
      <c r="B49" s="35" t="s">
        <v>273</v>
      </c>
      <c r="C49" s="46">
        <v>2</v>
      </c>
      <c r="D49" s="44">
        <v>287</v>
      </c>
      <c r="E49" s="17" t="s">
        <v>274</v>
      </c>
      <c r="F49" s="19" t="s">
        <v>275</v>
      </c>
      <c r="G49" s="18" t="s">
        <v>18</v>
      </c>
      <c r="H49" s="18"/>
      <c r="I49" s="20"/>
      <c r="J49" s="22"/>
    </row>
    <row r="50" spans="1:10" s="15" customFormat="1" ht="48.75">
      <c r="A50" s="146"/>
      <c r="B50" s="35" t="s">
        <v>276</v>
      </c>
      <c r="C50" s="46">
        <v>2</v>
      </c>
      <c r="D50" s="44">
        <v>613</v>
      </c>
      <c r="E50" s="17" t="s">
        <v>277</v>
      </c>
      <c r="F50" s="19" t="s">
        <v>278</v>
      </c>
      <c r="G50" s="18" t="s">
        <v>18</v>
      </c>
      <c r="H50" s="18"/>
      <c r="I50" s="20"/>
      <c r="J50" s="22"/>
    </row>
    <row r="51" spans="1:10" s="15" customFormat="1" ht="32.25">
      <c r="A51" s="146"/>
      <c r="B51" s="35" t="s">
        <v>279</v>
      </c>
      <c r="C51" s="45">
        <v>3</v>
      </c>
      <c r="D51" s="44">
        <v>308</v>
      </c>
      <c r="E51" s="17" t="s">
        <v>280</v>
      </c>
      <c r="F51" s="19" t="s">
        <v>281</v>
      </c>
      <c r="G51" s="18" t="s">
        <v>18</v>
      </c>
      <c r="H51" s="18"/>
      <c r="I51" s="20"/>
      <c r="J51" s="22"/>
    </row>
    <row r="52" spans="1:10" s="15" customFormat="1" ht="64.5">
      <c r="A52" s="146" t="s">
        <v>282</v>
      </c>
      <c r="B52" s="35" t="s">
        <v>283</v>
      </c>
      <c r="C52" s="46">
        <v>2</v>
      </c>
      <c r="D52" s="44">
        <v>320</v>
      </c>
      <c r="E52" s="17" t="s">
        <v>284</v>
      </c>
      <c r="F52" s="19" t="s">
        <v>285</v>
      </c>
      <c r="G52" s="18" t="s">
        <v>18</v>
      </c>
      <c r="H52" s="18"/>
      <c r="I52" s="20"/>
      <c r="J52" s="22"/>
    </row>
    <row r="53" spans="1:10" s="15" customFormat="1" ht="32.25">
      <c r="A53" s="146"/>
      <c r="B53" s="35" t="s">
        <v>286</v>
      </c>
      <c r="C53" s="46">
        <v>2</v>
      </c>
      <c r="D53" s="44">
        <v>330</v>
      </c>
      <c r="E53" s="17" t="s">
        <v>284</v>
      </c>
      <c r="F53" s="19" t="s">
        <v>287</v>
      </c>
      <c r="G53" s="18" t="s">
        <v>18</v>
      </c>
      <c r="H53" s="18"/>
      <c r="I53" s="20"/>
      <c r="J53" s="22"/>
    </row>
    <row r="54" spans="1:10" s="15" customFormat="1" ht="32.25">
      <c r="A54" s="146"/>
      <c r="B54" s="35" t="s">
        <v>288</v>
      </c>
      <c r="C54" s="46">
        <v>2</v>
      </c>
      <c r="D54" s="44">
        <v>327</v>
      </c>
      <c r="E54" s="17" t="s">
        <v>284</v>
      </c>
      <c r="F54" s="19" t="s">
        <v>289</v>
      </c>
      <c r="G54" s="18" t="s">
        <v>18</v>
      </c>
      <c r="H54" s="18"/>
      <c r="I54" s="20"/>
      <c r="J54" s="22"/>
    </row>
    <row r="55" spans="1:10" s="15" customFormat="1" ht="64.5">
      <c r="A55" s="146" t="s">
        <v>290</v>
      </c>
      <c r="B55" s="35" t="s">
        <v>291</v>
      </c>
      <c r="C55" s="46" t="s">
        <v>292</v>
      </c>
      <c r="D55" s="44">
        <v>287</v>
      </c>
      <c r="E55" s="17" t="s">
        <v>293</v>
      </c>
      <c r="F55" s="19" t="s">
        <v>294</v>
      </c>
      <c r="G55" s="18" t="s">
        <v>18</v>
      </c>
      <c r="H55" s="18"/>
      <c r="I55" s="20"/>
      <c r="J55" s="22"/>
    </row>
    <row r="56" spans="1:10" s="15" customFormat="1" ht="64.5">
      <c r="A56" s="146"/>
      <c r="B56" s="35" t="s">
        <v>295</v>
      </c>
      <c r="C56" s="46" t="s">
        <v>292</v>
      </c>
      <c r="D56" s="44">
        <v>255</v>
      </c>
      <c r="E56" s="17" t="s">
        <v>293</v>
      </c>
      <c r="F56" s="19" t="s">
        <v>296</v>
      </c>
      <c r="G56" s="18" t="s">
        <v>6</v>
      </c>
      <c r="H56" s="18"/>
      <c r="I56" s="20"/>
      <c r="J56" s="22"/>
    </row>
    <row r="57" spans="1:10" s="15" customFormat="1" ht="64.5">
      <c r="A57" s="146"/>
      <c r="B57" s="35" t="s">
        <v>297</v>
      </c>
      <c r="C57" s="46" t="s">
        <v>292</v>
      </c>
      <c r="D57" s="44">
        <v>522</v>
      </c>
      <c r="E57" s="17" t="s">
        <v>293</v>
      </c>
      <c r="F57" s="19" t="s">
        <v>298</v>
      </c>
      <c r="G57" s="18" t="s">
        <v>6</v>
      </c>
      <c r="H57" s="18"/>
      <c r="I57" s="20"/>
      <c r="J57" s="22"/>
    </row>
    <row r="58" spans="1:10" s="15" customFormat="1" ht="81">
      <c r="A58" s="146"/>
      <c r="B58" s="35" t="s">
        <v>299</v>
      </c>
      <c r="C58" s="47" t="s">
        <v>292</v>
      </c>
      <c r="D58" s="48">
        <v>798</v>
      </c>
      <c r="E58" s="24"/>
      <c r="F58" s="26" t="s">
        <v>300</v>
      </c>
      <c r="G58" s="25" t="s">
        <v>18</v>
      </c>
      <c r="H58" s="25"/>
      <c r="I58" s="122"/>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I7" sqref="I7"/>
    </sheetView>
  </sheetViews>
  <sheetFormatPr defaultColWidth="8.85546875" defaultRowHeight="21"/>
  <cols>
    <col min="1" max="1" width="22" style="56" customWidth="1"/>
    <col min="2" max="2" width="8.85546875" style="15"/>
    <col min="3" max="5" width="8.85546875" style="67" customWidth="1"/>
    <col min="6" max="6" width="128" style="15" customWidth="1"/>
    <col min="7" max="7" width="19.28515625" style="15" customWidth="1"/>
    <col min="8" max="8" width="32.28515625" style="15" customWidth="1"/>
    <col min="9" max="9" width="52.85546875" style="15" customWidth="1"/>
    <col min="10" max="10" width="42.85546875" style="15" customWidth="1"/>
    <col min="11" max="16384" width="8.85546875" style="15"/>
  </cols>
  <sheetData>
    <row r="1" spans="1:10" s="33" customFormat="1" ht="41.25">
      <c r="A1" s="54" t="s">
        <v>0</v>
      </c>
      <c r="B1" s="55" t="s">
        <v>1</v>
      </c>
      <c r="C1" s="54" t="s">
        <v>2</v>
      </c>
      <c r="D1" s="54" t="s">
        <v>3</v>
      </c>
      <c r="E1" s="54" t="s">
        <v>4</v>
      </c>
      <c r="F1" s="55" t="s">
        <v>5</v>
      </c>
      <c r="G1" s="55" t="s">
        <v>6</v>
      </c>
      <c r="H1" s="55" t="s">
        <v>7</v>
      </c>
      <c r="I1" s="55" t="s">
        <v>8</v>
      </c>
      <c r="J1" s="55" t="s">
        <v>9</v>
      </c>
    </row>
    <row r="2" spans="1:10" ht="83.25">
      <c r="A2" s="34" t="s">
        <v>301</v>
      </c>
      <c r="B2" s="57" t="s">
        <v>302</v>
      </c>
      <c r="C2" s="58">
        <v>1</v>
      </c>
      <c r="D2" s="37">
        <v>598</v>
      </c>
      <c r="E2" s="59"/>
      <c r="F2" s="39" t="s">
        <v>303</v>
      </c>
      <c r="G2" s="40" t="s">
        <v>6</v>
      </c>
      <c r="H2" s="40"/>
      <c r="I2" s="143" t="s">
        <v>304</v>
      </c>
      <c r="J2" s="60"/>
    </row>
    <row r="3" spans="1:10" ht="32.25">
      <c r="A3" s="146" t="s">
        <v>305</v>
      </c>
      <c r="B3" s="57" t="s">
        <v>306</v>
      </c>
      <c r="C3" s="61">
        <v>1</v>
      </c>
      <c r="D3" s="44">
        <v>384</v>
      </c>
      <c r="E3" s="62">
        <v>7.1</v>
      </c>
      <c r="F3" s="19" t="s">
        <v>307</v>
      </c>
      <c r="G3" s="18" t="s">
        <v>13</v>
      </c>
      <c r="H3" s="18" t="s">
        <v>308</v>
      </c>
      <c r="I3" s="20" t="s">
        <v>309</v>
      </c>
      <c r="J3" s="22"/>
    </row>
    <row r="4" spans="1:10" ht="32.25">
      <c r="A4" s="146"/>
      <c r="B4" s="57" t="s">
        <v>310</v>
      </c>
      <c r="C4" s="61">
        <v>1</v>
      </c>
      <c r="D4" s="44">
        <v>331</v>
      </c>
      <c r="E4" s="62">
        <v>7.1</v>
      </c>
      <c r="F4" s="19" t="s">
        <v>311</v>
      </c>
      <c r="G4" s="18" t="s">
        <v>6</v>
      </c>
      <c r="H4" s="18"/>
      <c r="I4" s="20" t="s">
        <v>312</v>
      </c>
      <c r="J4" s="22"/>
    </row>
    <row r="5" spans="1:10" ht="32.25">
      <c r="A5" s="146"/>
      <c r="B5" s="57" t="s">
        <v>313</v>
      </c>
      <c r="C5" s="61">
        <v>1</v>
      </c>
      <c r="D5" s="44">
        <v>539</v>
      </c>
      <c r="E5" s="62">
        <v>7.1</v>
      </c>
      <c r="F5" s="19" t="s">
        <v>314</v>
      </c>
      <c r="G5" s="18" t="s">
        <v>13</v>
      </c>
      <c r="H5" s="18"/>
      <c r="I5" s="20" t="s">
        <v>315</v>
      </c>
      <c r="J5" s="22"/>
    </row>
    <row r="6" spans="1:10" ht="32.25">
      <c r="A6" s="146"/>
      <c r="B6" s="57" t="s">
        <v>316</v>
      </c>
      <c r="C6" s="63">
        <v>2</v>
      </c>
      <c r="D6" s="44">
        <v>331</v>
      </c>
      <c r="E6" s="62">
        <v>7.1</v>
      </c>
      <c r="F6" s="19" t="s">
        <v>317</v>
      </c>
      <c r="G6" s="18" t="s">
        <v>6</v>
      </c>
      <c r="H6" s="18"/>
      <c r="I6" s="20"/>
      <c r="J6" s="22"/>
    </row>
    <row r="7" spans="1:10" ht="48.75">
      <c r="A7" s="146" t="s">
        <v>318</v>
      </c>
      <c r="B7" s="57" t="s">
        <v>319</v>
      </c>
      <c r="C7" s="61">
        <v>1</v>
      </c>
      <c r="D7" s="44">
        <v>613</v>
      </c>
      <c r="E7" s="62">
        <v>7.1</v>
      </c>
      <c r="F7" s="19" t="s">
        <v>320</v>
      </c>
      <c r="G7" s="18" t="s">
        <v>6</v>
      </c>
      <c r="H7" s="18"/>
      <c r="I7" s="127" t="s">
        <v>321</v>
      </c>
      <c r="J7" s="22"/>
    </row>
    <row r="8" spans="1:10" ht="81">
      <c r="A8" s="146"/>
      <c r="B8" s="57" t="s">
        <v>322</v>
      </c>
      <c r="C8" s="61">
        <v>1</v>
      </c>
      <c r="D8" s="44">
        <v>613</v>
      </c>
      <c r="E8" s="62">
        <v>7.2</v>
      </c>
      <c r="F8" s="19" t="s">
        <v>323</v>
      </c>
      <c r="G8" s="18" t="s">
        <v>13</v>
      </c>
      <c r="H8" s="18"/>
      <c r="I8" s="20" t="s">
        <v>324</v>
      </c>
      <c r="J8" s="22"/>
    </row>
    <row r="9" spans="1:10" ht="32.25">
      <c r="A9" s="146"/>
      <c r="B9" s="57" t="s">
        <v>325</v>
      </c>
      <c r="C9" s="63">
        <v>2</v>
      </c>
      <c r="D9" s="44">
        <v>613</v>
      </c>
      <c r="E9" s="62"/>
      <c r="F9" s="19" t="s">
        <v>326</v>
      </c>
      <c r="G9" s="18" t="s">
        <v>18</v>
      </c>
      <c r="H9" s="18"/>
      <c r="I9" s="20"/>
      <c r="J9" s="22"/>
    </row>
    <row r="10" spans="1:10" ht="16.5">
      <c r="A10" s="146"/>
      <c r="B10" s="57" t="s">
        <v>327</v>
      </c>
      <c r="C10" s="63">
        <v>2</v>
      </c>
      <c r="D10" s="44">
        <v>613</v>
      </c>
      <c r="E10" s="62">
        <v>7.1</v>
      </c>
      <c r="F10" s="19" t="s">
        <v>328</v>
      </c>
      <c r="G10" s="18" t="s">
        <v>13</v>
      </c>
      <c r="H10" s="18"/>
      <c r="I10" s="20"/>
      <c r="J10" s="22"/>
    </row>
    <row r="11" spans="1:10" ht="36">
      <c r="A11" s="146" t="s">
        <v>329</v>
      </c>
      <c r="B11" s="57" t="s">
        <v>330</v>
      </c>
      <c r="C11" s="61">
        <v>1</v>
      </c>
      <c r="D11" s="44">
        <v>614</v>
      </c>
      <c r="E11" s="62" t="s">
        <v>331</v>
      </c>
      <c r="F11" s="19" t="s">
        <v>332</v>
      </c>
      <c r="G11" s="18" t="s">
        <v>13</v>
      </c>
      <c r="H11" s="18"/>
      <c r="I11" s="140" t="s">
        <v>333</v>
      </c>
      <c r="J11" s="22"/>
    </row>
    <row r="12" spans="1:10" ht="32.25">
      <c r="A12" s="146"/>
      <c r="B12" s="57" t="s">
        <v>334</v>
      </c>
      <c r="C12" s="61">
        <v>1</v>
      </c>
      <c r="D12" s="44">
        <v>1004</v>
      </c>
      <c r="E12" s="62" t="s">
        <v>331</v>
      </c>
      <c r="F12" s="19" t="s">
        <v>335</v>
      </c>
      <c r="G12" s="18" t="s">
        <v>13</v>
      </c>
      <c r="H12" s="18"/>
      <c r="I12" s="141" t="s">
        <v>336</v>
      </c>
      <c r="J12" s="22"/>
    </row>
    <row r="13" spans="1:10" ht="32.25">
      <c r="A13" s="146"/>
      <c r="B13" s="57" t="s">
        <v>337</v>
      </c>
      <c r="C13" s="61">
        <v>1</v>
      </c>
      <c r="D13" s="44">
        <v>16</v>
      </c>
      <c r="E13" s="62" t="s">
        <v>331</v>
      </c>
      <c r="F13" s="19" t="s">
        <v>338</v>
      </c>
      <c r="G13" s="18" t="s">
        <v>13</v>
      </c>
      <c r="H13" s="18"/>
      <c r="I13" s="20" t="s">
        <v>339</v>
      </c>
      <c r="J13" s="22"/>
    </row>
    <row r="14" spans="1:10" ht="16.5">
      <c r="A14" s="146"/>
      <c r="B14" s="57" t="s">
        <v>340</v>
      </c>
      <c r="C14" s="61">
        <v>1</v>
      </c>
      <c r="D14" s="44">
        <v>16</v>
      </c>
      <c r="E14" s="62" t="s">
        <v>331</v>
      </c>
      <c r="F14" s="19" t="s">
        <v>341</v>
      </c>
      <c r="G14" s="18" t="s">
        <v>13</v>
      </c>
      <c r="H14" s="18"/>
      <c r="I14" s="131" t="s">
        <v>342</v>
      </c>
      <c r="J14" s="22"/>
    </row>
    <row r="15" spans="1:10" ht="48.75">
      <c r="A15" s="146"/>
      <c r="B15" s="57" t="s">
        <v>343</v>
      </c>
      <c r="C15" s="61">
        <v>1</v>
      </c>
      <c r="D15" s="44">
        <v>16</v>
      </c>
      <c r="E15" s="62" t="s">
        <v>331</v>
      </c>
      <c r="F15" s="19" t="s">
        <v>344</v>
      </c>
      <c r="G15" s="18" t="s">
        <v>13</v>
      </c>
      <c r="H15" s="18"/>
      <c r="I15" s="20" t="s">
        <v>345</v>
      </c>
      <c r="J15" s="22"/>
    </row>
    <row r="16" spans="1:10" ht="16.5">
      <c r="A16" s="146" t="s">
        <v>346</v>
      </c>
      <c r="B16" s="57" t="s">
        <v>347</v>
      </c>
      <c r="C16" s="63">
        <v>2</v>
      </c>
      <c r="D16" s="44">
        <v>290</v>
      </c>
      <c r="E16" s="62" t="s">
        <v>348</v>
      </c>
      <c r="F16" s="19" t="s">
        <v>349</v>
      </c>
      <c r="G16" s="18" t="s">
        <v>18</v>
      </c>
      <c r="H16" s="18"/>
      <c r="I16" s="20"/>
      <c r="J16" s="22"/>
    </row>
    <row r="17" spans="1:10" ht="16.5">
      <c r="A17" s="146"/>
      <c r="B17" s="57" t="s">
        <v>350</v>
      </c>
      <c r="C17" s="63">
        <v>2</v>
      </c>
      <c r="D17" s="44">
        <v>798</v>
      </c>
      <c r="E17" s="62"/>
      <c r="F17" s="19" t="s">
        <v>351</v>
      </c>
      <c r="G17" s="18" t="s">
        <v>13</v>
      </c>
      <c r="H17" s="18"/>
      <c r="I17" s="20"/>
      <c r="J17" s="22"/>
    </row>
    <row r="18" spans="1:10" ht="32.25">
      <c r="A18" s="146"/>
      <c r="B18" s="57" t="s">
        <v>352</v>
      </c>
      <c r="C18" s="63">
        <v>2</v>
      </c>
      <c r="D18" s="44">
        <v>345</v>
      </c>
      <c r="E18" s="62"/>
      <c r="F18" s="19" t="s">
        <v>353</v>
      </c>
      <c r="G18" s="18"/>
      <c r="H18" s="18"/>
      <c r="I18" s="20"/>
      <c r="J18" s="22"/>
    </row>
    <row r="19" spans="1:10" ht="32.25">
      <c r="A19" s="146" t="s">
        <v>354</v>
      </c>
      <c r="B19" s="57" t="s">
        <v>355</v>
      </c>
      <c r="C19" s="64">
        <v>3</v>
      </c>
      <c r="D19" s="44">
        <v>613</v>
      </c>
      <c r="E19" s="62" t="s">
        <v>356</v>
      </c>
      <c r="F19" s="19" t="s">
        <v>357</v>
      </c>
      <c r="G19" s="18"/>
      <c r="H19" s="18"/>
      <c r="I19" s="20"/>
      <c r="J19" s="22"/>
    </row>
    <row r="20" spans="1:10" ht="32.25">
      <c r="A20" s="146"/>
      <c r="B20" s="57" t="s">
        <v>358</v>
      </c>
      <c r="C20" s="64">
        <v>3</v>
      </c>
      <c r="D20" s="44">
        <v>613</v>
      </c>
      <c r="E20" s="62" t="s">
        <v>356</v>
      </c>
      <c r="F20" s="19" t="s">
        <v>359</v>
      </c>
      <c r="G20" s="18"/>
      <c r="H20" s="18"/>
      <c r="I20" s="20"/>
      <c r="J20" s="22"/>
    </row>
    <row r="21" spans="1:10" ht="83.25">
      <c r="A21" s="34" t="s">
        <v>360</v>
      </c>
      <c r="B21" s="57" t="s">
        <v>361</v>
      </c>
      <c r="C21" s="65">
        <v>1</v>
      </c>
      <c r="D21" s="48">
        <v>778</v>
      </c>
      <c r="E21" s="66"/>
      <c r="F21" s="26" t="s">
        <v>362</v>
      </c>
      <c r="G21" s="25" t="s">
        <v>13</v>
      </c>
      <c r="H21" s="25" t="s">
        <v>363</v>
      </c>
      <c r="I21" s="122" t="s">
        <v>364</v>
      </c>
      <c r="J21" s="27"/>
    </row>
    <row r="22" spans="1:10">
      <c r="C22" s="15"/>
      <c r="D22" s="15"/>
      <c r="E22" s="15"/>
    </row>
    <row r="23" spans="1:10">
      <c r="C23" s="15"/>
      <c r="D23" s="15"/>
      <c r="E23" s="15"/>
    </row>
    <row r="24" spans="1:10">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14" zoomScale="70" zoomScaleNormal="70" workbookViewId="0">
      <selection activeCell="F19" sqref="F19"/>
    </sheetView>
  </sheetViews>
  <sheetFormatPr defaultColWidth="8.85546875" defaultRowHeight="21"/>
  <cols>
    <col min="1" max="1" width="22.28515625" style="68" customWidth="1"/>
    <col min="2" max="2" width="8.85546875" style="15"/>
    <col min="3" max="5" width="8.85546875" style="67"/>
    <col min="6" max="6" width="78.140625" style="15" customWidth="1"/>
    <col min="7" max="7" width="22.7109375" style="15" customWidth="1"/>
    <col min="8" max="8" width="41.28515625" style="15" customWidth="1"/>
    <col min="9" max="9" width="35.28515625" style="15" customWidth="1"/>
    <col min="10" max="10" width="29" style="15" customWidth="1"/>
    <col min="11" max="16384" width="8.85546875" style="15"/>
  </cols>
  <sheetData>
    <row r="1" spans="1:10" s="33" customFormat="1" ht="41.25">
      <c r="A1" s="30" t="s">
        <v>0</v>
      </c>
      <c r="B1" s="55" t="s">
        <v>1</v>
      </c>
      <c r="C1" s="54" t="s">
        <v>2</v>
      </c>
      <c r="D1" s="54" t="s">
        <v>3</v>
      </c>
      <c r="E1" s="54" t="s">
        <v>4</v>
      </c>
      <c r="F1" s="54" t="s">
        <v>5</v>
      </c>
      <c r="G1" s="54" t="s">
        <v>6</v>
      </c>
      <c r="H1" s="54" t="s">
        <v>7</v>
      </c>
      <c r="I1" s="54" t="s">
        <v>8</v>
      </c>
      <c r="J1" s="54" t="s">
        <v>9</v>
      </c>
    </row>
    <row r="2" spans="1:10" ht="81">
      <c r="A2" s="146" t="s">
        <v>365</v>
      </c>
      <c r="B2" s="57" t="s">
        <v>366</v>
      </c>
      <c r="C2" s="58">
        <v>1</v>
      </c>
      <c r="D2" s="37">
        <v>235</v>
      </c>
      <c r="E2" s="59"/>
      <c r="F2" s="70" t="s">
        <v>367</v>
      </c>
      <c r="G2" s="41" t="s">
        <v>6</v>
      </c>
      <c r="H2" s="41" t="s">
        <v>368</v>
      </c>
      <c r="I2" s="143" t="s">
        <v>369</v>
      </c>
      <c r="J2" s="42"/>
    </row>
    <row r="3" spans="1:10" ht="81">
      <c r="A3" s="146"/>
      <c r="B3" s="57" t="s">
        <v>370</v>
      </c>
      <c r="C3" s="61">
        <v>1</v>
      </c>
      <c r="D3" s="44">
        <v>915</v>
      </c>
      <c r="E3" s="62"/>
      <c r="F3" s="71" t="s">
        <v>371</v>
      </c>
      <c r="G3" s="20" t="s">
        <v>6</v>
      </c>
      <c r="H3" s="20" t="s">
        <v>372</v>
      </c>
      <c r="I3" s="20" t="s">
        <v>373</v>
      </c>
      <c r="J3" s="21"/>
    </row>
    <row r="4" spans="1:10" ht="64.5">
      <c r="A4" s="146"/>
      <c r="B4" s="57" t="s">
        <v>374</v>
      </c>
      <c r="C4" s="61">
        <v>1</v>
      </c>
      <c r="D4" s="44">
        <v>20</v>
      </c>
      <c r="E4" s="62"/>
      <c r="F4" s="71" t="s">
        <v>375</v>
      </c>
      <c r="G4" s="20" t="s">
        <v>6</v>
      </c>
      <c r="H4" s="20" t="s">
        <v>376</v>
      </c>
      <c r="I4" s="20" t="s">
        <v>377</v>
      </c>
      <c r="J4" s="21"/>
    </row>
    <row r="5" spans="1:10" ht="81">
      <c r="A5" s="146"/>
      <c r="B5" s="57" t="s">
        <v>378</v>
      </c>
      <c r="C5" s="61">
        <v>1</v>
      </c>
      <c r="D5" s="44">
        <v>20</v>
      </c>
      <c r="E5" s="62"/>
      <c r="F5" s="71" t="s">
        <v>379</v>
      </c>
      <c r="G5" s="20" t="s">
        <v>6</v>
      </c>
      <c r="H5" s="20" t="s">
        <v>380</v>
      </c>
      <c r="I5" s="20" t="s">
        <v>381</v>
      </c>
      <c r="J5" s="21"/>
    </row>
    <row r="6" spans="1:10" ht="64.5">
      <c r="A6" s="146"/>
      <c r="B6" s="57" t="s">
        <v>382</v>
      </c>
      <c r="C6" s="61">
        <v>1</v>
      </c>
      <c r="D6" s="44">
        <v>601</v>
      </c>
      <c r="E6" s="62"/>
      <c r="F6" s="71" t="s">
        <v>383</v>
      </c>
      <c r="G6" s="20" t="s">
        <v>6</v>
      </c>
      <c r="H6" s="20"/>
      <c r="I6" s="20" t="s">
        <v>384</v>
      </c>
      <c r="J6" s="21"/>
    </row>
    <row r="7" spans="1:10" ht="81">
      <c r="A7" s="146" t="s">
        <v>385</v>
      </c>
      <c r="B7" s="57" t="s">
        <v>277</v>
      </c>
      <c r="C7" s="61">
        <v>1</v>
      </c>
      <c r="D7" s="44">
        <v>116</v>
      </c>
      <c r="E7" s="62"/>
      <c r="F7" s="71" t="s">
        <v>386</v>
      </c>
      <c r="G7" s="20" t="s">
        <v>6</v>
      </c>
      <c r="H7" s="20" t="s">
        <v>387</v>
      </c>
      <c r="I7" s="20" t="s">
        <v>388</v>
      </c>
      <c r="J7" s="21"/>
    </row>
    <row r="8" spans="1:10" ht="64.5">
      <c r="A8" s="146"/>
      <c r="B8" s="57" t="s">
        <v>389</v>
      </c>
      <c r="C8" s="61">
        <v>1</v>
      </c>
      <c r="D8" s="44">
        <v>138</v>
      </c>
      <c r="E8" s="62"/>
      <c r="F8" s="71" t="s">
        <v>390</v>
      </c>
      <c r="G8" s="20" t="s">
        <v>6</v>
      </c>
      <c r="H8" s="20" t="s">
        <v>380</v>
      </c>
      <c r="I8" s="20" t="s">
        <v>391</v>
      </c>
      <c r="J8" s="21"/>
    </row>
    <row r="9" spans="1:10" ht="32.25">
      <c r="A9" s="146"/>
      <c r="B9" s="57" t="s">
        <v>280</v>
      </c>
      <c r="C9" s="61">
        <v>1</v>
      </c>
      <c r="D9" s="44">
        <v>147</v>
      </c>
      <c r="E9" s="62"/>
      <c r="F9" s="71" t="s">
        <v>392</v>
      </c>
      <c r="G9" s="20" t="s">
        <v>18</v>
      </c>
      <c r="H9" s="20"/>
      <c r="I9" s="20" t="s">
        <v>393</v>
      </c>
      <c r="J9" s="21"/>
    </row>
    <row r="10" spans="1:10" ht="48.75">
      <c r="A10" s="146"/>
      <c r="B10" s="57" t="s">
        <v>394</v>
      </c>
      <c r="C10" s="61">
        <v>1</v>
      </c>
      <c r="D10" s="44">
        <v>95</v>
      </c>
      <c r="E10" s="62"/>
      <c r="F10" s="71" t="s">
        <v>395</v>
      </c>
      <c r="G10" s="20" t="s">
        <v>18</v>
      </c>
      <c r="H10" s="20"/>
      <c r="I10" s="20" t="s">
        <v>393</v>
      </c>
      <c r="J10" s="21"/>
    </row>
    <row r="11" spans="1:10" ht="32.25">
      <c r="A11" s="146"/>
      <c r="B11" s="57" t="s">
        <v>184</v>
      </c>
      <c r="C11" s="61">
        <v>1</v>
      </c>
      <c r="D11" s="44">
        <v>94</v>
      </c>
      <c r="E11" s="62"/>
      <c r="F11" s="71" t="s">
        <v>396</v>
      </c>
      <c r="G11" s="20" t="s">
        <v>6</v>
      </c>
      <c r="H11" s="20"/>
      <c r="I11" s="20"/>
      <c r="J11" s="21"/>
    </row>
    <row r="12" spans="1:10" ht="48.75">
      <c r="A12" s="146"/>
      <c r="B12" s="57" t="s">
        <v>187</v>
      </c>
      <c r="C12" s="61">
        <v>1</v>
      </c>
      <c r="D12" s="44">
        <v>918</v>
      </c>
      <c r="E12" s="62"/>
      <c r="F12" s="71" t="s">
        <v>397</v>
      </c>
      <c r="G12" s="20" t="s">
        <v>6</v>
      </c>
      <c r="H12" s="20" t="s">
        <v>398</v>
      </c>
      <c r="I12" s="127" t="s">
        <v>399</v>
      </c>
      <c r="J12" s="21"/>
    </row>
    <row r="13" spans="1:10" ht="48.75">
      <c r="A13" s="146"/>
      <c r="B13" s="57" t="s">
        <v>400</v>
      </c>
      <c r="C13" s="61">
        <v>1</v>
      </c>
      <c r="D13" s="44">
        <v>159</v>
      </c>
      <c r="E13" s="62"/>
      <c r="F13" s="71" t="s">
        <v>401</v>
      </c>
      <c r="G13" s="20" t="s">
        <v>6</v>
      </c>
      <c r="H13" s="20" t="s">
        <v>402</v>
      </c>
      <c r="I13" s="20"/>
      <c r="J13" s="21"/>
    </row>
    <row r="14" spans="1:10" ht="81">
      <c r="A14" s="146"/>
      <c r="B14" s="57" t="s">
        <v>190</v>
      </c>
      <c r="C14" s="61">
        <v>1</v>
      </c>
      <c r="D14" s="44">
        <v>94</v>
      </c>
      <c r="E14" s="62"/>
      <c r="F14" s="71" t="s">
        <v>403</v>
      </c>
      <c r="G14" s="20" t="s">
        <v>6</v>
      </c>
      <c r="H14" s="20"/>
      <c r="I14" s="20" t="s">
        <v>404</v>
      </c>
      <c r="J14" s="21"/>
    </row>
    <row r="15" spans="1:10" ht="99">
      <c r="A15" s="146" t="s">
        <v>405</v>
      </c>
      <c r="B15" s="57" t="s">
        <v>406</v>
      </c>
      <c r="C15" s="61">
        <v>1</v>
      </c>
      <c r="D15" s="44">
        <v>116</v>
      </c>
      <c r="E15" s="62"/>
      <c r="F15" s="71" t="s">
        <v>407</v>
      </c>
      <c r="G15" s="20" t="s">
        <v>6</v>
      </c>
      <c r="H15" s="20" t="s">
        <v>408</v>
      </c>
      <c r="I15" s="133" t="s">
        <v>409</v>
      </c>
      <c r="J15" s="21"/>
    </row>
    <row r="16" spans="1:10" ht="66">
      <c r="A16" s="146"/>
      <c r="B16" s="57" t="s">
        <v>410</v>
      </c>
      <c r="C16" s="61">
        <v>1</v>
      </c>
      <c r="D16" s="44">
        <v>176</v>
      </c>
      <c r="E16" s="62"/>
      <c r="F16" s="71" t="s">
        <v>411</v>
      </c>
      <c r="G16" s="20" t="s">
        <v>6</v>
      </c>
      <c r="H16" s="20" t="s">
        <v>412</v>
      </c>
      <c r="I16" s="20" t="s">
        <v>413</v>
      </c>
      <c r="J16" s="21"/>
    </row>
    <row r="17" spans="1:10" ht="60.75">
      <c r="A17" s="146"/>
      <c r="B17" s="57" t="s">
        <v>414</v>
      </c>
      <c r="C17" s="61">
        <v>1</v>
      </c>
      <c r="D17" s="44">
        <v>79</v>
      </c>
      <c r="E17" s="62"/>
      <c r="F17" s="71" t="s">
        <v>415</v>
      </c>
      <c r="G17" s="20" t="s">
        <v>6</v>
      </c>
      <c r="H17" s="20" t="s">
        <v>412</v>
      </c>
      <c r="I17" s="142" t="s">
        <v>416</v>
      </c>
      <c r="J17" s="21"/>
    </row>
    <row r="18" spans="1:10" ht="96.75">
      <c r="A18" s="146"/>
      <c r="B18" s="57" t="s">
        <v>417</v>
      </c>
      <c r="C18" s="61">
        <v>1</v>
      </c>
      <c r="D18" s="44">
        <v>89</v>
      </c>
      <c r="E18" s="62"/>
      <c r="F18" s="71" t="s">
        <v>418</v>
      </c>
      <c r="G18" s="20" t="s">
        <v>6</v>
      </c>
      <c r="H18" s="20" t="s">
        <v>419</v>
      </c>
      <c r="I18" s="127" t="s">
        <v>420</v>
      </c>
      <c r="J18" s="21"/>
    </row>
    <row r="19" spans="1:10" ht="96.75">
      <c r="A19" s="146"/>
      <c r="B19" s="57" t="s">
        <v>421</v>
      </c>
      <c r="C19" s="61">
        <v>1</v>
      </c>
      <c r="D19" s="44">
        <v>89</v>
      </c>
      <c r="E19" s="62"/>
      <c r="F19" s="71" t="s">
        <v>422</v>
      </c>
      <c r="G19" s="20" t="s">
        <v>6</v>
      </c>
      <c r="H19" s="20" t="s">
        <v>419</v>
      </c>
      <c r="I19" s="127" t="s">
        <v>423</v>
      </c>
      <c r="J19" s="21"/>
    </row>
    <row r="20" spans="1:10" ht="96.75">
      <c r="A20" s="146"/>
      <c r="B20" s="57" t="s">
        <v>424</v>
      </c>
      <c r="C20" s="61">
        <v>1</v>
      </c>
      <c r="D20" s="44">
        <v>830</v>
      </c>
      <c r="E20" s="62"/>
      <c r="F20" s="71" t="s">
        <v>425</v>
      </c>
      <c r="G20" s="20" t="s">
        <v>6</v>
      </c>
      <c r="H20" s="20" t="s">
        <v>402</v>
      </c>
      <c r="I20" s="127" t="s">
        <v>426</v>
      </c>
      <c r="J20" s="21"/>
    </row>
    <row r="21" spans="1:10" ht="48.75">
      <c r="A21" s="146"/>
      <c r="B21" s="57" t="s">
        <v>427</v>
      </c>
      <c r="C21" s="61">
        <v>1</v>
      </c>
      <c r="D21" s="44">
        <v>943</v>
      </c>
      <c r="E21" s="62"/>
      <c r="F21" s="71" t="s">
        <v>428</v>
      </c>
      <c r="G21" s="20" t="s">
        <v>18</v>
      </c>
      <c r="H21" s="20"/>
      <c r="I21" s="133" t="s">
        <v>393</v>
      </c>
      <c r="J21" s="21"/>
    </row>
    <row r="22" spans="1:10" ht="64.5">
      <c r="A22" s="146"/>
      <c r="B22" s="57" t="s">
        <v>429</v>
      </c>
      <c r="C22" s="61">
        <v>1</v>
      </c>
      <c r="D22" s="44">
        <v>78</v>
      </c>
      <c r="E22" s="62"/>
      <c r="F22" s="71" t="s">
        <v>430</v>
      </c>
      <c r="G22" s="20" t="s">
        <v>18</v>
      </c>
      <c r="H22" s="20"/>
      <c r="I22" s="127" t="s">
        <v>431</v>
      </c>
      <c r="J22" s="21"/>
    </row>
    <row r="23" spans="1:10" ht="64.5">
      <c r="A23" s="146"/>
      <c r="B23" s="57" t="s">
        <v>432</v>
      </c>
      <c r="C23" s="61">
        <v>1</v>
      </c>
      <c r="D23" s="44">
        <v>829</v>
      </c>
      <c r="E23" s="17"/>
      <c r="F23" s="71" t="s">
        <v>433</v>
      </c>
      <c r="G23" s="20" t="s">
        <v>6</v>
      </c>
      <c r="H23" s="20" t="s">
        <v>434</v>
      </c>
      <c r="I23" s="20" t="s">
        <v>435</v>
      </c>
      <c r="J23" s="21"/>
    </row>
    <row r="24" spans="1:10" ht="64.5">
      <c r="A24" s="146"/>
      <c r="B24" s="57" t="s">
        <v>436</v>
      </c>
      <c r="C24" s="61">
        <v>1</v>
      </c>
      <c r="D24" s="44">
        <v>643</v>
      </c>
      <c r="E24" s="17"/>
      <c r="F24" s="71" t="s">
        <v>437</v>
      </c>
      <c r="G24" s="20" t="s">
        <v>6</v>
      </c>
      <c r="H24" s="20" t="s">
        <v>408</v>
      </c>
      <c r="I24" s="20" t="s">
        <v>438</v>
      </c>
      <c r="J24" s="21"/>
    </row>
    <row r="25" spans="1:10" ht="32.25">
      <c r="A25" s="146" t="s">
        <v>439</v>
      </c>
      <c r="B25" s="57" t="s">
        <v>440</v>
      </c>
      <c r="C25" s="63">
        <v>2</v>
      </c>
      <c r="D25" s="44">
        <v>120</v>
      </c>
      <c r="E25" s="17"/>
      <c r="F25" s="71" t="s">
        <v>441</v>
      </c>
      <c r="G25" s="20"/>
      <c r="H25" s="20"/>
      <c r="I25" s="20"/>
      <c r="J25" s="21"/>
    </row>
    <row r="26" spans="1:10" ht="16.5">
      <c r="A26" s="146"/>
      <c r="B26" s="57" t="s">
        <v>442</v>
      </c>
      <c r="C26" s="63">
        <v>2</v>
      </c>
      <c r="D26" s="44">
        <v>134</v>
      </c>
      <c r="E26" s="17"/>
      <c r="F26" s="71" t="s">
        <v>443</v>
      </c>
      <c r="G26" s="20" t="s">
        <v>6</v>
      </c>
      <c r="H26" s="20"/>
      <c r="I26" s="20"/>
      <c r="J26" s="21"/>
    </row>
    <row r="27" spans="1:10" ht="32.25">
      <c r="A27" s="146"/>
      <c r="B27" s="57" t="s">
        <v>444</v>
      </c>
      <c r="C27" s="63">
        <v>2</v>
      </c>
      <c r="D27" s="44">
        <v>190</v>
      </c>
      <c r="E27" s="17"/>
      <c r="F27" s="71" t="s">
        <v>445</v>
      </c>
      <c r="G27" s="20"/>
      <c r="H27" s="20"/>
      <c r="I27" s="20"/>
      <c r="J27" s="21"/>
    </row>
    <row r="28" spans="1:10" ht="48.75">
      <c r="A28" s="146" t="s">
        <v>446</v>
      </c>
      <c r="B28" s="57" t="s">
        <v>447</v>
      </c>
      <c r="C28" s="61">
        <v>1</v>
      </c>
      <c r="D28" s="44">
        <v>502</v>
      </c>
      <c r="E28" s="17"/>
      <c r="F28" s="125" t="s">
        <v>448</v>
      </c>
      <c r="G28" s="20" t="s">
        <v>13</v>
      </c>
      <c r="H28" s="20"/>
      <c r="I28" s="20" t="s">
        <v>449</v>
      </c>
      <c r="J28" s="21"/>
    </row>
    <row r="29" spans="1:10" ht="64.5">
      <c r="A29" s="146"/>
      <c r="B29" s="57" t="s">
        <v>450</v>
      </c>
      <c r="C29" s="61">
        <v>1</v>
      </c>
      <c r="D29" s="44">
        <v>611</v>
      </c>
      <c r="E29" s="17"/>
      <c r="F29" s="125" t="s">
        <v>451</v>
      </c>
      <c r="G29" s="20" t="s">
        <v>18</v>
      </c>
      <c r="H29" s="20"/>
      <c r="I29" s="20" t="s">
        <v>393</v>
      </c>
      <c r="J29" s="21"/>
    </row>
    <row r="30" spans="1:10" ht="32.25">
      <c r="A30" s="146"/>
      <c r="B30" s="57" t="s">
        <v>452</v>
      </c>
      <c r="C30" s="61">
        <v>1</v>
      </c>
      <c r="D30" s="44">
        <v>502</v>
      </c>
      <c r="E30" s="17"/>
      <c r="F30" s="125" t="s">
        <v>453</v>
      </c>
      <c r="G30" s="20" t="s">
        <v>18</v>
      </c>
      <c r="H30" s="20"/>
      <c r="I30" s="20" t="s">
        <v>454</v>
      </c>
      <c r="J30" s="21"/>
    </row>
    <row r="31" spans="1:10" ht="32.25">
      <c r="A31" s="146"/>
      <c r="B31" s="57" t="s">
        <v>455</v>
      </c>
      <c r="C31" s="65">
        <v>1</v>
      </c>
      <c r="D31" s="48">
        <v>95</v>
      </c>
      <c r="E31" s="24"/>
      <c r="F31" s="126" t="s">
        <v>456</v>
      </c>
      <c r="G31" s="122" t="s">
        <v>18</v>
      </c>
      <c r="H31" s="122"/>
      <c r="I31" s="122" t="s">
        <v>457</v>
      </c>
      <c r="J31" s="123"/>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topLeftCell="A4" zoomScale="70" zoomScaleNormal="70" workbookViewId="0">
      <selection activeCell="F2" sqref="F2"/>
    </sheetView>
  </sheetViews>
  <sheetFormatPr defaultColWidth="8.85546875" defaultRowHeight="21"/>
  <cols>
    <col min="1" max="1" width="22.7109375" style="68" customWidth="1"/>
    <col min="2" max="2" width="8.85546875" style="7"/>
    <col min="3" max="5" width="8.85546875" style="67"/>
    <col min="6" max="6" width="53" style="15" customWidth="1"/>
    <col min="7" max="7" width="18.140625" style="15" customWidth="1"/>
    <col min="8" max="8" width="32.7109375" style="15" customWidth="1"/>
    <col min="9" max="9" width="27.28515625" style="15" customWidth="1"/>
    <col min="10" max="10" width="42.140625" style="15" customWidth="1"/>
    <col min="11" max="16384" width="8.85546875" style="15"/>
  </cols>
  <sheetData>
    <row r="1" spans="1:10" s="29" customFormat="1" ht="37.5" thickBot="1">
      <c r="A1" s="30" t="s">
        <v>458</v>
      </c>
      <c r="B1" s="52" t="s">
        <v>1</v>
      </c>
      <c r="C1" s="51" t="s">
        <v>2</v>
      </c>
      <c r="D1" s="51" t="s">
        <v>3</v>
      </c>
      <c r="E1" s="51" t="s">
        <v>4</v>
      </c>
      <c r="F1" s="52" t="s">
        <v>5</v>
      </c>
      <c r="G1" s="52" t="s">
        <v>6</v>
      </c>
      <c r="H1" s="52" t="s">
        <v>7</v>
      </c>
      <c r="I1" s="52" t="s">
        <v>8</v>
      </c>
      <c r="J1" s="52" t="s">
        <v>9</v>
      </c>
    </row>
    <row r="2" spans="1:10" ht="64.5">
      <c r="A2" s="146" t="s">
        <v>459</v>
      </c>
      <c r="B2" s="53" t="s">
        <v>460</v>
      </c>
      <c r="C2" s="58">
        <v>1</v>
      </c>
      <c r="D2" s="37">
        <v>602</v>
      </c>
      <c r="E2" s="40"/>
      <c r="F2" s="39" t="s">
        <v>461</v>
      </c>
      <c r="G2" s="40" t="s">
        <v>6</v>
      </c>
      <c r="H2" s="40" t="s">
        <v>462</v>
      </c>
      <c r="I2" s="41" t="s">
        <v>463</v>
      </c>
      <c r="J2" s="60"/>
    </row>
    <row r="3" spans="1:10" ht="48.75">
      <c r="A3" s="146"/>
      <c r="B3" s="53" t="s">
        <v>464</v>
      </c>
      <c r="C3" s="61">
        <v>1</v>
      </c>
      <c r="D3" s="44">
        <v>639</v>
      </c>
      <c r="E3" s="18"/>
      <c r="F3" s="19" t="s">
        <v>465</v>
      </c>
      <c r="G3" s="18" t="s">
        <v>6</v>
      </c>
      <c r="H3" s="18" t="s">
        <v>466</v>
      </c>
      <c r="I3" s="20" t="s">
        <v>467</v>
      </c>
      <c r="J3" s="22"/>
    </row>
    <row r="4" spans="1:10" ht="113.25">
      <c r="A4" s="146"/>
      <c r="B4" s="53" t="s">
        <v>468</v>
      </c>
      <c r="C4" s="61">
        <v>1</v>
      </c>
      <c r="D4" s="44">
        <v>285</v>
      </c>
      <c r="E4" s="18"/>
      <c r="F4" s="19" t="s">
        <v>469</v>
      </c>
      <c r="G4" s="18" t="s">
        <v>6</v>
      </c>
      <c r="H4" s="18" t="s">
        <v>470</v>
      </c>
      <c r="I4" s="20" t="s">
        <v>471</v>
      </c>
      <c r="J4" s="22"/>
    </row>
    <row r="5" spans="1:10" ht="96.75">
      <c r="A5" s="146"/>
      <c r="B5" s="53" t="s">
        <v>472</v>
      </c>
      <c r="C5" s="61">
        <v>1</v>
      </c>
      <c r="D5" s="44">
        <v>276</v>
      </c>
      <c r="E5" s="18"/>
      <c r="F5" s="19" t="s">
        <v>473</v>
      </c>
      <c r="G5" s="18" t="s">
        <v>6</v>
      </c>
      <c r="H5" s="18" t="s">
        <v>474</v>
      </c>
      <c r="I5" s="20" t="s">
        <v>475</v>
      </c>
      <c r="J5" s="22"/>
    </row>
    <row r="6" spans="1:10" ht="81">
      <c r="A6" s="146"/>
      <c r="B6" s="53" t="s">
        <v>476</v>
      </c>
      <c r="C6" s="61">
        <v>1</v>
      </c>
      <c r="D6" s="44">
        <v>285</v>
      </c>
      <c r="E6" s="18"/>
      <c r="F6" s="19" t="s">
        <v>477</v>
      </c>
      <c r="G6" s="18" t="s">
        <v>6</v>
      </c>
      <c r="H6" s="18" t="s">
        <v>478</v>
      </c>
      <c r="I6" s="20" t="s">
        <v>479</v>
      </c>
      <c r="J6" s="22"/>
    </row>
    <row r="7" spans="1:10" ht="96.75">
      <c r="A7" s="146" t="s">
        <v>480</v>
      </c>
      <c r="B7" s="53" t="s">
        <v>481</v>
      </c>
      <c r="C7" s="61">
        <v>1</v>
      </c>
      <c r="D7" s="44">
        <v>639</v>
      </c>
      <c r="E7" s="18"/>
      <c r="F7" s="19" t="s">
        <v>482</v>
      </c>
      <c r="G7" s="18" t="s">
        <v>13</v>
      </c>
      <c r="H7" s="18"/>
      <c r="I7" s="20" t="s">
        <v>483</v>
      </c>
      <c r="J7" s="22"/>
    </row>
    <row r="8" spans="1:10" ht="64.5">
      <c r="A8" s="146"/>
      <c r="B8" s="53" t="s">
        <v>484</v>
      </c>
      <c r="C8" s="61">
        <v>1</v>
      </c>
      <c r="D8" s="44">
        <v>352</v>
      </c>
      <c r="E8" s="18"/>
      <c r="F8" s="19" t="s">
        <v>485</v>
      </c>
      <c r="G8" s="18" t="s">
        <v>6</v>
      </c>
      <c r="H8" s="71" t="s">
        <v>486</v>
      </c>
      <c r="I8" s="20" t="s">
        <v>458</v>
      </c>
      <c r="J8" s="128"/>
    </row>
    <row r="9" spans="1:10" ht="48.75">
      <c r="A9" s="146" t="s">
        <v>487</v>
      </c>
      <c r="B9" s="53" t="s">
        <v>488</v>
      </c>
      <c r="C9" s="61">
        <v>1</v>
      </c>
      <c r="D9" s="44">
        <v>419</v>
      </c>
      <c r="E9" s="18"/>
      <c r="F9" s="19" t="s">
        <v>489</v>
      </c>
      <c r="G9" s="18" t="s">
        <v>13</v>
      </c>
      <c r="H9" s="18" t="s">
        <v>490</v>
      </c>
      <c r="I9" s="20" t="s">
        <v>491</v>
      </c>
      <c r="J9" s="22"/>
    </row>
    <row r="10" spans="1:10" ht="81">
      <c r="A10" s="146"/>
      <c r="B10" s="53" t="s">
        <v>492</v>
      </c>
      <c r="C10" s="61">
        <v>1</v>
      </c>
      <c r="D10" s="44">
        <v>548</v>
      </c>
      <c r="E10" s="18"/>
      <c r="F10" s="19" t="s">
        <v>493</v>
      </c>
      <c r="G10" s="18" t="s">
        <v>13</v>
      </c>
      <c r="H10" s="18"/>
      <c r="I10" s="20" t="s">
        <v>494</v>
      </c>
      <c r="J10" s="22"/>
    </row>
    <row r="11" spans="1:10" ht="62.45" thickBot="1">
      <c r="A11" s="146"/>
      <c r="B11" s="53" t="s">
        <v>495</v>
      </c>
      <c r="C11" s="69">
        <v>2</v>
      </c>
      <c r="D11" s="48">
        <v>732</v>
      </c>
      <c r="E11" s="25"/>
      <c r="F11" s="26" t="s">
        <v>496</v>
      </c>
      <c r="G11" s="25" t="s">
        <v>13</v>
      </c>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topLeftCell="A12" zoomScale="70" zoomScaleNormal="70" workbookViewId="0">
      <selection activeCell="J2" sqref="J2"/>
    </sheetView>
  </sheetViews>
  <sheetFormatPr defaultColWidth="8.85546875" defaultRowHeight="21"/>
  <cols>
    <col min="1" max="1" width="20.7109375" style="68" customWidth="1"/>
    <col min="2" max="2" width="8.85546875" style="15"/>
    <col min="3" max="5" width="8.85546875" style="67"/>
    <col min="6" max="6" width="121.140625" style="15" customWidth="1"/>
    <col min="7" max="7" width="21.5703125" style="15" customWidth="1"/>
    <col min="8" max="8" width="33.7109375" style="15" customWidth="1"/>
    <col min="9" max="9" width="18" style="15" customWidth="1"/>
    <col min="10" max="10" width="27.28515625" style="15" customWidth="1"/>
    <col min="11" max="16384" width="8.85546875" style="15"/>
  </cols>
  <sheetData>
    <row r="1" spans="1:10" s="33" customFormat="1" ht="42.6" thickBot="1">
      <c r="A1" s="30" t="s">
        <v>0</v>
      </c>
      <c r="B1" s="55" t="s">
        <v>1</v>
      </c>
      <c r="C1" s="54" t="s">
        <v>2</v>
      </c>
      <c r="D1" s="54" t="s">
        <v>3</v>
      </c>
      <c r="E1" s="54" t="s">
        <v>4</v>
      </c>
      <c r="F1" s="55" t="s">
        <v>5</v>
      </c>
      <c r="G1" s="55" t="s">
        <v>6</v>
      </c>
      <c r="H1" s="55" t="s">
        <v>7</v>
      </c>
      <c r="I1" s="55" t="s">
        <v>8</v>
      </c>
      <c r="J1" s="55" t="s">
        <v>9</v>
      </c>
    </row>
    <row r="2" spans="1:10" ht="32.25">
      <c r="A2" s="146" t="s">
        <v>497</v>
      </c>
      <c r="B2" s="57" t="s">
        <v>498</v>
      </c>
      <c r="C2" s="73">
        <v>2</v>
      </c>
      <c r="D2" s="37">
        <v>311</v>
      </c>
      <c r="E2" s="59"/>
      <c r="F2" s="70" t="s">
        <v>499</v>
      </c>
      <c r="G2" s="41" t="s">
        <v>6</v>
      </c>
      <c r="H2" s="41"/>
      <c r="I2" s="41"/>
      <c r="J2" s="42"/>
    </row>
    <row r="3" spans="1:10" ht="48.75">
      <c r="A3" s="146"/>
      <c r="B3" s="57" t="s">
        <v>500</v>
      </c>
      <c r="C3" s="63">
        <v>2</v>
      </c>
      <c r="D3" s="44">
        <v>311</v>
      </c>
      <c r="E3" s="62"/>
      <c r="F3" s="71" t="s">
        <v>501</v>
      </c>
      <c r="G3" s="20" t="s">
        <v>18</v>
      </c>
      <c r="H3" s="20"/>
      <c r="I3" s="20"/>
      <c r="J3" s="21"/>
    </row>
    <row r="4" spans="1:10" ht="48.75">
      <c r="A4" s="146"/>
      <c r="B4" s="57" t="s">
        <v>201</v>
      </c>
      <c r="C4" s="63">
        <v>2</v>
      </c>
      <c r="D4" s="44">
        <v>311</v>
      </c>
      <c r="E4" s="62"/>
      <c r="F4" s="71" t="s">
        <v>502</v>
      </c>
      <c r="G4" s="20" t="s">
        <v>18</v>
      </c>
      <c r="H4" s="20"/>
      <c r="I4" s="20"/>
      <c r="J4" s="21"/>
    </row>
    <row r="5" spans="1:10" ht="64.5">
      <c r="A5" s="146" t="s">
        <v>503</v>
      </c>
      <c r="B5" s="57" t="s">
        <v>504</v>
      </c>
      <c r="C5" s="61">
        <v>1</v>
      </c>
      <c r="D5" s="44">
        <v>310</v>
      </c>
      <c r="E5" s="62"/>
      <c r="F5" s="71" t="s">
        <v>505</v>
      </c>
      <c r="G5" s="20" t="s">
        <v>6</v>
      </c>
      <c r="H5" s="127" t="s">
        <v>506</v>
      </c>
      <c r="I5" s="20"/>
      <c r="J5" s="21"/>
    </row>
    <row r="6" spans="1:10" ht="32.25">
      <c r="A6" s="146"/>
      <c r="B6" s="57" t="s">
        <v>507</v>
      </c>
      <c r="C6" s="63">
        <v>2</v>
      </c>
      <c r="D6" s="44">
        <v>327</v>
      </c>
      <c r="E6" s="62"/>
      <c r="F6" s="71" t="s">
        <v>508</v>
      </c>
      <c r="G6" s="20" t="s">
        <v>18</v>
      </c>
      <c r="H6" s="20"/>
      <c r="I6" s="20"/>
      <c r="J6" s="21"/>
    </row>
    <row r="7" spans="1:10" ht="48.75">
      <c r="A7" s="146"/>
      <c r="B7" s="57" t="s">
        <v>509</v>
      </c>
      <c r="C7" s="63">
        <v>2</v>
      </c>
      <c r="D7" s="44">
        <v>326</v>
      </c>
      <c r="E7" s="62"/>
      <c r="F7" s="71" t="s">
        <v>510</v>
      </c>
      <c r="G7" s="20" t="s">
        <v>18</v>
      </c>
      <c r="H7" s="20"/>
      <c r="I7" s="20"/>
      <c r="J7" s="21"/>
    </row>
    <row r="8" spans="1:10" ht="48.75">
      <c r="A8" s="146"/>
      <c r="B8" s="57" t="s">
        <v>511</v>
      </c>
      <c r="C8" s="63">
        <v>2</v>
      </c>
      <c r="D8" s="44">
        <v>326</v>
      </c>
      <c r="E8" s="62"/>
      <c r="F8" s="71" t="s">
        <v>512</v>
      </c>
      <c r="G8" s="20" t="s">
        <v>18</v>
      </c>
      <c r="H8" s="20"/>
      <c r="I8" s="20"/>
      <c r="J8" s="21"/>
    </row>
    <row r="9" spans="1:10" ht="48.75">
      <c r="A9" s="146"/>
      <c r="B9" s="57" t="s">
        <v>513</v>
      </c>
      <c r="C9" s="63">
        <v>2</v>
      </c>
      <c r="D9" s="44">
        <v>326</v>
      </c>
      <c r="E9" s="62"/>
      <c r="F9" s="71" t="s">
        <v>514</v>
      </c>
      <c r="G9" s="20" t="s">
        <v>18</v>
      </c>
      <c r="H9" s="20"/>
      <c r="I9" s="20"/>
      <c r="J9" s="21"/>
    </row>
    <row r="10" spans="1:10" ht="48.75">
      <c r="A10" s="146"/>
      <c r="B10" s="57" t="s">
        <v>515</v>
      </c>
      <c r="C10" s="63">
        <v>2</v>
      </c>
      <c r="D10" s="44">
        <v>326</v>
      </c>
      <c r="E10" s="62"/>
      <c r="F10" s="71" t="s">
        <v>516</v>
      </c>
      <c r="G10" s="20" t="s">
        <v>18</v>
      </c>
      <c r="H10" s="20"/>
      <c r="I10" s="20"/>
      <c r="J10" s="21"/>
    </row>
    <row r="11" spans="1:10" ht="48.75">
      <c r="A11" s="146"/>
      <c r="B11" s="57" t="s">
        <v>517</v>
      </c>
      <c r="C11" s="64">
        <v>3</v>
      </c>
      <c r="D11" s="44">
        <v>326</v>
      </c>
      <c r="E11" s="62"/>
      <c r="F11" s="71" t="s">
        <v>518</v>
      </c>
      <c r="G11" s="20" t="s">
        <v>18</v>
      </c>
      <c r="H11" s="20"/>
      <c r="I11" s="20"/>
      <c r="J11" s="21"/>
    </row>
    <row r="12" spans="1:10" ht="48.75">
      <c r="A12" s="146"/>
      <c r="B12" s="57" t="s">
        <v>519</v>
      </c>
      <c r="C12" s="64">
        <v>3</v>
      </c>
      <c r="D12" s="44">
        <v>385</v>
      </c>
      <c r="E12" s="62"/>
      <c r="F12" s="71" t="s">
        <v>520</v>
      </c>
      <c r="G12" s="20" t="s">
        <v>18</v>
      </c>
      <c r="H12" s="20"/>
      <c r="I12" s="20"/>
      <c r="J12" s="21"/>
    </row>
    <row r="13" spans="1:10" ht="48.75">
      <c r="A13" s="146" t="s">
        <v>521</v>
      </c>
      <c r="B13" s="57" t="s">
        <v>522</v>
      </c>
      <c r="C13" s="63">
        <v>2</v>
      </c>
      <c r="D13" s="44">
        <v>338</v>
      </c>
      <c r="E13" s="17"/>
      <c r="F13" s="71" t="s">
        <v>523</v>
      </c>
      <c r="G13" s="20" t="s">
        <v>18</v>
      </c>
      <c r="H13" s="20"/>
      <c r="I13" s="20"/>
      <c r="J13" s="21"/>
    </row>
    <row r="14" spans="1:10" ht="48.75">
      <c r="A14" s="146"/>
      <c r="B14" s="57" t="s">
        <v>524</v>
      </c>
      <c r="C14" s="63">
        <v>2</v>
      </c>
      <c r="D14" s="44">
        <v>338</v>
      </c>
      <c r="E14" s="17"/>
      <c r="F14" s="71" t="s">
        <v>525</v>
      </c>
      <c r="G14" s="20" t="s">
        <v>18</v>
      </c>
      <c r="H14" s="20"/>
      <c r="I14" s="20"/>
      <c r="J14" s="21"/>
    </row>
    <row r="15" spans="1:10" ht="48.75">
      <c r="A15" s="146"/>
      <c r="B15" s="57" t="s">
        <v>526</v>
      </c>
      <c r="C15" s="64">
        <v>3</v>
      </c>
      <c r="D15" s="44">
        <v>338</v>
      </c>
      <c r="E15" s="17"/>
      <c r="F15" s="71" t="s">
        <v>527</v>
      </c>
      <c r="G15" s="20" t="s">
        <v>18</v>
      </c>
      <c r="H15" s="20"/>
      <c r="I15" s="20"/>
      <c r="J15" s="21"/>
    </row>
    <row r="16" spans="1:10" ht="48.75">
      <c r="A16" s="146" t="s">
        <v>528</v>
      </c>
      <c r="B16" s="57" t="s">
        <v>529</v>
      </c>
      <c r="C16" s="63">
        <v>2</v>
      </c>
      <c r="D16" s="44">
        <v>798</v>
      </c>
      <c r="E16" s="17"/>
      <c r="F16" s="71" t="s">
        <v>530</v>
      </c>
      <c r="G16" s="20" t="s">
        <v>18</v>
      </c>
      <c r="H16" s="20"/>
      <c r="I16" s="20"/>
      <c r="J16" s="21"/>
    </row>
    <row r="17" spans="1:10" ht="48.75">
      <c r="A17" s="146"/>
      <c r="B17" s="57" t="s">
        <v>531</v>
      </c>
      <c r="C17" s="69">
        <v>2</v>
      </c>
      <c r="D17" s="48">
        <v>320</v>
      </c>
      <c r="E17" s="24"/>
      <c r="F17" s="72" t="s">
        <v>532</v>
      </c>
      <c r="G17" s="122" t="s">
        <v>18</v>
      </c>
      <c r="H17" s="122"/>
      <c r="I17" s="122"/>
      <c r="J17" s="123"/>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I12" sqref="I12"/>
    </sheetView>
  </sheetViews>
  <sheetFormatPr defaultColWidth="8.85546875" defaultRowHeight="21"/>
  <cols>
    <col min="1" max="1" width="21.28515625" style="68" customWidth="1"/>
    <col min="2" max="2" width="8.85546875" style="15"/>
    <col min="3" max="5" width="8.85546875" style="67"/>
    <col min="6" max="6" width="102.5703125" style="15" customWidth="1"/>
    <col min="7" max="7" width="16.7109375" style="15" customWidth="1"/>
    <col min="8" max="8" width="31" style="15" customWidth="1"/>
    <col min="9" max="9" width="24" style="15" customWidth="1"/>
    <col min="10" max="10" width="35.140625" style="15" customWidth="1"/>
    <col min="11" max="16384" width="8.85546875" style="15"/>
  </cols>
  <sheetData>
    <row r="1" spans="1:10" s="78" customFormat="1" ht="42.6" thickBot="1">
      <c r="A1" s="74" t="s">
        <v>0</v>
      </c>
      <c r="B1" s="75" t="s">
        <v>1</v>
      </c>
      <c r="C1" s="76" t="s">
        <v>2</v>
      </c>
      <c r="D1" s="76" t="s">
        <v>3</v>
      </c>
      <c r="E1" s="76" t="s">
        <v>4</v>
      </c>
      <c r="F1" s="77" t="s">
        <v>5</v>
      </c>
      <c r="G1" s="77" t="s">
        <v>6</v>
      </c>
      <c r="H1" s="77" t="s">
        <v>7</v>
      </c>
      <c r="I1" s="77" t="s">
        <v>8</v>
      </c>
      <c r="J1" s="77" t="s">
        <v>9</v>
      </c>
    </row>
    <row r="2" spans="1:10" ht="47.1" thickBot="1">
      <c r="A2" s="146" t="s">
        <v>533</v>
      </c>
      <c r="B2" s="57" t="s">
        <v>331</v>
      </c>
      <c r="C2" s="79">
        <v>1</v>
      </c>
      <c r="D2" s="80">
        <v>532</v>
      </c>
      <c r="E2" s="81"/>
      <c r="F2" s="82" t="s">
        <v>534</v>
      </c>
      <c r="G2" s="83" t="s">
        <v>6</v>
      </c>
      <c r="H2" s="83"/>
      <c r="I2" s="83" t="s">
        <v>535</v>
      </c>
      <c r="J2" s="84"/>
    </row>
    <row r="3" spans="1:10" ht="47.1" thickBot="1">
      <c r="A3" s="146"/>
      <c r="B3" s="57" t="s">
        <v>348</v>
      </c>
      <c r="C3" s="61">
        <v>1</v>
      </c>
      <c r="D3" s="17">
        <v>532</v>
      </c>
      <c r="E3" s="62"/>
      <c r="F3" s="71" t="s">
        <v>536</v>
      </c>
      <c r="G3" s="18" t="s">
        <v>6</v>
      </c>
      <c r="H3" s="18"/>
      <c r="I3" s="18" t="s">
        <v>535</v>
      </c>
      <c r="J3" s="22"/>
    </row>
    <row r="4" spans="1:10" ht="62.45" thickBot="1">
      <c r="A4" s="146"/>
      <c r="B4" s="57" t="s">
        <v>537</v>
      </c>
      <c r="C4" s="63">
        <v>2</v>
      </c>
      <c r="D4" s="17">
        <v>778</v>
      </c>
      <c r="E4" s="62"/>
      <c r="F4" s="71" t="s">
        <v>538</v>
      </c>
      <c r="G4" s="18" t="s">
        <v>13</v>
      </c>
      <c r="H4" s="18"/>
      <c r="I4" s="18"/>
      <c r="J4" s="22"/>
    </row>
    <row r="5" spans="1:10" ht="47.1" thickBot="1">
      <c r="A5" s="146"/>
      <c r="B5" s="57" t="s">
        <v>539</v>
      </c>
      <c r="C5" s="63">
        <v>2</v>
      </c>
      <c r="D5" s="17">
        <v>778</v>
      </c>
      <c r="E5" s="62"/>
      <c r="F5" s="71" t="s">
        <v>540</v>
      </c>
      <c r="G5" s="18" t="s">
        <v>13</v>
      </c>
      <c r="H5" s="18"/>
      <c r="I5" s="18"/>
      <c r="J5" s="22"/>
    </row>
    <row r="6" spans="1:10" ht="47.1" thickBot="1">
      <c r="A6" s="146" t="s">
        <v>541</v>
      </c>
      <c r="B6" s="57" t="s">
        <v>356</v>
      </c>
      <c r="C6" s="63">
        <v>2</v>
      </c>
      <c r="D6" s="17">
        <v>778</v>
      </c>
      <c r="E6" s="62"/>
      <c r="F6" s="71" t="s">
        <v>542</v>
      </c>
      <c r="G6" s="18" t="s">
        <v>6</v>
      </c>
      <c r="H6" s="18"/>
      <c r="I6" s="18"/>
      <c r="J6" s="22"/>
    </row>
    <row r="7" spans="1:10" ht="47.1" thickBot="1">
      <c r="A7" s="146"/>
      <c r="B7" s="57" t="s">
        <v>543</v>
      </c>
      <c r="C7" s="63">
        <v>2</v>
      </c>
      <c r="D7" s="17">
        <v>285</v>
      </c>
      <c r="E7" s="62"/>
      <c r="F7" s="71" t="s">
        <v>544</v>
      </c>
      <c r="G7" s="18" t="s">
        <v>13</v>
      </c>
      <c r="H7" s="18"/>
      <c r="I7" s="18"/>
      <c r="J7" s="22"/>
    </row>
    <row r="8" spans="1:10" ht="31.5" thickBot="1">
      <c r="A8" s="146" t="s">
        <v>545</v>
      </c>
      <c r="B8" s="57" t="s">
        <v>546</v>
      </c>
      <c r="C8" s="63">
        <v>2</v>
      </c>
      <c r="D8" s="17">
        <v>117</v>
      </c>
      <c r="E8" s="62"/>
      <c r="F8" s="71" t="s">
        <v>547</v>
      </c>
      <c r="G8" s="18" t="s">
        <v>13</v>
      </c>
      <c r="H8" s="18"/>
      <c r="I8" s="18"/>
      <c r="J8" s="22"/>
    </row>
    <row r="9" spans="1:10" ht="31.5" thickBot="1">
      <c r="A9" s="146"/>
      <c r="B9" s="57" t="s">
        <v>548</v>
      </c>
      <c r="C9" s="63">
        <v>2</v>
      </c>
      <c r="D9" s="17">
        <v>117</v>
      </c>
      <c r="E9" s="62"/>
      <c r="F9" s="71" t="s">
        <v>549</v>
      </c>
      <c r="G9" s="18" t="s">
        <v>18</v>
      </c>
      <c r="H9" s="18"/>
      <c r="I9" s="18"/>
      <c r="J9" s="22"/>
    </row>
    <row r="10" spans="1:10" ht="31.5" thickBot="1">
      <c r="A10" s="146"/>
      <c r="B10" s="57" t="s">
        <v>550</v>
      </c>
      <c r="C10" s="63">
        <v>2</v>
      </c>
      <c r="D10" s="17">
        <v>200</v>
      </c>
      <c r="E10" s="62"/>
      <c r="F10" s="71" t="s">
        <v>551</v>
      </c>
      <c r="G10" s="18" t="s">
        <v>18</v>
      </c>
      <c r="H10" s="18"/>
      <c r="I10" s="18"/>
      <c r="J10" s="22"/>
    </row>
    <row r="11" spans="1:10" ht="47.1" thickBot="1">
      <c r="A11" s="146"/>
      <c r="B11" s="57" t="s">
        <v>552</v>
      </c>
      <c r="C11" s="63">
        <v>2</v>
      </c>
      <c r="D11" s="17"/>
      <c r="E11" s="62"/>
      <c r="F11" s="71" t="s">
        <v>553</v>
      </c>
      <c r="G11" s="18" t="s">
        <v>18</v>
      </c>
      <c r="H11" s="18"/>
      <c r="I11" s="18"/>
      <c r="J11" s="22"/>
    </row>
    <row r="12" spans="1:10" ht="48.75">
      <c r="A12" s="146" t="s">
        <v>554</v>
      </c>
      <c r="B12" s="57" t="s">
        <v>555</v>
      </c>
      <c r="C12" s="61">
        <v>1</v>
      </c>
      <c r="D12" s="17">
        <v>210</v>
      </c>
      <c r="E12" s="62"/>
      <c r="F12" s="71" t="s">
        <v>556</v>
      </c>
      <c r="G12" s="18" t="s">
        <v>18</v>
      </c>
      <c r="H12" s="18"/>
      <c r="I12" s="20"/>
      <c r="J12" s="22"/>
    </row>
    <row r="13" spans="1:10" ht="47.1" thickBot="1">
      <c r="A13" s="146"/>
      <c r="B13" s="57" t="s">
        <v>557</v>
      </c>
      <c r="C13" s="63">
        <v>2</v>
      </c>
      <c r="D13" s="17">
        <v>544</v>
      </c>
      <c r="E13" s="62"/>
      <c r="F13" s="71" t="s">
        <v>558</v>
      </c>
      <c r="G13" s="18" t="s">
        <v>18</v>
      </c>
      <c r="H13" s="18"/>
      <c r="I13" s="18"/>
      <c r="J13" s="22"/>
    </row>
    <row r="14" spans="1:10" ht="47.1" thickBot="1">
      <c r="A14" s="146"/>
      <c r="B14" s="57" t="s">
        <v>559</v>
      </c>
      <c r="C14" s="69">
        <v>2</v>
      </c>
      <c r="D14" s="24">
        <v>431</v>
      </c>
      <c r="E14" s="66"/>
      <c r="F14" s="72" t="s">
        <v>560</v>
      </c>
      <c r="G14" s="25" t="s">
        <v>18</v>
      </c>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A6" zoomScale="85" zoomScaleNormal="85" workbookViewId="0">
      <selection activeCell="I8" sqref="I8"/>
    </sheetView>
  </sheetViews>
  <sheetFormatPr defaultColWidth="8.85546875" defaultRowHeight="21"/>
  <cols>
    <col min="1" max="1" width="19.42578125" style="68" customWidth="1"/>
    <col min="2" max="2" width="8.85546875" style="15"/>
    <col min="3" max="5" width="8.85546875" style="67"/>
    <col min="6" max="6" width="106.85546875" style="15" customWidth="1"/>
    <col min="7" max="7" width="14.28515625" style="15" customWidth="1"/>
    <col min="8" max="8" width="34.42578125" style="15" customWidth="1"/>
    <col min="9" max="9" width="17.42578125" style="15" customWidth="1"/>
    <col min="10" max="10" width="30.85546875" style="15" customWidth="1"/>
    <col min="11" max="16384" width="8.855468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48.75">
      <c r="A2" s="146" t="s">
        <v>561</v>
      </c>
      <c r="B2" s="57" t="s">
        <v>562</v>
      </c>
      <c r="C2" s="73">
        <v>2</v>
      </c>
      <c r="D2" s="38">
        <v>524</v>
      </c>
      <c r="E2" s="59"/>
      <c r="F2" s="70" t="s">
        <v>563</v>
      </c>
      <c r="G2" s="41" t="s">
        <v>18</v>
      </c>
      <c r="H2" s="41"/>
      <c r="I2" s="41"/>
      <c r="J2" s="42"/>
    </row>
    <row r="3" spans="1:10" ht="48.75">
      <c r="A3" s="146"/>
      <c r="B3" s="57" t="s">
        <v>564</v>
      </c>
      <c r="C3" s="63">
        <v>2</v>
      </c>
      <c r="D3" s="17">
        <v>524</v>
      </c>
      <c r="E3" s="62"/>
      <c r="F3" s="71" t="s">
        <v>565</v>
      </c>
      <c r="G3" s="20" t="s">
        <v>18</v>
      </c>
      <c r="H3" s="20"/>
      <c r="I3" s="20"/>
      <c r="J3" s="21"/>
    </row>
    <row r="4" spans="1:10" ht="32.25">
      <c r="A4" s="146"/>
      <c r="B4" s="57" t="s">
        <v>566</v>
      </c>
      <c r="C4" s="63">
        <v>2</v>
      </c>
      <c r="D4" s="17">
        <v>233</v>
      </c>
      <c r="E4" s="62"/>
      <c r="F4" s="71" t="s">
        <v>567</v>
      </c>
      <c r="G4" s="20" t="s">
        <v>6</v>
      </c>
      <c r="H4" s="20"/>
      <c r="I4" s="20"/>
      <c r="J4" s="21"/>
    </row>
    <row r="5" spans="1:10" ht="32.25">
      <c r="A5" s="146"/>
      <c r="B5" s="57" t="s">
        <v>568</v>
      </c>
      <c r="C5" s="63">
        <v>2</v>
      </c>
      <c r="D5" s="17">
        <v>770</v>
      </c>
      <c r="E5" s="62"/>
      <c r="F5" s="71" t="s">
        <v>569</v>
      </c>
      <c r="G5" s="20" t="s">
        <v>13</v>
      </c>
      <c r="H5" s="20"/>
      <c r="I5" s="20"/>
      <c r="J5" s="21"/>
    </row>
    <row r="6" spans="1:10" ht="32.25">
      <c r="A6" s="146"/>
      <c r="B6" s="57" t="s">
        <v>570</v>
      </c>
      <c r="C6" s="64">
        <v>3</v>
      </c>
      <c r="D6" s="17">
        <v>19</v>
      </c>
      <c r="E6" s="62"/>
      <c r="F6" s="71" t="s">
        <v>571</v>
      </c>
      <c r="G6" s="20" t="s">
        <v>13</v>
      </c>
      <c r="H6" s="20"/>
      <c r="I6" s="20"/>
      <c r="J6" s="21"/>
    </row>
    <row r="7" spans="1:10" ht="48.75">
      <c r="A7" s="146"/>
      <c r="B7" s="57" t="s">
        <v>572</v>
      </c>
      <c r="C7" s="64">
        <v>3</v>
      </c>
      <c r="D7" s="17">
        <v>19</v>
      </c>
      <c r="E7" s="62"/>
      <c r="F7" s="71" t="s">
        <v>573</v>
      </c>
      <c r="G7" s="20" t="s">
        <v>18</v>
      </c>
      <c r="H7" s="20"/>
      <c r="I7" s="20"/>
      <c r="J7" s="21"/>
    </row>
    <row r="8" spans="1:10" ht="81">
      <c r="A8" s="146" t="s">
        <v>574</v>
      </c>
      <c r="B8" s="57" t="s">
        <v>575</v>
      </c>
      <c r="C8" s="61">
        <v>1</v>
      </c>
      <c r="D8" s="17">
        <v>525</v>
      </c>
      <c r="E8" s="62"/>
      <c r="F8" s="71" t="s">
        <v>576</v>
      </c>
      <c r="G8" s="20" t="s">
        <v>13</v>
      </c>
      <c r="H8" s="20" t="s">
        <v>577</v>
      </c>
      <c r="I8" s="20" t="s">
        <v>578</v>
      </c>
      <c r="J8" s="21"/>
    </row>
    <row r="9" spans="1:10" ht="16.5">
      <c r="A9" s="146"/>
      <c r="B9" s="57" t="s">
        <v>579</v>
      </c>
      <c r="C9" s="61">
        <v>1</v>
      </c>
      <c r="D9" s="17">
        <v>922</v>
      </c>
      <c r="E9" s="62"/>
      <c r="F9" s="71" t="s">
        <v>580</v>
      </c>
      <c r="G9" s="20"/>
      <c r="H9" s="20"/>
      <c r="I9" s="20"/>
      <c r="J9" s="21"/>
    </row>
    <row r="10" spans="1:10" ht="113.25">
      <c r="A10" s="146"/>
      <c r="B10" s="57" t="s">
        <v>581</v>
      </c>
      <c r="C10" s="61">
        <v>1</v>
      </c>
      <c r="D10" s="17">
        <v>922</v>
      </c>
      <c r="E10" s="62"/>
      <c r="F10" s="71" t="s">
        <v>582</v>
      </c>
      <c r="G10" s="20" t="s">
        <v>6</v>
      </c>
      <c r="H10" s="20" t="s">
        <v>583</v>
      </c>
      <c r="I10" s="20" t="s">
        <v>584</v>
      </c>
      <c r="J10" s="21"/>
    </row>
    <row r="11" spans="1:10" ht="32.25">
      <c r="A11" s="146" t="s">
        <v>585</v>
      </c>
      <c r="B11" s="57" t="s">
        <v>586</v>
      </c>
      <c r="C11" s="61">
        <v>1</v>
      </c>
      <c r="D11" s="17">
        <v>319</v>
      </c>
      <c r="E11" s="62"/>
      <c r="F11" s="71" t="s">
        <v>587</v>
      </c>
      <c r="G11" s="20" t="s">
        <v>6</v>
      </c>
      <c r="H11" s="20"/>
      <c r="I11" s="20"/>
      <c r="J11" s="21"/>
    </row>
    <row r="12" spans="1:10" ht="146.25">
      <c r="A12" s="146"/>
      <c r="B12" s="57" t="s">
        <v>588</v>
      </c>
      <c r="C12" s="61">
        <v>1</v>
      </c>
      <c r="D12" s="17">
        <v>212</v>
      </c>
      <c r="E12" s="62"/>
      <c r="F12" s="71" t="s">
        <v>589</v>
      </c>
      <c r="G12" s="20" t="s">
        <v>13</v>
      </c>
      <c r="H12" s="20" t="s">
        <v>147</v>
      </c>
      <c r="I12" s="20" t="s">
        <v>590</v>
      </c>
      <c r="J12" s="21"/>
    </row>
    <row r="13" spans="1:10" ht="162">
      <c r="A13" s="146"/>
      <c r="B13" s="57" t="s">
        <v>591</v>
      </c>
      <c r="C13" s="61">
        <v>1</v>
      </c>
      <c r="D13" s="17">
        <v>285</v>
      </c>
      <c r="E13" s="62"/>
      <c r="F13" s="71" t="s">
        <v>592</v>
      </c>
      <c r="G13" s="20" t="s">
        <v>13</v>
      </c>
      <c r="H13" s="20" t="s">
        <v>593</v>
      </c>
      <c r="I13" s="20" t="s">
        <v>594</v>
      </c>
      <c r="J13" s="21"/>
    </row>
    <row r="14" spans="1:10" ht="129">
      <c r="A14" s="146"/>
      <c r="B14" s="57" t="s">
        <v>595</v>
      </c>
      <c r="C14" s="61">
        <v>1</v>
      </c>
      <c r="D14" s="17">
        <v>200</v>
      </c>
      <c r="E14" s="62"/>
      <c r="F14" s="71" t="s">
        <v>596</v>
      </c>
      <c r="G14" s="20" t="s">
        <v>13</v>
      </c>
      <c r="H14" s="20" t="s">
        <v>593</v>
      </c>
      <c r="I14" s="20" t="s">
        <v>597</v>
      </c>
      <c r="J14" s="21"/>
    </row>
    <row r="15" spans="1:10" ht="48.75">
      <c r="A15" s="146"/>
      <c r="B15" s="57" t="s">
        <v>598</v>
      </c>
      <c r="C15" s="63">
        <v>2</v>
      </c>
      <c r="D15" s="17">
        <v>532</v>
      </c>
      <c r="E15" s="62"/>
      <c r="F15" s="71" t="s">
        <v>599</v>
      </c>
      <c r="G15" s="20" t="s">
        <v>18</v>
      </c>
      <c r="H15" s="20"/>
      <c r="I15" s="20"/>
      <c r="J15" s="21"/>
    </row>
    <row r="16" spans="1:10" ht="32.25">
      <c r="A16" s="146"/>
      <c r="B16" s="57" t="s">
        <v>600</v>
      </c>
      <c r="C16" s="63">
        <v>2</v>
      </c>
      <c r="D16" s="17">
        <v>226</v>
      </c>
      <c r="E16" s="17"/>
      <c r="F16" s="71" t="s">
        <v>601</v>
      </c>
      <c r="G16" s="20" t="s">
        <v>13</v>
      </c>
      <c r="H16" s="20"/>
      <c r="I16" s="20"/>
      <c r="J16" s="21"/>
    </row>
    <row r="17" spans="1:10" ht="48.75">
      <c r="A17" s="146"/>
      <c r="B17" s="57" t="s">
        <v>602</v>
      </c>
      <c r="C17" s="63">
        <v>2</v>
      </c>
      <c r="D17" s="17">
        <v>327</v>
      </c>
      <c r="E17" s="17"/>
      <c r="F17" s="71" t="s">
        <v>603</v>
      </c>
      <c r="G17" s="20" t="s">
        <v>6</v>
      </c>
      <c r="H17" s="20"/>
      <c r="I17" s="20"/>
      <c r="J17" s="21"/>
    </row>
    <row r="18" spans="1:10" ht="48.75">
      <c r="A18" s="146"/>
      <c r="B18" s="57" t="s">
        <v>604</v>
      </c>
      <c r="C18" s="69">
        <v>2</v>
      </c>
      <c r="D18" s="24">
        <v>285</v>
      </c>
      <c r="E18" s="24"/>
      <c r="F18" s="72" t="s">
        <v>605</v>
      </c>
      <c r="G18" s="122" t="s">
        <v>18</v>
      </c>
      <c r="H18" s="122"/>
      <c r="I18" s="122"/>
      <c r="J18" s="123"/>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37</cp:revision>
  <dcterms:created xsi:type="dcterms:W3CDTF">2014-11-04T11:54:57Z</dcterms:created>
  <dcterms:modified xsi:type="dcterms:W3CDTF">2024-01-02T22:42:02Z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