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79"/>
  </bookViews>
  <sheets>
    <sheet name="TIPO DE REGISTRO" sheetId="31" r:id="rId1"/>
    <sheet name="PROCESSOS" sheetId="34" r:id="rId2"/>
    <sheet name="HE" sheetId="1" r:id="rId3"/>
    <sheet name="CL" sheetId="2" r:id="rId4"/>
    <sheet name="CT" sheetId="3" r:id="rId5"/>
    <sheet name="CR" sheetId="4" r:id="rId6"/>
    <sheet name="PE" sheetId="5" r:id="rId7"/>
    <sheet name="IT" sheetId="6" r:id="rId8"/>
    <sheet name="LR" sheetId="7" r:id="rId9"/>
    <sheet name="CC" sheetId="8" r:id="rId10"/>
    <sheet name="CD" sheetId="9" r:id="rId11"/>
    <sheet name="CF" sheetId="10" r:id="rId12"/>
    <sheet name="AC" sheetId="11" r:id="rId13"/>
    <sheet name="CA" sheetId="12" r:id="rId14"/>
    <sheet name="BE" sheetId="16" r:id="rId15"/>
    <sheet name="RA" sheetId="35" r:id="rId16"/>
    <sheet name="PG" sheetId="13" r:id="rId17"/>
    <sheet name="CO" sheetId="14" r:id="rId18"/>
    <sheet name="CH" sheetId="15" r:id="rId19"/>
    <sheet name="SI" sheetId="17" r:id="rId20"/>
    <sheet name="SN" sheetId="18" r:id="rId21"/>
    <sheet name="P2" sheetId="19" r:id="rId22"/>
    <sheet name="C2" sheetId="20" r:id="rId23"/>
    <sheet name="CE" sheetId="21" r:id="rId24"/>
    <sheet name="C3" sheetId="22" r:id="rId25"/>
    <sheet name="IE" sheetId="23" r:id="rId26"/>
    <sheet name="LE" sheetId="24" r:id="rId27"/>
    <sheet name="IL" sheetId="25" r:id="rId28"/>
    <sheet name="ME" sheetId="26" r:id="rId29"/>
    <sheet name="PP" sheetId="27" r:id="rId30"/>
    <sheet name="BC" sheetId="28" r:id="rId31"/>
    <sheet name="BO" sheetId="30" r:id="rId32"/>
    <sheet name="TR" sheetId="29" r:id="rId33"/>
  </sheets>
  <definedNames>
    <definedName name="_xlnm._FilterDatabase" localSheetId="12" hidden="1">AC!$A$1:$J$15</definedName>
    <definedName name="_xlnm._FilterDatabase" localSheetId="30" hidden="1">BC!$A$1:$J$32</definedName>
    <definedName name="_xlnm._FilterDatabase" localSheetId="14" hidden="1">BE!$A$1:$J$15</definedName>
    <definedName name="_xlnm._FilterDatabase" localSheetId="31" hidden="1">BO!$A$1:$J$43</definedName>
    <definedName name="_xlnm._FilterDatabase" localSheetId="22" hidden="1">'C2'!$A$1:$J$21</definedName>
    <definedName name="_xlnm._FilterDatabase" localSheetId="24" hidden="1">'C3'!$A$1:$J$15</definedName>
    <definedName name="_xlnm._FilterDatabase" localSheetId="13" hidden="1">CA!$A$1:$J$14</definedName>
    <definedName name="_xlnm._FilterDatabase" localSheetId="9" hidden="1">CC!$A$1:$J$18</definedName>
    <definedName name="_xlnm._FilterDatabase" localSheetId="10" hidden="1">CD!$A$1:$J$18</definedName>
    <definedName name="_xlnm._FilterDatabase" localSheetId="23" hidden="1">CE!$A$1:$J$47</definedName>
    <definedName name="_xlnm._FilterDatabase" localSheetId="11" hidden="1">CF!$A$1:$J$18</definedName>
    <definedName name="_xlnm._FilterDatabase" localSheetId="18" hidden="1">CH!$A$1:$J$14</definedName>
    <definedName name="_xlnm._FilterDatabase" localSheetId="3" hidden="1">CL!$A$1:$J$46</definedName>
    <definedName name="_xlnm._FilterDatabase" localSheetId="17" hidden="1">CO!$A$1:$J$30</definedName>
    <definedName name="_xlnm._FilterDatabase" localSheetId="5" hidden="1">CR!$A$1:$J$18</definedName>
    <definedName name="_xlnm._FilterDatabase" localSheetId="4" hidden="1">CT!$A$1:$J$90</definedName>
    <definedName name="_xlnm._FilterDatabase" localSheetId="2" hidden="1">HE!$A$1:$J$9</definedName>
    <definedName name="_xlnm._FilterDatabase" localSheetId="25" hidden="1">IE!$A$1:$J$23</definedName>
    <definedName name="_xlnm._FilterDatabase" localSheetId="27" hidden="1">IL!$A$1:$J$17</definedName>
    <definedName name="_xlnm._FilterDatabase" localSheetId="7" hidden="1">IT!$A$1:$J$61</definedName>
    <definedName name="_xlnm._FilterDatabase" localSheetId="26" hidden="1">LE!$A$1:$J$17</definedName>
    <definedName name="_xlnm._FilterDatabase" localSheetId="8" hidden="1">LR!$A$1:$J$24</definedName>
    <definedName name="_xlnm._FilterDatabase" localSheetId="28" hidden="1">ME!$A$1:$J$12</definedName>
    <definedName name="_xlnm._FilterDatabase" localSheetId="21" hidden="1">'P2'!$A$1:$J$22</definedName>
    <definedName name="_xlnm._FilterDatabase" localSheetId="6" hidden="1">PE!$A$1:$J$18</definedName>
    <definedName name="_xlnm._FilterDatabase" localSheetId="16" hidden="1">PG!$A$1:$J$19</definedName>
    <definedName name="_xlnm._FilterDatabase" localSheetId="29" hidden="1">PP!$A$1:$J$19</definedName>
    <definedName name="_xlnm._FilterDatabase" localSheetId="15" hidden="1">RA!$A$1:$J$16</definedName>
    <definedName name="_xlnm._FilterDatabase" localSheetId="19" hidden="1">SI!$A$1:$J$19</definedName>
    <definedName name="_xlnm._FilterDatabase" localSheetId="20" hidden="1">SN!$A$1:$J$31</definedName>
    <definedName name="_xlnm._FilterDatabase" localSheetId="0" hidden="1">'TIPO DE REGISTRO'!$A$1:$B$32</definedName>
    <definedName name="_xlnm._FilterDatabase" localSheetId="32" hidden="1">TR!$A$1:$J$4</definedName>
  </definedNames>
  <calcPr calcId="152511"/>
</workbook>
</file>

<file path=xl/calcChain.xml><?xml version="1.0" encoding="utf-8"?>
<calcChain xmlns="http://schemas.openxmlformats.org/spreadsheetml/2006/main">
  <c r="E49" i="21" l="1"/>
  <c r="F49" i="21" s="1"/>
  <c r="E48" i="21"/>
  <c r="F48" i="21"/>
  <c r="E16" i="11" l="1"/>
  <c r="F16" i="11" s="1"/>
  <c r="A31" i="31" l="1"/>
  <c r="B31" i="31"/>
  <c r="F2" i="35"/>
  <c r="E3" i="35" s="1"/>
  <c r="F3" i="35" s="1"/>
  <c r="E4" i="35" s="1"/>
  <c r="F4" i="35" s="1"/>
  <c r="E5" i="35" s="1"/>
  <c r="F5" i="35" s="1"/>
  <c r="E6" i="35" s="1"/>
  <c r="F6" i="35" s="1"/>
  <c r="E7" i="35" s="1"/>
  <c r="F7" i="35" s="1"/>
  <c r="E8" i="35" s="1"/>
  <c r="F8" i="35" s="1"/>
  <c r="E9" i="35" s="1"/>
  <c r="F9" i="35" s="1"/>
  <c r="E10" i="35" s="1"/>
  <c r="F10" i="35" s="1"/>
  <c r="E11" i="35" s="1"/>
  <c r="F11" i="35" s="1"/>
  <c r="E12" i="35" s="1"/>
  <c r="F12" i="35" s="1"/>
  <c r="E13" i="35" s="1"/>
  <c r="F13" i="35" s="1"/>
  <c r="E14" i="35" s="1"/>
  <c r="F14" i="35" s="1"/>
  <c r="E15" i="35" s="1"/>
  <c r="F15" i="35" s="1"/>
  <c r="E16" i="35" s="1"/>
  <c r="F16" i="35" s="1"/>
  <c r="B32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A25" i="31" l="1"/>
  <c r="F2" i="1"/>
  <c r="E3" i="1" s="1"/>
  <c r="F3" i="1" s="1"/>
  <c r="E4" i="1" s="1"/>
  <c r="F4" i="1" s="1"/>
  <c r="E5" i="1" s="1"/>
  <c r="F5" i="1" s="1"/>
  <c r="E6" i="1" s="1"/>
  <c r="F6" i="1" s="1"/>
  <c r="E7" i="1" s="1"/>
  <c r="F7" i="1" s="1"/>
  <c r="E8" i="1" s="1"/>
  <c r="F8" i="1" s="1"/>
  <c r="E9" i="1" s="1"/>
  <c r="F9" i="1" s="1"/>
  <c r="E3" i="29"/>
  <c r="F3" i="29" s="1"/>
  <c r="E4" i="29" s="1"/>
  <c r="F4" i="29" s="1"/>
  <c r="F2" i="29"/>
  <c r="F2" i="30"/>
  <c r="E3" i="30" s="1"/>
  <c r="F3" i="30" s="1"/>
  <c r="E4" i="30" s="1"/>
  <c r="F4" i="30" s="1"/>
  <c r="E5" i="30" s="1"/>
  <c r="F5" i="30" s="1"/>
  <c r="E6" i="30" s="1"/>
  <c r="F6" i="30" s="1"/>
  <c r="E7" i="30" s="1"/>
  <c r="F7" i="30" s="1"/>
  <c r="E8" i="30" s="1"/>
  <c r="F8" i="30" s="1"/>
  <c r="E9" i="30" s="1"/>
  <c r="F9" i="30" s="1"/>
  <c r="E10" i="30" s="1"/>
  <c r="F10" i="30" s="1"/>
  <c r="E11" i="30" s="1"/>
  <c r="F11" i="30" s="1"/>
  <c r="E12" i="30" s="1"/>
  <c r="F12" i="30" s="1"/>
  <c r="E13" i="30" s="1"/>
  <c r="F13" i="30" s="1"/>
  <c r="E14" i="30" s="1"/>
  <c r="F14" i="30" s="1"/>
  <c r="E15" i="30" s="1"/>
  <c r="F15" i="30" s="1"/>
  <c r="E16" i="30" s="1"/>
  <c r="F16" i="30" s="1"/>
  <c r="E17" i="30" s="1"/>
  <c r="F17" i="30" s="1"/>
  <c r="E18" i="30" s="1"/>
  <c r="F18" i="30" s="1"/>
  <c r="E19" i="30" s="1"/>
  <c r="F19" i="30" s="1"/>
  <c r="E20" i="30" s="1"/>
  <c r="F20" i="30" s="1"/>
  <c r="E21" i="30" s="1"/>
  <c r="F21" i="30" s="1"/>
  <c r="E22" i="30" s="1"/>
  <c r="F22" i="30" s="1"/>
  <c r="E23" i="30" s="1"/>
  <c r="F23" i="30" s="1"/>
  <c r="E24" i="30" s="1"/>
  <c r="F24" i="30" s="1"/>
  <c r="E25" i="30" s="1"/>
  <c r="F25" i="30" s="1"/>
  <c r="E26" i="30" s="1"/>
  <c r="F26" i="30" s="1"/>
  <c r="E27" i="30" s="1"/>
  <c r="F27" i="30" s="1"/>
  <c r="E28" i="30" s="1"/>
  <c r="F28" i="30" s="1"/>
  <c r="E29" i="30" s="1"/>
  <c r="F29" i="30" s="1"/>
  <c r="E30" i="30" s="1"/>
  <c r="F30" i="30" s="1"/>
  <c r="E31" i="30" s="1"/>
  <c r="F31" i="30" s="1"/>
  <c r="E32" i="30" s="1"/>
  <c r="F32" i="30" s="1"/>
  <c r="E33" i="30" s="1"/>
  <c r="F33" i="30" s="1"/>
  <c r="E34" i="30" s="1"/>
  <c r="F34" i="30" s="1"/>
  <c r="E35" i="30" s="1"/>
  <c r="F35" i="30" s="1"/>
  <c r="E36" i="30" s="1"/>
  <c r="F36" i="30" s="1"/>
  <c r="E37" i="30" s="1"/>
  <c r="F37" i="30" s="1"/>
  <c r="E38" i="30" s="1"/>
  <c r="F38" i="30" s="1"/>
  <c r="E39" i="30" s="1"/>
  <c r="F39" i="30" s="1"/>
  <c r="E40" i="30" s="1"/>
  <c r="F40" i="30" s="1"/>
  <c r="E41" i="30" s="1"/>
  <c r="F41" i="30" s="1"/>
  <c r="E42" i="30" s="1"/>
  <c r="F42" i="30" s="1"/>
  <c r="E43" i="30" s="1"/>
  <c r="F43" i="30" s="1"/>
  <c r="F2" i="28"/>
  <c r="E3" i="28" s="1"/>
  <c r="F3" i="28" s="1"/>
  <c r="E4" i="28" s="1"/>
  <c r="F4" i="28" s="1"/>
  <c r="E5" i="28" s="1"/>
  <c r="F5" i="28" s="1"/>
  <c r="E6" i="28" s="1"/>
  <c r="F6" i="28" s="1"/>
  <c r="E7" i="28" s="1"/>
  <c r="F7" i="28" s="1"/>
  <c r="E8" i="28" s="1"/>
  <c r="F8" i="28" s="1"/>
  <c r="E9" i="28" s="1"/>
  <c r="F9" i="28" s="1"/>
  <c r="E10" i="28" s="1"/>
  <c r="F10" i="28" s="1"/>
  <c r="E11" i="28" s="1"/>
  <c r="F11" i="28" s="1"/>
  <c r="E12" i="28" s="1"/>
  <c r="F12" i="28" s="1"/>
  <c r="E13" i="28" s="1"/>
  <c r="F13" i="28" s="1"/>
  <c r="E14" i="28" s="1"/>
  <c r="F14" i="28" s="1"/>
  <c r="E15" i="28" s="1"/>
  <c r="F15" i="28" s="1"/>
  <c r="E16" i="28" s="1"/>
  <c r="F16" i="28" s="1"/>
  <c r="E17" i="28" s="1"/>
  <c r="F17" i="28" s="1"/>
  <c r="E18" i="28" s="1"/>
  <c r="F18" i="28" s="1"/>
  <c r="E19" i="28" s="1"/>
  <c r="F19" i="28" s="1"/>
  <c r="E20" i="28" s="1"/>
  <c r="F20" i="28" s="1"/>
  <c r="E21" i="28" s="1"/>
  <c r="F21" i="28" s="1"/>
  <c r="E22" i="28" s="1"/>
  <c r="F22" i="28" s="1"/>
  <c r="E23" i="28" s="1"/>
  <c r="F23" i="28" s="1"/>
  <c r="E24" i="28" s="1"/>
  <c r="F24" i="28" s="1"/>
  <c r="E25" i="28" s="1"/>
  <c r="F25" i="28" s="1"/>
  <c r="E26" i="28" s="1"/>
  <c r="F26" i="28" s="1"/>
  <c r="E27" i="28" s="1"/>
  <c r="F27" i="28" s="1"/>
  <c r="E28" i="28" s="1"/>
  <c r="F28" i="28" s="1"/>
  <c r="E29" i="28" s="1"/>
  <c r="F29" i="28" s="1"/>
  <c r="E30" i="28" s="1"/>
  <c r="F30" i="28" s="1"/>
  <c r="E31" i="28" s="1"/>
  <c r="F31" i="28" s="1"/>
  <c r="E32" i="28" s="1"/>
  <c r="F32" i="28" s="1"/>
  <c r="F2" i="27"/>
  <c r="E3" i="27" s="1"/>
  <c r="F3" i="27" s="1"/>
  <c r="E4" i="27" s="1"/>
  <c r="F4" i="27" s="1"/>
  <c r="E5" i="27" s="1"/>
  <c r="F5" i="27" s="1"/>
  <c r="E6" i="27" s="1"/>
  <c r="F6" i="27" s="1"/>
  <c r="E7" i="27" s="1"/>
  <c r="F7" i="27" s="1"/>
  <c r="E8" i="27" s="1"/>
  <c r="F8" i="27" s="1"/>
  <c r="E9" i="27" s="1"/>
  <c r="F9" i="27" s="1"/>
  <c r="E10" i="27" s="1"/>
  <c r="F10" i="27" s="1"/>
  <c r="E11" i="27" s="1"/>
  <c r="F11" i="27" s="1"/>
  <c r="E12" i="27" s="1"/>
  <c r="F12" i="27" s="1"/>
  <c r="E13" i="27" s="1"/>
  <c r="F13" i="27" s="1"/>
  <c r="E14" i="27" s="1"/>
  <c r="F14" i="27" s="1"/>
  <c r="E15" i="27" s="1"/>
  <c r="F15" i="27" s="1"/>
  <c r="E16" i="27" s="1"/>
  <c r="F16" i="27" s="1"/>
  <c r="E17" i="27" s="1"/>
  <c r="F17" i="27" s="1"/>
  <c r="E18" i="27" s="1"/>
  <c r="F18" i="27" s="1"/>
  <c r="E19" i="27" s="1"/>
  <c r="F19" i="27" s="1"/>
  <c r="F2" i="26"/>
  <c r="E3" i="26" s="1"/>
  <c r="F3" i="26" s="1"/>
  <c r="E4" i="26" s="1"/>
  <c r="F4" i="26" s="1"/>
  <c r="E5" i="26" s="1"/>
  <c r="F5" i="26" s="1"/>
  <c r="E6" i="26" s="1"/>
  <c r="F6" i="26" s="1"/>
  <c r="E7" i="26" s="1"/>
  <c r="F7" i="26" s="1"/>
  <c r="E8" i="26" s="1"/>
  <c r="F8" i="26" s="1"/>
  <c r="E9" i="26" s="1"/>
  <c r="F9" i="26" s="1"/>
  <c r="E10" i="26" s="1"/>
  <c r="F10" i="26" s="1"/>
  <c r="E11" i="26" s="1"/>
  <c r="F11" i="26" s="1"/>
  <c r="E12" i="26" s="1"/>
  <c r="F12" i="26" s="1"/>
  <c r="F2" i="25"/>
  <c r="E3" i="25" s="1"/>
  <c r="F3" i="25" s="1"/>
  <c r="E4" i="25" s="1"/>
  <c r="F4" i="25" s="1"/>
  <c r="E5" i="25" s="1"/>
  <c r="F5" i="25" s="1"/>
  <c r="E6" i="25" s="1"/>
  <c r="F6" i="25" s="1"/>
  <c r="E7" i="25" s="1"/>
  <c r="F7" i="25" s="1"/>
  <c r="E8" i="25" s="1"/>
  <c r="F8" i="25" s="1"/>
  <c r="E9" i="25" s="1"/>
  <c r="F9" i="25" s="1"/>
  <c r="E10" i="25" s="1"/>
  <c r="F10" i="25" s="1"/>
  <c r="E11" i="25" s="1"/>
  <c r="F11" i="25" s="1"/>
  <c r="E12" i="25" s="1"/>
  <c r="F12" i="25" s="1"/>
  <c r="E13" i="25" s="1"/>
  <c r="F13" i="25" s="1"/>
  <c r="E14" i="25" s="1"/>
  <c r="F14" i="25" s="1"/>
  <c r="E15" i="25" s="1"/>
  <c r="F15" i="25" s="1"/>
  <c r="E16" i="25" s="1"/>
  <c r="F16" i="25" s="1"/>
  <c r="E17" i="25" s="1"/>
  <c r="F17" i="25" s="1"/>
  <c r="F2" i="24"/>
  <c r="E3" i="24" s="1"/>
  <c r="F3" i="24" s="1"/>
  <c r="E4" i="24" s="1"/>
  <c r="F4" i="24" s="1"/>
  <c r="E5" i="24" s="1"/>
  <c r="F5" i="24" s="1"/>
  <c r="E6" i="24" s="1"/>
  <c r="F6" i="24" s="1"/>
  <c r="E7" i="24" s="1"/>
  <c r="F7" i="24" s="1"/>
  <c r="E8" i="24" s="1"/>
  <c r="F8" i="24" s="1"/>
  <c r="E9" i="24" s="1"/>
  <c r="F9" i="24" s="1"/>
  <c r="E10" i="24" s="1"/>
  <c r="F10" i="24" s="1"/>
  <c r="E11" i="24" s="1"/>
  <c r="F11" i="24" s="1"/>
  <c r="E12" i="24" s="1"/>
  <c r="F12" i="24" s="1"/>
  <c r="E13" i="24" s="1"/>
  <c r="F13" i="24" s="1"/>
  <c r="E14" i="24" s="1"/>
  <c r="F14" i="24" s="1"/>
  <c r="E15" i="24" s="1"/>
  <c r="F15" i="24" s="1"/>
  <c r="E16" i="24" s="1"/>
  <c r="F16" i="24" s="1"/>
  <c r="E17" i="24" s="1"/>
  <c r="F17" i="24" s="1"/>
  <c r="F2" i="23"/>
  <c r="E3" i="23" s="1"/>
  <c r="F3" i="23" s="1"/>
  <c r="E4" i="23" s="1"/>
  <c r="F4" i="23" s="1"/>
  <c r="E5" i="23" s="1"/>
  <c r="F5" i="23" s="1"/>
  <c r="E6" i="23" s="1"/>
  <c r="F6" i="23" s="1"/>
  <c r="E7" i="23" s="1"/>
  <c r="F7" i="23" s="1"/>
  <c r="E8" i="23" s="1"/>
  <c r="F8" i="23" s="1"/>
  <c r="E9" i="23" s="1"/>
  <c r="F9" i="23" s="1"/>
  <c r="E10" i="23" s="1"/>
  <c r="F10" i="23" s="1"/>
  <c r="E11" i="23" s="1"/>
  <c r="F11" i="23" s="1"/>
  <c r="E12" i="23" s="1"/>
  <c r="F12" i="23" s="1"/>
  <c r="E13" i="23" s="1"/>
  <c r="F13" i="23" s="1"/>
  <c r="E14" i="23" s="1"/>
  <c r="F14" i="23" s="1"/>
  <c r="E15" i="23" s="1"/>
  <c r="F15" i="23" s="1"/>
  <c r="E16" i="23" s="1"/>
  <c r="F16" i="23" s="1"/>
  <c r="E17" i="23" s="1"/>
  <c r="F17" i="23" s="1"/>
  <c r="E18" i="23" s="1"/>
  <c r="F18" i="23" s="1"/>
  <c r="E19" i="23" s="1"/>
  <c r="F19" i="23" s="1"/>
  <c r="E20" i="23" s="1"/>
  <c r="F20" i="23" s="1"/>
  <c r="E21" i="23" s="1"/>
  <c r="F21" i="23" s="1"/>
  <c r="E22" i="23" s="1"/>
  <c r="F22" i="23" s="1"/>
  <c r="E23" i="23" s="1"/>
  <c r="F23" i="23" s="1"/>
  <c r="F2" i="22"/>
  <c r="E3" i="22" s="1"/>
  <c r="F3" i="22" s="1"/>
  <c r="E4" i="22" s="1"/>
  <c r="F4" i="22" s="1"/>
  <c r="E5" i="22" s="1"/>
  <c r="F5" i="22" s="1"/>
  <c r="E6" i="22" s="1"/>
  <c r="F6" i="22" s="1"/>
  <c r="E7" i="22" s="1"/>
  <c r="F7" i="22" s="1"/>
  <c r="E8" i="22" s="1"/>
  <c r="F8" i="22" s="1"/>
  <c r="E9" i="22" s="1"/>
  <c r="F9" i="22" s="1"/>
  <c r="E10" i="22" s="1"/>
  <c r="F10" i="22" s="1"/>
  <c r="E11" i="22" s="1"/>
  <c r="F11" i="22" s="1"/>
  <c r="E12" i="22" s="1"/>
  <c r="F12" i="22" s="1"/>
  <c r="E13" i="22" s="1"/>
  <c r="F13" i="22" s="1"/>
  <c r="E14" i="22" s="1"/>
  <c r="F14" i="22" s="1"/>
  <c r="E15" i="22" s="1"/>
  <c r="F15" i="22" s="1"/>
  <c r="F2" i="21"/>
  <c r="E3" i="21" s="1"/>
  <c r="F3" i="21" s="1"/>
  <c r="E4" i="21" s="1"/>
  <c r="F4" i="21" s="1"/>
  <c r="E5" i="21" s="1"/>
  <c r="F5" i="21" s="1"/>
  <c r="E6" i="21" s="1"/>
  <c r="F6" i="21" s="1"/>
  <c r="E7" i="21" s="1"/>
  <c r="F7" i="21" s="1"/>
  <c r="E8" i="21" s="1"/>
  <c r="F8" i="21" s="1"/>
  <c r="E9" i="21" s="1"/>
  <c r="F9" i="21" s="1"/>
  <c r="E10" i="21" s="1"/>
  <c r="F10" i="21" s="1"/>
  <c r="E11" i="21" s="1"/>
  <c r="F11" i="21" s="1"/>
  <c r="E12" i="21" s="1"/>
  <c r="F12" i="21" s="1"/>
  <c r="E13" i="21" s="1"/>
  <c r="F13" i="21" s="1"/>
  <c r="E14" i="21" s="1"/>
  <c r="F14" i="21" s="1"/>
  <c r="E15" i="21" s="1"/>
  <c r="F15" i="21" s="1"/>
  <c r="E16" i="21" s="1"/>
  <c r="F16" i="21" s="1"/>
  <c r="E17" i="21" s="1"/>
  <c r="F17" i="21" s="1"/>
  <c r="E18" i="21" s="1"/>
  <c r="F18" i="21" s="1"/>
  <c r="E19" i="21" s="1"/>
  <c r="F19" i="21" s="1"/>
  <c r="E20" i="21" s="1"/>
  <c r="F20" i="21" s="1"/>
  <c r="E21" i="21" s="1"/>
  <c r="F21" i="21" s="1"/>
  <c r="E22" i="21" s="1"/>
  <c r="F22" i="21" s="1"/>
  <c r="E23" i="21" s="1"/>
  <c r="F23" i="21" s="1"/>
  <c r="E24" i="21" s="1"/>
  <c r="F24" i="21" s="1"/>
  <c r="E25" i="21" s="1"/>
  <c r="F25" i="21" s="1"/>
  <c r="E26" i="21" s="1"/>
  <c r="F26" i="21" s="1"/>
  <c r="E27" i="21" s="1"/>
  <c r="F27" i="21" s="1"/>
  <c r="E28" i="21" s="1"/>
  <c r="F28" i="21" s="1"/>
  <c r="E29" i="21" s="1"/>
  <c r="F29" i="21" s="1"/>
  <c r="E30" i="21" s="1"/>
  <c r="F30" i="21" s="1"/>
  <c r="E31" i="21" s="1"/>
  <c r="F31" i="21" s="1"/>
  <c r="E32" i="21" s="1"/>
  <c r="F32" i="21" s="1"/>
  <c r="E33" i="21" s="1"/>
  <c r="F33" i="21" s="1"/>
  <c r="E34" i="21" s="1"/>
  <c r="F34" i="21" s="1"/>
  <c r="E35" i="21" s="1"/>
  <c r="F35" i="21" s="1"/>
  <c r="E36" i="21" s="1"/>
  <c r="F36" i="21" s="1"/>
  <c r="E37" i="21" s="1"/>
  <c r="F37" i="21" s="1"/>
  <c r="E38" i="21" s="1"/>
  <c r="F38" i="21" s="1"/>
  <c r="E39" i="21" s="1"/>
  <c r="F39" i="21" s="1"/>
  <c r="E40" i="21" s="1"/>
  <c r="F40" i="21" s="1"/>
  <c r="E41" i="21" s="1"/>
  <c r="F41" i="21" s="1"/>
  <c r="E42" i="21" s="1"/>
  <c r="F42" i="21" s="1"/>
  <c r="E43" i="21" s="1"/>
  <c r="F43" i="21" s="1"/>
  <c r="E44" i="21" s="1"/>
  <c r="F44" i="21" s="1"/>
  <c r="E45" i="21" s="1"/>
  <c r="F45" i="21" s="1"/>
  <c r="E46" i="21" s="1"/>
  <c r="F46" i="21" s="1"/>
  <c r="E47" i="21" s="1"/>
  <c r="F47" i="21" s="1"/>
  <c r="F2" i="20"/>
  <c r="E3" i="20" s="1"/>
  <c r="F3" i="20" s="1"/>
  <c r="E4" i="20" s="1"/>
  <c r="F4" i="20" s="1"/>
  <c r="E5" i="20" s="1"/>
  <c r="F5" i="20" s="1"/>
  <c r="E6" i="20" s="1"/>
  <c r="F6" i="20" s="1"/>
  <c r="E7" i="20" s="1"/>
  <c r="F7" i="20" s="1"/>
  <c r="E8" i="20" s="1"/>
  <c r="F8" i="20" s="1"/>
  <c r="E9" i="20" s="1"/>
  <c r="F9" i="20" s="1"/>
  <c r="E10" i="20" s="1"/>
  <c r="F10" i="20" s="1"/>
  <c r="E11" i="20" s="1"/>
  <c r="F11" i="20" s="1"/>
  <c r="E12" i="20" s="1"/>
  <c r="F12" i="20" s="1"/>
  <c r="E13" i="20" s="1"/>
  <c r="F13" i="20" s="1"/>
  <c r="E14" i="20" s="1"/>
  <c r="F14" i="20" s="1"/>
  <c r="E15" i="20" s="1"/>
  <c r="F15" i="20" s="1"/>
  <c r="E16" i="20" s="1"/>
  <c r="F16" i="20" s="1"/>
  <c r="E17" i="20" s="1"/>
  <c r="F17" i="20" s="1"/>
  <c r="E18" i="20" s="1"/>
  <c r="F18" i="20" s="1"/>
  <c r="E19" i="20" s="1"/>
  <c r="F19" i="20" s="1"/>
  <c r="E20" i="20" s="1"/>
  <c r="F20" i="20" s="1"/>
  <c r="E21" i="20" s="1"/>
  <c r="F21" i="20" s="1"/>
  <c r="F2" i="19"/>
  <c r="E3" i="19" s="1"/>
  <c r="F3" i="19" s="1"/>
  <c r="E4" i="19" s="1"/>
  <c r="F4" i="19" s="1"/>
  <c r="E5" i="19" s="1"/>
  <c r="F5" i="19" s="1"/>
  <c r="E6" i="19" s="1"/>
  <c r="F6" i="19" s="1"/>
  <c r="E7" i="19" s="1"/>
  <c r="F7" i="19" s="1"/>
  <c r="E8" i="19" s="1"/>
  <c r="F8" i="19" s="1"/>
  <c r="E9" i="19" s="1"/>
  <c r="F9" i="19" s="1"/>
  <c r="E10" i="19" s="1"/>
  <c r="F10" i="19" s="1"/>
  <c r="E11" i="19" s="1"/>
  <c r="F11" i="19" s="1"/>
  <c r="E12" i="19" s="1"/>
  <c r="F12" i="19" s="1"/>
  <c r="E13" i="19" s="1"/>
  <c r="F13" i="19" s="1"/>
  <c r="E14" i="19" s="1"/>
  <c r="F14" i="19" s="1"/>
  <c r="E15" i="19" s="1"/>
  <c r="F15" i="19" s="1"/>
  <c r="E16" i="19" s="1"/>
  <c r="F16" i="19" s="1"/>
  <c r="E17" i="19" s="1"/>
  <c r="F17" i="19" s="1"/>
  <c r="E18" i="19" s="1"/>
  <c r="F18" i="19" s="1"/>
  <c r="E19" i="19" s="1"/>
  <c r="F19" i="19" s="1"/>
  <c r="E20" i="19" s="1"/>
  <c r="F20" i="19" s="1"/>
  <c r="E21" i="19" s="1"/>
  <c r="F21" i="19" s="1"/>
  <c r="E22" i="19" s="1"/>
  <c r="F22" i="19" s="1"/>
  <c r="F2" i="18"/>
  <c r="E3" i="18" s="1"/>
  <c r="F3" i="18" s="1"/>
  <c r="E4" i="18" s="1"/>
  <c r="F4" i="18" s="1"/>
  <c r="E5" i="18" s="1"/>
  <c r="F5" i="18" s="1"/>
  <c r="E6" i="18" s="1"/>
  <c r="F6" i="18" s="1"/>
  <c r="E7" i="18" s="1"/>
  <c r="F7" i="18" s="1"/>
  <c r="E8" i="18" s="1"/>
  <c r="F8" i="18" s="1"/>
  <c r="E9" i="18" s="1"/>
  <c r="F9" i="18" s="1"/>
  <c r="E10" i="18" s="1"/>
  <c r="F10" i="18" s="1"/>
  <c r="E11" i="18" s="1"/>
  <c r="F11" i="18" s="1"/>
  <c r="E12" i="18" s="1"/>
  <c r="F12" i="18" s="1"/>
  <c r="E13" i="18" s="1"/>
  <c r="F13" i="18" s="1"/>
  <c r="E14" i="18" s="1"/>
  <c r="F14" i="18" s="1"/>
  <c r="E15" i="18" s="1"/>
  <c r="F15" i="18" s="1"/>
  <c r="E16" i="18" s="1"/>
  <c r="F16" i="18" s="1"/>
  <c r="E17" i="18" s="1"/>
  <c r="F17" i="18" s="1"/>
  <c r="E18" i="18" s="1"/>
  <c r="F18" i="18" s="1"/>
  <c r="E19" i="18" s="1"/>
  <c r="F19" i="18" s="1"/>
  <c r="E20" i="18" s="1"/>
  <c r="F20" i="18" s="1"/>
  <c r="E21" i="18" s="1"/>
  <c r="F21" i="18" s="1"/>
  <c r="E22" i="18" s="1"/>
  <c r="F22" i="18" s="1"/>
  <c r="E23" i="18" s="1"/>
  <c r="F23" i="18" s="1"/>
  <c r="E24" i="18" s="1"/>
  <c r="F24" i="18" s="1"/>
  <c r="E25" i="18" s="1"/>
  <c r="F25" i="18" s="1"/>
  <c r="E26" i="18" s="1"/>
  <c r="F26" i="18" s="1"/>
  <c r="E27" i="18" s="1"/>
  <c r="F27" i="18" s="1"/>
  <c r="E28" i="18" s="1"/>
  <c r="F28" i="18" s="1"/>
  <c r="E29" i="18" s="1"/>
  <c r="F29" i="18" s="1"/>
  <c r="E30" i="18" s="1"/>
  <c r="F30" i="18" s="1"/>
  <c r="E31" i="18" s="1"/>
  <c r="F31" i="18" s="1"/>
  <c r="F2" i="17"/>
  <c r="E3" i="17" s="1"/>
  <c r="F3" i="17" s="1"/>
  <c r="E4" i="17" s="1"/>
  <c r="F4" i="17" s="1"/>
  <c r="E5" i="17" s="1"/>
  <c r="F5" i="17" s="1"/>
  <c r="E6" i="17" s="1"/>
  <c r="F6" i="17" s="1"/>
  <c r="E7" i="17" s="1"/>
  <c r="F7" i="17" s="1"/>
  <c r="E8" i="17" s="1"/>
  <c r="F8" i="17" s="1"/>
  <c r="E9" i="17" s="1"/>
  <c r="F9" i="17" s="1"/>
  <c r="E10" i="17" s="1"/>
  <c r="F10" i="17" s="1"/>
  <c r="E11" i="17" s="1"/>
  <c r="F11" i="17" s="1"/>
  <c r="E12" i="17" s="1"/>
  <c r="F12" i="17" s="1"/>
  <c r="E13" i="17" s="1"/>
  <c r="F13" i="17" s="1"/>
  <c r="E14" i="17" s="1"/>
  <c r="F14" i="17" s="1"/>
  <c r="E15" i="17" s="1"/>
  <c r="F15" i="17" s="1"/>
  <c r="E16" i="17" s="1"/>
  <c r="F16" i="17" s="1"/>
  <c r="E17" i="17" s="1"/>
  <c r="F17" i="17" s="1"/>
  <c r="E18" i="17" s="1"/>
  <c r="F18" i="17" s="1"/>
  <c r="E19" i="17" s="1"/>
  <c r="F19" i="17" s="1"/>
  <c r="F2" i="16"/>
  <c r="E3" i="16" s="1"/>
  <c r="F3" i="16" s="1"/>
  <c r="E4" i="16" s="1"/>
  <c r="F4" i="16" s="1"/>
  <c r="E5" i="16" s="1"/>
  <c r="F5" i="16" s="1"/>
  <c r="E6" i="16" s="1"/>
  <c r="F6" i="16" s="1"/>
  <c r="E7" i="16" s="1"/>
  <c r="F7" i="16" s="1"/>
  <c r="E8" i="16" s="1"/>
  <c r="F8" i="16" s="1"/>
  <c r="E9" i="16" s="1"/>
  <c r="F9" i="16" s="1"/>
  <c r="E10" i="16" s="1"/>
  <c r="F10" i="16" s="1"/>
  <c r="E11" i="16" s="1"/>
  <c r="F11" i="16" s="1"/>
  <c r="E12" i="16" s="1"/>
  <c r="F12" i="16" s="1"/>
  <c r="E13" i="16" s="1"/>
  <c r="F13" i="16" s="1"/>
  <c r="E14" i="16" s="1"/>
  <c r="F14" i="16" s="1"/>
  <c r="E15" i="16" s="1"/>
  <c r="F15" i="16" s="1"/>
  <c r="F2" i="15"/>
  <c r="E3" i="15" s="1"/>
  <c r="F3" i="15" s="1"/>
  <c r="E4" i="15" s="1"/>
  <c r="F4" i="15" s="1"/>
  <c r="E5" i="15" s="1"/>
  <c r="F5" i="15" s="1"/>
  <c r="E6" i="15" s="1"/>
  <c r="F6" i="15" s="1"/>
  <c r="E7" i="15" s="1"/>
  <c r="F7" i="15" s="1"/>
  <c r="E8" i="15" s="1"/>
  <c r="F8" i="15" s="1"/>
  <c r="E9" i="15" s="1"/>
  <c r="F9" i="15" s="1"/>
  <c r="E10" i="15" s="1"/>
  <c r="F10" i="15" s="1"/>
  <c r="E11" i="15" s="1"/>
  <c r="F11" i="15" s="1"/>
  <c r="E12" i="15" s="1"/>
  <c r="F12" i="15" s="1"/>
  <c r="E13" i="15" s="1"/>
  <c r="F13" i="15" s="1"/>
  <c r="E14" i="15" s="1"/>
  <c r="F14" i="15" s="1"/>
  <c r="F2" i="14"/>
  <c r="E3" i="14" s="1"/>
  <c r="F3" i="14" s="1"/>
  <c r="E4" i="14" s="1"/>
  <c r="F4" i="14" s="1"/>
  <c r="E5" i="14" s="1"/>
  <c r="F5" i="14" s="1"/>
  <c r="E6" i="14" s="1"/>
  <c r="F6" i="14" s="1"/>
  <c r="E7" i="14" s="1"/>
  <c r="F7" i="14" s="1"/>
  <c r="E8" i="14" s="1"/>
  <c r="F8" i="14" s="1"/>
  <c r="E9" i="14" s="1"/>
  <c r="F9" i="14" s="1"/>
  <c r="E10" i="14" s="1"/>
  <c r="F10" i="14" s="1"/>
  <c r="E11" i="14" s="1"/>
  <c r="F11" i="14" s="1"/>
  <c r="E12" i="14" s="1"/>
  <c r="F12" i="14" s="1"/>
  <c r="E13" i="14" s="1"/>
  <c r="F13" i="14" s="1"/>
  <c r="E14" i="14" s="1"/>
  <c r="F14" i="14" s="1"/>
  <c r="E15" i="14" s="1"/>
  <c r="F15" i="14" s="1"/>
  <c r="E16" i="14" s="1"/>
  <c r="F16" i="14" s="1"/>
  <c r="E17" i="14" s="1"/>
  <c r="F17" i="14" s="1"/>
  <c r="E18" i="14" s="1"/>
  <c r="F18" i="14" s="1"/>
  <c r="E19" i="14" s="1"/>
  <c r="F19" i="14" s="1"/>
  <c r="E20" i="14" s="1"/>
  <c r="F20" i="14" s="1"/>
  <c r="E21" i="14" s="1"/>
  <c r="F21" i="14" s="1"/>
  <c r="F2" i="13"/>
  <c r="E3" i="13" s="1"/>
  <c r="F3" i="13" s="1"/>
  <c r="E4" i="13" s="1"/>
  <c r="F4" i="13" s="1"/>
  <c r="E5" i="13" s="1"/>
  <c r="F5" i="13" s="1"/>
  <c r="E6" i="13" s="1"/>
  <c r="F6" i="13" s="1"/>
  <c r="E7" i="13" s="1"/>
  <c r="F7" i="13" s="1"/>
  <c r="E8" i="13" s="1"/>
  <c r="F8" i="13" s="1"/>
  <c r="E9" i="13" s="1"/>
  <c r="F9" i="13" s="1"/>
  <c r="E10" i="13" s="1"/>
  <c r="F10" i="13" s="1"/>
  <c r="E11" i="13" s="1"/>
  <c r="F11" i="13" s="1"/>
  <c r="E12" i="13" s="1"/>
  <c r="F12" i="13" s="1"/>
  <c r="E13" i="13" s="1"/>
  <c r="F13" i="13" s="1"/>
  <c r="E14" i="13" s="1"/>
  <c r="F14" i="13" s="1"/>
  <c r="E15" i="13" s="1"/>
  <c r="F15" i="13" s="1"/>
  <c r="E16" i="13" s="1"/>
  <c r="F16" i="13" s="1"/>
  <c r="E17" i="13" s="1"/>
  <c r="F17" i="13" s="1"/>
  <c r="E18" i="13" s="1"/>
  <c r="F18" i="13" s="1"/>
  <c r="E19" i="13" s="1"/>
  <c r="F19" i="13" s="1"/>
  <c r="F2" i="12"/>
  <c r="E3" i="12" s="1"/>
  <c r="F3" i="12" s="1"/>
  <c r="E4" i="12" s="1"/>
  <c r="F4" i="12" s="1"/>
  <c r="E5" i="12" s="1"/>
  <c r="F5" i="12" s="1"/>
  <c r="E6" i="12" s="1"/>
  <c r="F6" i="12" s="1"/>
  <c r="E7" i="12" s="1"/>
  <c r="F7" i="12" s="1"/>
  <c r="E8" i="12" s="1"/>
  <c r="F8" i="12" s="1"/>
  <c r="E9" i="12" s="1"/>
  <c r="F9" i="12" s="1"/>
  <c r="E10" i="12" s="1"/>
  <c r="F10" i="12" s="1"/>
  <c r="E11" i="12" s="1"/>
  <c r="F11" i="12" s="1"/>
  <c r="E12" i="12" s="1"/>
  <c r="F12" i="12" s="1"/>
  <c r="E13" i="12" s="1"/>
  <c r="F13" i="12" s="1"/>
  <c r="E14" i="12" s="1"/>
  <c r="F14" i="12" s="1"/>
  <c r="F2" i="11"/>
  <c r="E3" i="11" s="1"/>
  <c r="F3" i="11" s="1"/>
  <c r="E4" i="11" s="1"/>
  <c r="F4" i="11" s="1"/>
  <c r="E5" i="11" s="1"/>
  <c r="F5" i="11" s="1"/>
  <c r="E6" i="11" s="1"/>
  <c r="F6" i="11" s="1"/>
  <c r="E7" i="11" s="1"/>
  <c r="F7" i="11" s="1"/>
  <c r="E8" i="11" s="1"/>
  <c r="F8" i="11" s="1"/>
  <c r="E9" i="11" s="1"/>
  <c r="F9" i="11" s="1"/>
  <c r="E10" i="11" s="1"/>
  <c r="F10" i="11" s="1"/>
  <c r="E11" i="11" s="1"/>
  <c r="F11" i="11" s="1"/>
  <c r="E12" i="11" s="1"/>
  <c r="F12" i="11" s="1"/>
  <c r="E13" i="11" s="1"/>
  <c r="F13" i="11" s="1"/>
  <c r="E14" i="11" s="1"/>
  <c r="F14" i="11" s="1"/>
  <c r="E15" i="11" s="1"/>
  <c r="F15" i="11" s="1"/>
  <c r="F2" i="10"/>
  <c r="E3" i="10" s="1"/>
  <c r="F3" i="10" s="1"/>
  <c r="E4" i="10" s="1"/>
  <c r="F4" i="10" s="1"/>
  <c r="E5" i="10" s="1"/>
  <c r="F5" i="10" s="1"/>
  <c r="E6" i="10" s="1"/>
  <c r="F6" i="10" s="1"/>
  <c r="E7" i="10" s="1"/>
  <c r="F7" i="10" s="1"/>
  <c r="E8" i="10" s="1"/>
  <c r="F8" i="10" s="1"/>
  <c r="E9" i="10" s="1"/>
  <c r="F9" i="10" s="1"/>
  <c r="E10" i="10" s="1"/>
  <c r="F10" i="10" s="1"/>
  <c r="E11" i="10" s="1"/>
  <c r="F11" i="10" s="1"/>
  <c r="E12" i="10" s="1"/>
  <c r="F12" i="10" s="1"/>
  <c r="E13" i="10" s="1"/>
  <c r="F13" i="10" s="1"/>
  <c r="E14" i="10" s="1"/>
  <c r="F14" i="10" s="1"/>
  <c r="E15" i="10" s="1"/>
  <c r="F15" i="10" s="1"/>
  <c r="E16" i="10" s="1"/>
  <c r="F16" i="10" s="1"/>
  <c r="E17" i="10" s="1"/>
  <c r="F17" i="10" s="1"/>
  <c r="E18" i="10" s="1"/>
  <c r="F18" i="10" s="1"/>
  <c r="F2" i="9"/>
  <c r="E3" i="9" s="1"/>
  <c r="F3" i="9" s="1"/>
  <c r="E4" i="9" s="1"/>
  <c r="F4" i="9" s="1"/>
  <c r="E5" i="9" s="1"/>
  <c r="F5" i="9" s="1"/>
  <c r="E6" i="9" s="1"/>
  <c r="F6" i="9" s="1"/>
  <c r="E7" i="9" s="1"/>
  <c r="F7" i="9" s="1"/>
  <c r="E8" i="9" s="1"/>
  <c r="F8" i="9" s="1"/>
  <c r="E9" i="9" s="1"/>
  <c r="F9" i="9" s="1"/>
  <c r="E10" i="9" s="1"/>
  <c r="F10" i="9" s="1"/>
  <c r="E11" i="9" s="1"/>
  <c r="F11" i="9" s="1"/>
  <c r="E12" i="9" s="1"/>
  <c r="F12" i="9" s="1"/>
  <c r="E13" i="9" s="1"/>
  <c r="F13" i="9" s="1"/>
  <c r="E14" i="9" s="1"/>
  <c r="F14" i="9" s="1"/>
  <c r="E15" i="9" s="1"/>
  <c r="F15" i="9" s="1"/>
  <c r="E16" i="9" s="1"/>
  <c r="F16" i="9" s="1"/>
  <c r="E17" i="9" s="1"/>
  <c r="F17" i="9" s="1"/>
  <c r="E18" i="9" s="1"/>
  <c r="F18" i="9" s="1"/>
  <c r="F2" i="8"/>
  <c r="E3" i="8" s="1"/>
  <c r="F3" i="8" s="1"/>
  <c r="E4" i="8" s="1"/>
  <c r="F4" i="8" s="1"/>
  <c r="E5" i="8" s="1"/>
  <c r="F5" i="8" s="1"/>
  <c r="E6" i="8" s="1"/>
  <c r="F6" i="8" s="1"/>
  <c r="E7" i="8" s="1"/>
  <c r="F7" i="8" s="1"/>
  <c r="E8" i="8" s="1"/>
  <c r="F8" i="8" s="1"/>
  <c r="E9" i="8" s="1"/>
  <c r="F9" i="8" s="1"/>
  <c r="E10" i="8" s="1"/>
  <c r="F10" i="8" s="1"/>
  <c r="E11" i="8" s="1"/>
  <c r="F11" i="8" s="1"/>
  <c r="E12" i="8" s="1"/>
  <c r="F12" i="8" s="1"/>
  <c r="E13" i="8" s="1"/>
  <c r="F13" i="8" s="1"/>
  <c r="E14" i="8" s="1"/>
  <c r="F14" i="8" s="1"/>
  <c r="E15" i="8" s="1"/>
  <c r="F15" i="8" s="1"/>
  <c r="E16" i="8" s="1"/>
  <c r="F16" i="8" s="1"/>
  <c r="E17" i="8" s="1"/>
  <c r="F17" i="8" s="1"/>
  <c r="E18" i="8" s="1"/>
  <c r="F18" i="8" s="1"/>
  <c r="F2" i="7"/>
  <c r="E3" i="7" s="1"/>
  <c r="F3" i="7" s="1"/>
  <c r="E4" i="7" s="1"/>
  <c r="F4" i="7" s="1"/>
  <c r="E5" i="7" s="1"/>
  <c r="F5" i="7" s="1"/>
  <c r="E6" i="7" s="1"/>
  <c r="F6" i="7" s="1"/>
  <c r="E7" i="7" s="1"/>
  <c r="F7" i="7" s="1"/>
  <c r="E8" i="7" s="1"/>
  <c r="F8" i="7" s="1"/>
  <c r="E9" i="7" s="1"/>
  <c r="F9" i="7" s="1"/>
  <c r="E10" i="7" s="1"/>
  <c r="F10" i="7" s="1"/>
  <c r="E11" i="7" s="1"/>
  <c r="F11" i="7" s="1"/>
  <c r="E12" i="7" s="1"/>
  <c r="F12" i="7" s="1"/>
  <c r="E13" i="7" s="1"/>
  <c r="F13" i="7" s="1"/>
  <c r="E14" i="7" s="1"/>
  <c r="F14" i="7" s="1"/>
  <c r="E15" i="7" s="1"/>
  <c r="F15" i="7" s="1"/>
  <c r="E16" i="7" s="1"/>
  <c r="F16" i="7" s="1"/>
  <c r="E17" i="7" s="1"/>
  <c r="F17" i="7" s="1"/>
  <c r="E18" i="7" s="1"/>
  <c r="F18" i="7" s="1"/>
  <c r="E19" i="7" s="1"/>
  <c r="F19" i="7" s="1"/>
  <c r="E20" i="7" s="1"/>
  <c r="F20" i="7" s="1"/>
  <c r="E21" i="7" s="1"/>
  <c r="F21" i="7" s="1"/>
  <c r="E22" i="7" s="1"/>
  <c r="F22" i="7" s="1"/>
  <c r="E23" i="7" s="1"/>
  <c r="F23" i="7" s="1"/>
  <c r="E24" i="7" s="1"/>
  <c r="F24" i="7" s="1"/>
  <c r="F2" i="6"/>
  <c r="E3" i="6" s="1"/>
  <c r="F3" i="6" s="1"/>
  <c r="E4" i="6" s="1"/>
  <c r="F4" i="6" s="1"/>
  <c r="E5" i="6" s="1"/>
  <c r="F5" i="6" s="1"/>
  <c r="E6" i="6" s="1"/>
  <c r="F6" i="6" s="1"/>
  <c r="E7" i="6" s="1"/>
  <c r="F7" i="6" s="1"/>
  <c r="E8" i="6" s="1"/>
  <c r="F8" i="6" s="1"/>
  <c r="E9" i="6" s="1"/>
  <c r="F9" i="6" s="1"/>
  <c r="E10" i="6" s="1"/>
  <c r="F10" i="6" s="1"/>
  <c r="E11" i="6" s="1"/>
  <c r="F11" i="6" s="1"/>
  <c r="E12" i="6" s="1"/>
  <c r="F12" i="6" s="1"/>
  <c r="E13" i="6" s="1"/>
  <c r="F13" i="6" s="1"/>
  <c r="E14" i="6" s="1"/>
  <c r="F14" i="6" s="1"/>
  <c r="E15" i="6" s="1"/>
  <c r="F15" i="6" s="1"/>
  <c r="E16" i="6" s="1"/>
  <c r="F16" i="6" s="1"/>
  <c r="E17" i="6" s="1"/>
  <c r="F17" i="6" s="1"/>
  <c r="E18" i="6" s="1"/>
  <c r="F18" i="6" s="1"/>
  <c r="E19" i="6" s="1"/>
  <c r="F19" i="6" s="1"/>
  <c r="E20" i="6" s="1"/>
  <c r="F20" i="6" s="1"/>
  <c r="E21" i="6" s="1"/>
  <c r="F21" i="6" s="1"/>
  <c r="E22" i="6" s="1"/>
  <c r="F22" i="6" s="1"/>
  <c r="E23" i="6" s="1"/>
  <c r="F23" i="6" s="1"/>
  <c r="E24" i="6" s="1"/>
  <c r="F24" i="6" s="1"/>
  <c r="E25" i="6" s="1"/>
  <c r="F25" i="6" s="1"/>
  <c r="E26" i="6" s="1"/>
  <c r="F26" i="6" s="1"/>
  <c r="E27" i="6" s="1"/>
  <c r="F27" i="6" s="1"/>
  <c r="E28" i="6" s="1"/>
  <c r="F28" i="6" s="1"/>
  <c r="E29" i="6" s="1"/>
  <c r="F29" i="6" s="1"/>
  <c r="E30" i="6" s="1"/>
  <c r="F30" i="6" s="1"/>
  <c r="E31" i="6" s="1"/>
  <c r="F31" i="6" s="1"/>
  <c r="E32" i="6" s="1"/>
  <c r="F32" i="6" s="1"/>
  <c r="E33" i="6" s="1"/>
  <c r="F33" i="6" s="1"/>
  <c r="E34" i="6" s="1"/>
  <c r="F34" i="6" s="1"/>
  <c r="E35" i="6" s="1"/>
  <c r="F35" i="6" s="1"/>
  <c r="E36" i="6" s="1"/>
  <c r="F36" i="6" s="1"/>
  <c r="E37" i="6" s="1"/>
  <c r="F37" i="6" s="1"/>
  <c r="E38" i="6" s="1"/>
  <c r="F38" i="6" s="1"/>
  <c r="E39" i="6" s="1"/>
  <c r="F39" i="6" s="1"/>
  <c r="E40" i="6" s="1"/>
  <c r="F40" i="6" s="1"/>
  <c r="E41" i="6" s="1"/>
  <c r="F41" i="6" s="1"/>
  <c r="E42" i="6" s="1"/>
  <c r="F42" i="6" s="1"/>
  <c r="E43" i="6" s="1"/>
  <c r="F43" i="6" s="1"/>
  <c r="E44" i="6" s="1"/>
  <c r="F44" i="6" s="1"/>
  <c r="E45" i="6" s="1"/>
  <c r="F45" i="6" s="1"/>
  <c r="E46" i="6" s="1"/>
  <c r="F46" i="6" s="1"/>
  <c r="E47" i="6" s="1"/>
  <c r="F47" i="6" s="1"/>
  <c r="E48" i="6" s="1"/>
  <c r="F48" i="6" s="1"/>
  <c r="E49" i="6" s="1"/>
  <c r="F49" i="6" s="1"/>
  <c r="E50" i="6" s="1"/>
  <c r="F50" i="6" s="1"/>
  <c r="E51" i="6" s="1"/>
  <c r="F51" i="6" s="1"/>
  <c r="E52" i="6" s="1"/>
  <c r="F52" i="6" s="1"/>
  <c r="E53" i="6" s="1"/>
  <c r="F53" i="6" s="1"/>
  <c r="E54" i="6" s="1"/>
  <c r="F54" i="6" s="1"/>
  <c r="E55" i="6" s="1"/>
  <c r="F55" i="6" s="1"/>
  <c r="E56" i="6" s="1"/>
  <c r="F56" i="6" s="1"/>
  <c r="E57" i="6" s="1"/>
  <c r="F57" i="6" s="1"/>
  <c r="E58" i="6" s="1"/>
  <c r="F58" i="6" s="1"/>
  <c r="E59" i="6" s="1"/>
  <c r="F59" i="6" s="1"/>
  <c r="E60" i="6" s="1"/>
  <c r="F60" i="6" s="1"/>
  <c r="E61" i="6" s="1"/>
  <c r="F61" i="6" s="1"/>
  <c r="F2" i="5"/>
  <c r="E3" i="5" s="1"/>
  <c r="F3" i="5" s="1"/>
  <c r="E4" i="5" s="1"/>
  <c r="F4" i="5" s="1"/>
  <c r="E5" i="5" s="1"/>
  <c r="F5" i="5" s="1"/>
  <c r="E6" i="5" s="1"/>
  <c r="F6" i="5" s="1"/>
  <c r="E7" i="5" s="1"/>
  <c r="F7" i="5" s="1"/>
  <c r="E8" i="5" s="1"/>
  <c r="F8" i="5" s="1"/>
  <c r="E9" i="5" s="1"/>
  <c r="F9" i="5" s="1"/>
  <c r="E10" i="5" s="1"/>
  <c r="F10" i="5" s="1"/>
  <c r="E11" i="5" s="1"/>
  <c r="F11" i="5" s="1"/>
  <c r="E12" i="5" s="1"/>
  <c r="F12" i="5" s="1"/>
  <c r="E13" i="5" s="1"/>
  <c r="F13" i="5" s="1"/>
  <c r="E14" i="5" s="1"/>
  <c r="F14" i="5" s="1"/>
  <c r="E15" i="5" s="1"/>
  <c r="F15" i="5" s="1"/>
  <c r="E16" i="5" s="1"/>
  <c r="F16" i="5" s="1"/>
  <c r="E17" i="5" s="1"/>
  <c r="F17" i="5" s="1"/>
  <c r="E18" i="5" s="1"/>
  <c r="F18" i="5" s="1"/>
  <c r="F2" i="4"/>
  <c r="E3" i="4" s="1"/>
  <c r="F3" i="4" s="1"/>
  <c r="E4" i="4" s="1"/>
  <c r="F4" i="4" s="1"/>
  <c r="E5" i="4" s="1"/>
  <c r="F5" i="4" s="1"/>
  <c r="E6" i="4" s="1"/>
  <c r="F6" i="4" s="1"/>
  <c r="E7" i="4" s="1"/>
  <c r="F7" i="4" s="1"/>
  <c r="E8" i="4" s="1"/>
  <c r="F8" i="4" s="1"/>
  <c r="E9" i="4" s="1"/>
  <c r="F9" i="4" s="1"/>
  <c r="E10" i="4" s="1"/>
  <c r="F10" i="4" s="1"/>
  <c r="E11" i="4" s="1"/>
  <c r="F11" i="4" s="1"/>
  <c r="E12" i="4" s="1"/>
  <c r="F12" i="4" s="1"/>
  <c r="E13" i="4" s="1"/>
  <c r="F13" i="4" s="1"/>
  <c r="E14" i="4" s="1"/>
  <c r="F14" i="4" s="1"/>
  <c r="E15" i="4" s="1"/>
  <c r="F15" i="4" s="1"/>
  <c r="E16" i="4" s="1"/>
  <c r="F16" i="4" s="1"/>
  <c r="E17" i="4" s="1"/>
  <c r="F17" i="4" s="1"/>
  <c r="E18" i="4" s="1"/>
  <c r="F18" i="4" s="1"/>
  <c r="F2" i="3"/>
  <c r="E3" i="3" s="1"/>
  <c r="F3" i="3" s="1"/>
  <c r="E4" i="3" s="1"/>
  <c r="F4" i="3" s="1"/>
  <c r="E5" i="3" s="1"/>
  <c r="F5" i="3" s="1"/>
  <c r="E6" i="3" s="1"/>
  <c r="F6" i="3" s="1"/>
  <c r="E7" i="3" s="1"/>
  <c r="F7" i="3" s="1"/>
  <c r="E8" i="3" s="1"/>
  <c r="F8" i="3" s="1"/>
  <c r="E9" i="3" s="1"/>
  <c r="F9" i="3" s="1"/>
  <c r="E10" i="3" s="1"/>
  <c r="F10" i="3" s="1"/>
  <c r="E11" i="3" s="1"/>
  <c r="F11" i="3" s="1"/>
  <c r="E12" i="3" s="1"/>
  <c r="F12" i="3" s="1"/>
  <c r="E13" i="3" s="1"/>
  <c r="F13" i="3" s="1"/>
  <c r="E14" i="3" s="1"/>
  <c r="F14" i="3" s="1"/>
  <c r="E15" i="3" s="1"/>
  <c r="F15" i="3" s="1"/>
  <c r="E16" i="3" s="1"/>
  <c r="F16" i="3" s="1"/>
  <c r="E17" i="3" s="1"/>
  <c r="F17" i="3" s="1"/>
  <c r="E18" i="3" s="1"/>
  <c r="F18" i="3" s="1"/>
  <c r="E19" i="3" s="1"/>
  <c r="F19" i="3" s="1"/>
  <c r="E20" i="3" s="1"/>
  <c r="F20" i="3" s="1"/>
  <c r="E21" i="3" s="1"/>
  <c r="F21" i="3" s="1"/>
  <c r="E22" i="3" s="1"/>
  <c r="F22" i="3" s="1"/>
  <c r="E23" i="3" s="1"/>
  <c r="F23" i="3" s="1"/>
  <c r="E24" i="3" s="1"/>
  <c r="F24" i="3" s="1"/>
  <c r="E25" i="3" s="1"/>
  <c r="F25" i="3" s="1"/>
  <c r="E26" i="3" s="1"/>
  <c r="F26" i="3" s="1"/>
  <c r="E27" i="3" s="1"/>
  <c r="F27" i="3" s="1"/>
  <c r="E28" i="3" s="1"/>
  <c r="F28" i="3" s="1"/>
  <c r="E29" i="3" s="1"/>
  <c r="F29" i="3" s="1"/>
  <c r="E30" i="3" s="1"/>
  <c r="F30" i="3" s="1"/>
  <c r="E31" i="3" s="1"/>
  <c r="F31" i="3" s="1"/>
  <c r="E32" i="3" s="1"/>
  <c r="F32" i="3" s="1"/>
  <c r="E33" i="3" s="1"/>
  <c r="F33" i="3" s="1"/>
  <c r="E34" i="3" s="1"/>
  <c r="F34" i="3" s="1"/>
  <c r="E35" i="3" s="1"/>
  <c r="F35" i="3" s="1"/>
  <c r="E36" i="3" s="1"/>
  <c r="F36" i="3" s="1"/>
  <c r="E37" i="3" s="1"/>
  <c r="F37" i="3" s="1"/>
  <c r="E38" i="3" s="1"/>
  <c r="F38" i="3" s="1"/>
  <c r="E39" i="3" s="1"/>
  <c r="F39" i="3" s="1"/>
  <c r="E40" i="3" s="1"/>
  <c r="F40" i="3" s="1"/>
  <c r="E41" i="3" s="1"/>
  <c r="F41" i="3" s="1"/>
  <c r="E42" i="3" s="1"/>
  <c r="F42" i="3" s="1"/>
  <c r="E43" i="3" s="1"/>
  <c r="F43" i="3" s="1"/>
  <c r="E44" i="3" s="1"/>
  <c r="F44" i="3" s="1"/>
  <c r="E45" i="3" s="1"/>
  <c r="F45" i="3" s="1"/>
  <c r="E46" i="3" s="1"/>
  <c r="F46" i="3" s="1"/>
  <c r="E47" i="3" s="1"/>
  <c r="F47" i="3" s="1"/>
  <c r="E48" i="3" s="1"/>
  <c r="F48" i="3" s="1"/>
  <c r="E49" i="3" s="1"/>
  <c r="F49" i="3" s="1"/>
  <c r="E50" i="3" s="1"/>
  <c r="F50" i="3" s="1"/>
  <c r="E51" i="3" s="1"/>
  <c r="F51" i="3" s="1"/>
  <c r="E52" i="3" s="1"/>
  <c r="F52" i="3" s="1"/>
  <c r="E53" i="3" s="1"/>
  <c r="F53" i="3" s="1"/>
  <c r="E54" i="3" s="1"/>
  <c r="F54" i="3" s="1"/>
  <c r="E55" i="3" s="1"/>
  <c r="F55" i="3" s="1"/>
  <c r="E56" i="3" s="1"/>
  <c r="F56" i="3" s="1"/>
  <c r="E57" i="3" s="1"/>
  <c r="F57" i="3" s="1"/>
  <c r="E58" i="3" s="1"/>
  <c r="F58" i="3" s="1"/>
  <c r="E59" i="3" s="1"/>
  <c r="F59" i="3" s="1"/>
  <c r="E60" i="3" s="1"/>
  <c r="F60" i="3" s="1"/>
  <c r="E61" i="3" s="1"/>
  <c r="F61" i="3" s="1"/>
  <c r="E62" i="3" s="1"/>
  <c r="F62" i="3" s="1"/>
  <c r="E63" i="3" s="1"/>
  <c r="F63" i="3" s="1"/>
  <c r="E64" i="3" s="1"/>
  <c r="F64" i="3" s="1"/>
  <c r="E65" i="3" s="1"/>
  <c r="F65" i="3" s="1"/>
  <c r="E66" i="3" s="1"/>
  <c r="F66" i="3" s="1"/>
  <c r="E67" i="3" s="1"/>
  <c r="F67" i="3" s="1"/>
  <c r="E68" i="3" s="1"/>
  <c r="F68" i="3" s="1"/>
  <c r="E69" i="3" s="1"/>
  <c r="F69" i="3" s="1"/>
  <c r="E70" i="3" s="1"/>
  <c r="F70" i="3" s="1"/>
  <c r="E71" i="3" s="1"/>
  <c r="F71" i="3" s="1"/>
  <c r="E72" i="3" s="1"/>
  <c r="F72" i="3" s="1"/>
  <c r="E73" i="3" s="1"/>
  <c r="F73" i="3" s="1"/>
  <c r="E74" i="3" s="1"/>
  <c r="F74" i="3" s="1"/>
  <c r="E75" i="3" s="1"/>
  <c r="F75" i="3" s="1"/>
  <c r="E76" i="3" s="1"/>
  <c r="F76" i="3" s="1"/>
  <c r="E77" i="3" s="1"/>
  <c r="F77" i="3" s="1"/>
  <c r="E78" i="3" s="1"/>
  <c r="F78" i="3" s="1"/>
  <c r="E79" i="3" s="1"/>
  <c r="F79" i="3" s="1"/>
  <c r="E80" i="3" s="1"/>
  <c r="F80" i="3" s="1"/>
  <c r="E81" i="3" s="1"/>
  <c r="F81" i="3" s="1"/>
  <c r="E82" i="3" s="1"/>
  <c r="F82" i="3" s="1"/>
  <c r="E83" i="3" s="1"/>
  <c r="F83" i="3" s="1"/>
  <c r="E84" i="3" s="1"/>
  <c r="F84" i="3" s="1"/>
  <c r="E85" i="3" s="1"/>
  <c r="F85" i="3" s="1"/>
  <c r="E86" i="3" s="1"/>
  <c r="F86" i="3" s="1"/>
  <c r="E87" i="3" s="1"/>
  <c r="F87" i="3" s="1"/>
  <c r="E88" i="3" s="1"/>
  <c r="F88" i="3" s="1"/>
  <c r="E89" i="3" s="1"/>
  <c r="F89" i="3" s="1"/>
  <c r="E90" i="3" s="1"/>
  <c r="F90" i="3" s="1"/>
  <c r="F2" i="2"/>
  <c r="E3" i="2" s="1"/>
  <c r="F3" i="2" s="1"/>
  <c r="E4" i="2" s="1"/>
  <c r="F4" i="2" s="1"/>
  <c r="E5" i="2" s="1"/>
  <c r="F5" i="2" s="1"/>
  <c r="E6" i="2" s="1"/>
  <c r="F6" i="2" s="1"/>
  <c r="E7" i="2" s="1"/>
  <c r="F7" i="2" s="1"/>
  <c r="E8" i="2" s="1"/>
  <c r="F8" i="2" s="1"/>
  <c r="E9" i="2" s="1"/>
  <c r="F9" i="2" s="1"/>
  <c r="E10" i="2" s="1"/>
  <c r="F10" i="2" s="1"/>
  <c r="E11" i="2" s="1"/>
  <c r="F11" i="2" s="1"/>
  <c r="E12" i="2" s="1"/>
  <c r="F12" i="2" s="1"/>
  <c r="E13" i="2" s="1"/>
  <c r="F13" i="2" s="1"/>
  <c r="E14" i="2" s="1"/>
  <c r="F14" i="2" s="1"/>
  <c r="E15" i="2" s="1"/>
  <c r="F15" i="2" s="1"/>
  <c r="E16" i="2" s="1"/>
  <c r="F16" i="2" s="1"/>
  <c r="E17" i="2" s="1"/>
  <c r="F17" i="2" s="1"/>
  <c r="E18" i="2" s="1"/>
  <c r="F18" i="2" s="1"/>
  <c r="E19" i="2" s="1"/>
  <c r="F19" i="2" s="1"/>
  <c r="E20" i="2" s="1"/>
  <c r="F20" i="2" s="1"/>
  <c r="E21" i="2" s="1"/>
  <c r="F21" i="2" s="1"/>
  <c r="E22" i="2" s="1"/>
  <c r="F22" i="2" s="1"/>
  <c r="E23" i="2" s="1"/>
  <c r="F23" i="2" s="1"/>
  <c r="E24" i="2" s="1"/>
  <c r="F24" i="2" s="1"/>
  <c r="E25" i="2" s="1"/>
  <c r="F25" i="2" s="1"/>
  <c r="E26" i="2" s="1"/>
  <c r="F26" i="2" s="1"/>
  <c r="E27" i="2" s="1"/>
  <c r="F27" i="2" s="1"/>
  <c r="E28" i="2" s="1"/>
  <c r="F28" i="2" s="1"/>
  <c r="E29" i="2" s="1"/>
  <c r="F29" i="2" s="1"/>
  <c r="E30" i="2" s="1"/>
  <c r="F30" i="2" s="1"/>
  <c r="E31" i="2" s="1"/>
  <c r="F31" i="2" s="1"/>
  <c r="E32" i="2" s="1"/>
  <c r="F32" i="2" s="1"/>
  <c r="E33" i="2" s="1"/>
  <c r="F33" i="2" s="1"/>
  <c r="E34" i="2" s="1"/>
  <c r="F34" i="2" s="1"/>
  <c r="E35" i="2" s="1"/>
  <c r="F35" i="2" s="1"/>
  <c r="E36" i="2" s="1"/>
  <c r="F36" i="2" s="1"/>
  <c r="E37" i="2" s="1"/>
  <c r="F37" i="2" s="1"/>
  <c r="E38" i="2" s="1"/>
  <c r="F38" i="2" s="1"/>
  <c r="E39" i="2" s="1"/>
  <c r="F39" i="2" s="1"/>
  <c r="E40" i="2" s="1"/>
  <c r="F40" i="2" s="1"/>
  <c r="E41" i="2" s="1"/>
  <c r="F41" i="2" s="1"/>
  <c r="E42" i="2" s="1"/>
  <c r="F42" i="2" s="1"/>
  <c r="E43" i="2" s="1"/>
  <c r="F43" i="2" s="1"/>
  <c r="E44" i="2" s="1"/>
  <c r="F44" i="2" s="1"/>
  <c r="E45" i="2" s="1"/>
  <c r="F45" i="2" s="1"/>
  <c r="E46" i="2" s="1"/>
  <c r="F46" i="2" s="1"/>
  <c r="A2" i="31"/>
  <c r="A32" i="31"/>
  <c r="A30" i="31"/>
  <c r="A29" i="31"/>
  <c r="A28" i="31"/>
  <c r="A27" i="31"/>
  <c r="A26" i="31"/>
  <c r="A24" i="31"/>
  <c r="A23" i="31"/>
  <c r="A22" i="31"/>
  <c r="A21" i="31"/>
  <c r="A20" i="31"/>
  <c r="A19" i="31"/>
  <c r="A18" i="31"/>
  <c r="A17" i="31"/>
  <c r="A16" i="31"/>
  <c r="A15" i="31"/>
  <c r="A14" i="31"/>
  <c r="A13" i="31"/>
  <c r="A12" i="31"/>
  <c r="A11" i="31"/>
  <c r="A10" i="31"/>
  <c r="A9" i="31"/>
  <c r="A8" i="31"/>
  <c r="A7" i="31"/>
  <c r="A6" i="31"/>
  <c r="A5" i="31"/>
  <c r="A4" i="31"/>
  <c r="A3" i="31"/>
</calcChain>
</file>

<file path=xl/sharedStrings.xml><?xml version="1.0" encoding="utf-8"?>
<sst xmlns="http://schemas.openxmlformats.org/spreadsheetml/2006/main" count="3713" uniqueCount="842">
  <si>
    <t>Descrição</t>
  </si>
  <si>
    <t>Tamanho</t>
  </si>
  <si>
    <t>Obrigatório</t>
  </si>
  <si>
    <t>X(02)</t>
  </si>
  <si>
    <t>X</t>
  </si>
  <si>
    <t>Data de geração do arquivo (ddmmaaaa)</t>
  </si>
  <si>
    <t>X(08)</t>
  </si>
  <si>
    <t>Código SUSEP da Seguradora responsável pelo envio do arquivo</t>
  </si>
  <si>
    <t>X(10)</t>
  </si>
  <si>
    <t>Número seqüencial do arquivo</t>
  </si>
  <si>
    <t>9(10)</t>
  </si>
  <si>
    <t>X(13)</t>
  </si>
  <si>
    <t>Tipo de arquivo (ENDOSS ou COMISS ou SINIST ou COBRAN, etc.)</t>
  </si>
  <si>
    <t>X(6)</t>
  </si>
  <si>
    <t>Hora de geração (hhmmss)</t>
  </si>
  <si>
    <t>Filler</t>
  </si>
  <si>
    <t>9(12)</t>
  </si>
  <si>
    <t>Código da profissão do – Campo Inativo</t>
  </si>
  <si>
    <t>X(05)</t>
  </si>
  <si>
    <t>Tipo de Cliente – Campo Inativo</t>
  </si>
  <si>
    <t>9(02)</t>
  </si>
  <si>
    <t>Número do CPF/CNPJ do Cliente.</t>
  </si>
  <si>
    <t>X(14)</t>
  </si>
  <si>
    <t>Nome do Cliente</t>
  </si>
  <si>
    <t>X(50)</t>
  </si>
  <si>
    <t>Tipo de Pessoa (Identifica se o Cliente é pessoa Jurídica/Física.)</t>
  </si>
  <si>
    <t>X(01)</t>
  </si>
  <si>
    <t>Endereço do Residencial Cliente</t>
  </si>
  <si>
    <t>Nome da cidade do residencial</t>
  </si>
  <si>
    <t>X(30)</t>
  </si>
  <si>
    <t>CEP do endereço residencial do Cliente</t>
  </si>
  <si>
    <t>Sexo do Cliente</t>
  </si>
  <si>
    <t>Renda do Cliente.</t>
  </si>
  <si>
    <t>9(10)V99</t>
  </si>
  <si>
    <t>Nome do Bairro residencial do Cliente</t>
  </si>
  <si>
    <t>Código DDD do endereço residencial do Cliente</t>
  </si>
  <si>
    <t>X(04)</t>
  </si>
  <si>
    <t>Número do telefone do Cliente</t>
  </si>
  <si>
    <t>Celular do Cliente</t>
  </si>
  <si>
    <t>Data de nascimento do Cliente (DDMMAAAA)</t>
  </si>
  <si>
    <t>9(08)</t>
  </si>
  <si>
    <t xml:space="preserve">Estado civil </t>
  </si>
  <si>
    <t>E-mail do cliente</t>
  </si>
  <si>
    <t>Data de emissão da Carteira de Habilitação do Cliente (DDMMAAAA)</t>
  </si>
  <si>
    <t>Fax do Cliente</t>
  </si>
  <si>
    <t>X(15)</t>
  </si>
  <si>
    <t>Número de RG do Cliente</t>
  </si>
  <si>
    <t>Data de cadastramento do Cliente no Sistema (DDMMAAAA)</t>
  </si>
  <si>
    <t>Endereço de correspondência</t>
  </si>
  <si>
    <t>Bairro de correspondência</t>
  </si>
  <si>
    <t xml:space="preserve">CEP do endereço para correspondência </t>
  </si>
  <si>
    <t>Nome da cidade para correspondência</t>
  </si>
  <si>
    <t xml:space="preserve">Código DDD do telefone de correspondência </t>
  </si>
  <si>
    <t>Número do telefone para correspondência</t>
  </si>
  <si>
    <t>Endereço de comercial do Cliente</t>
  </si>
  <si>
    <t xml:space="preserve">Bairro de comercial </t>
  </si>
  <si>
    <t>CEP do endereço para comercial</t>
  </si>
  <si>
    <t>Nome da cidade do endereço de comercial</t>
  </si>
  <si>
    <t>Código DDD do telefone de comercial</t>
  </si>
  <si>
    <t>Número do telefone para comercial</t>
  </si>
  <si>
    <t>Complemento do endereço residencial do cliente</t>
  </si>
  <si>
    <t>Complemento do endereço de comercial</t>
  </si>
  <si>
    <t>UF do endereço residencial do cliente</t>
  </si>
  <si>
    <t>UF do endereço comercial do cliente</t>
  </si>
  <si>
    <t>Órgão Expedidor RG Cliente</t>
  </si>
  <si>
    <t>Data de Expedição RG Cliente (DDMMAAAA)</t>
  </si>
  <si>
    <t>Número Seqüencial da Linha</t>
  </si>
  <si>
    <t>Código da Seguradora</t>
  </si>
  <si>
    <t>9(05)</t>
  </si>
  <si>
    <t>Código da Sucursal</t>
  </si>
  <si>
    <t>9(06)</t>
  </si>
  <si>
    <t>Carteira</t>
  </si>
  <si>
    <t>X(03)</t>
  </si>
  <si>
    <t xml:space="preserve">Ramo </t>
  </si>
  <si>
    <t>Código da Modalidade</t>
  </si>
  <si>
    <t>Apólice</t>
  </si>
  <si>
    <t>9(15)</t>
  </si>
  <si>
    <t>Código da proposta</t>
  </si>
  <si>
    <t>9(13)</t>
  </si>
  <si>
    <t>Código do Tipo de Contrato (Enviar  tabela com o código e descrição. Este campo poderá ser utilizado para identificar o tipo de endosso.)</t>
  </si>
  <si>
    <t xml:space="preserve">CPF/CNPJ do Cliente </t>
  </si>
  <si>
    <t>Código da Agência 1 Produtora</t>
  </si>
  <si>
    <t>Código da Agência 2 Produtora</t>
  </si>
  <si>
    <t>Código da Agência 3 Produtora</t>
  </si>
  <si>
    <t>Código da Seguradora Anterior</t>
  </si>
  <si>
    <t xml:space="preserve">Filler </t>
  </si>
  <si>
    <t>Código da Forma de Pagamento (enviar tabela com o código e descrição)</t>
  </si>
  <si>
    <t>X(12)</t>
  </si>
  <si>
    <t>X(06)</t>
  </si>
  <si>
    <t>Desconto para Frota ou Desconto sobre Garantias Contratadas</t>
  </si>
  <si>
    <t>9(03)V99</t>
  </si>
  <si>
    <t>Data do Cadastro / Digitação da proposta  (formato: DDMMAAAA)</t>
  </si>
  <si>
    <t xml:space="preserve">X </t>
  </si>
  <si>
    <t>Número da Apólice Atual</t>
  </si>
  <si>
    <t>Custo da Apólice</t>
  </si>
  <si>
    <t>Valor do IOF</t>
  </si>
  <si>
    <t>Valor do Fracionamento</t>
  </si>
  <si>
    <t>Valor da Primeira Parcela</t>
  </si>
  <si>
    <t>Valor das Demais Parcelas</t>
  </si>
  <si>
    <t>Número de Parcelas</t>
  </si>
  <si>
    <t>9(03)</t>
  </si>
  <si>
    <t>Data para Pagamento da Primeira Parcela (DDMMAAAA)</t>
  </si>
  <si>
    <t xml:space="preserve">Dia para Pagamento das Demais Parcelas </t>
  </si>
  <si>
    <t>Percentual Desconto Comercial</t>
  </si>
  <si>
    <t>Percentual de Comissão Corretagem</t>
  </si>
  <si>
    <t>Data de Início da Vigência do Seguro (DDMMAAAA)</t>
  </si>
  <si>
    <t xml:space="preserve">Data Final da Vigência do Seguro (DDMMAAAA) </t>
  </si>
  <si>
    <t xml:space="preserve">Código do Banco para Débito </t>
  </si>
  <si>
    <t>Código da Agência para Débito</t>
  </si>
  <si>
    <t>Número da Conta para Débito</t>
  </si>
  <si>
    <t>9(07)</t>
  </si>
  <si>
    <t>Data da Emissão da Apólice (DDMMAAAA)</t>
  </si>
  <si>
    <t>Data de Envio da Apólice (DDMMAAAA)</t>
  </si>
  <si>
    <t>Data do Cancelamento (DDMMAAAA)</t>
  </si>
  <si>
    <t>Valor do CNR</t>
  </si>
  <si>
    <t>Indicador da Moeda (R-Reais ; U - Dolar ; O - Outros)</t>
  </si>
  <si>
    <t>Periodicidade de Cobrança (A-Anual, Q-Quadrimestral, T-Trimestral, B-Bimestral e M-Mensal)</t>
  </si>
  <si>
    <t>X(1)</t>
  </si>
  <si>
    <t>Periodicidade de Correção</t>
  </si>
  <si>
    <t>Número do cálculo</t>
  </si>
  <si>
    <t>X(9)</t>
  </si>
  <si>
    <t>Código da Filial da Corretora (Campo Inativo)</t>
  </si>
  <si>
    <t xml:space="preserve">Número de Endosso (em caso de endosso) </t>
  </si>
  <si>
    <t>Indicativo de valor de prêmio (indica premio liquido negativo ou positivo)</t>
  </si>
  <si>
    <t>Tipo de Cartão de Crédito  (enviar tabela de códigos das bandeiras)</t>
  </si>
  <si>
    <t>Número do Cartão de Crédito</t>
  </si>
  <si>
    <t>X(20)</t>
  </si>
  <si>
    <t>Data de Validade do Cartão</t>
  </si>
  <si>
    <t>Código do Estipulante (enviar tabela com o código)</t>
  </si>
  <si>
    <t>9(7)</t>
  </si>
  <si>
    <t xml:space="preserve">Código CI </t>
  </si>
  <si>
    <t>Motivo do Cancelamento</t>
  </si>
  <si>
    <t>9(2)</t>
  </si>
  <si>
    <t>Dia de Vencimento Fixo ( S / N )</t>
  </si>
  <si>
    <t>Apólice Anterior</t>
  </si>
  <si>
    <t>Código Unidade Atendimento (Codigo PAB)</t>
  </si>
  <si>
    <t>9(9)</t>
  </si>
  <si>
    <t>X(136)</t>
  </si>
  <si>
    <t>Código do Acordo</t>
  </si>
  <si>
    <t>X(3)</t>
  </si>
  <si>
    <t>Código da Unidade</t>
  </si>
  <si>
    <t>Descrição Estipulante</t>
  </si>
  <si>
    <t>X(40)</t>
  </si>
  <si>
    <t>Descrição Acordo</t>
  </si>
  <si>
    <t>Descrição Unidade</t>
  </si>
  <si>
    <t>Numero Apólice Anterior</t>
  </si>
  <si>
    <t>X(38)</t>
  </si>
  <si>
    <t>Percentual Pró Labore</t>
  </si>
  <si>
    <t>9(4)</t>
  </si>
  <si>
    <t>Código da Proposta</t>
  </si>
  <si>
    <t>9 (13)</t>
  </si>
  <si>
    <t xml:space="preserve">Data do Vencimento (Formato: DDMMAAAA) </t>
  </si>
  <si>
    <t>Valor do Vencimento</t>
  </si>
  <si>
    <t>Endosso</t>
  </si>
  <si>
    <t>Número Parcela</t>
  </si>
  <si>
    <t>FILL</t>
  </si>
  <si>
    <t>Valor IOF</t>
  </si>
  <si>
    <t>Valor Adicional</t>
  </si>
  <si>
    <t>Valor Liquido</t>
  </si>
  <si>
    <t>Código da Pergunta (Descrição no Próximo Campo)</t>
  </si>
  <si>
    <t>Descrição da Pergunta</t>
  </si>
  <si>
    <t>X(100)</t>
  </si>
  <si>
    <t>Código da Resposta (Descrição no Próximo Campo)</t>
  </si>
  <si>
    <t>9(04)</t>
  </si>
  <si>
    <t>Descrição da Resposta</t>
  </si>
  <si>
    <t>Nome do Condutor</t>
  </si>
  <si>
    <t>Data de Nascimento Motorista</t>
  </si>
  <si>
    <t>9(8)</t>
  </si>
  <si>
    <t>IT</t>
  </si>
  <si>
    <t xml:space="preserve">Número do Item </t>
  </si>
  <si>
    <t>9 (10)</t>
  </si>
  <si>
    <t>Código da cor do veículo (campo inativo)</t>
  </si>
  <si>
    <t>Código do modelo do veículo</t>
  </si>
  <si>
    <t>Cep do Local de Tráfego</t>
  </si>
  <si>
    <t>Status do Item</t>
  </si>
  <si>
    <t>Cód. Cobertura (Valor de Mercado, Valor Determinado... enviar tabela com códigos)</t>
  </si>
  <si>
    <t>Placa do Veículo</t>
  </si>
  <si>
    <t>X(07)</t>
  </si>
  <si>
    <t>Chassi do Veículo</t>
  </si>
  <si>
    <t>Ano de Fabricação</t>
  </si>
  <si>
    <t>Ano Modelo</t>
  </si>
  <si>
    <t>Percentual de Bônus Auto ( Casco )</t>
  </si>
  <si>
    <t xml:space="preserve">Percentual de Bônus RCF Danos Materiais </t>
  </si>
  <si>
    <t>Percentual de Bônus RCF Danos Pessoais</t>
  </si>
  <si>
    <t>Valor da Franquia</t>
  </si>
  <si>
    <t>Carro Zero (S/N)</t>
  </si>
  <si>
    <t xml:space="preserve">Franquia Carroceria </t>
  </si>
  <si>
    <t>Data da Vistoria (DDMMAAAA)</t>
  </si>
  <si>
    <t xml:space="preserve">Nome do Beneficiário </t>
  </si>
  <si>
    <t>Nome do Proprietário</t>
  </si>
  <si>
    <t xml:space="preserve">Tipo de Combustível </t>
  </si>
  <si>
    <t>Observação da Vistoria</t>
  </si>
  <si>
    <t>X(255)</t>
  </si>
  <si>
    <t>Data de Cancelamento do Seguro (DDMMAAAA)</t>
  </si>
  <si>
    <t>Número do Endosso</t>
  </si>
  <si>
    <t>Percentual de Desconto de Perfil</t>
  </si>
  <si>
    <t>Percentual de Desconto Promocional</t>
  </si>
  <si>
    <t>Número de Portas do Veículo</t>
  </si>
  <si>
    <t>Percentual Desconto de Fidelidade</t>
  </si>
  <si>
    <t>Prêmio da Assistência 24 horas</t>
  </si>
  <si>
    <t xml:space="preserve">Prêmio da Diária por indisponibilidade </t>
  </si>
  <si>
    <t>Prêmio das Despesas Extras</t>
  </si>
  <si>
    <t>Prêmio do Carro Reserva</t>
  </si>
  <si>
    <t>Código do Tipo de Franquia (Enviar tabela com código e descrição)</t>
  </si>
  <si>
    <t xml:space="preserve">Cód. Do Tipo de Cobertura </t>
  </si>
  <si>
    <t>Classe de Bônus Auto</t>
  </si>
  <si>
    <t>Tabela de Referência (Fixo 01- Fipe)</t>
  </si>
  <si>
    <t>Tabela Substituta (Fixo 02 – Molicar)</t>
  </si>
  <si>
    <t>Percentual de Ajuste</t>
  </si>
  <si>
    <t>9(06)V99</t>
  </si>
  <si>
    <t>Valor da Franquia Vidros</t>
  </si>
  <si>
    <t>Prêmio Vidros</t>
  </si>
  <si>
    <t>Código Congênere Anterior</t>
  </si>
  <si>
    <t>X(4)</t>
  </si>
  <si>
    <t>Numero Apolice Anterior</t>
  </si>
  <si>
    <t>Descrição Marca</t>
  </si>
  <si>
    <t>Descrição Tipo</t>
  </si>
  <si>
    <t>Descrição Modelo</t>
  </si>
  <si>
    <t>Código CI anterior</t>
  </si>
  <si>
    <t>Código CI Atual</t>
  </si>
  <si>
    <t xml:space="preserve">Endereço do Local de Risco </t>
  </si>
  <si>
    <t>Bairro do Local de Risco</t>
  </si>
  <si>
    <t>Cep do Local de Risco</t>
  </si>
  <si>
    <t>Valor da Importância Segurada</t>
  </si>
  <si>
    <t>Valor do Prêmio Líquido Total</t>
  </si>
  <si>
    <t>Complemento do Endereço do Local de Risco</t>
  </si>
  <si>
    <t>Cidade do local de Risco</t>
  </si>
  <si>
    <t>UF do Local de Risco</t>
  </si>
  <si>
    <t>Telefone do Local de Risco</t>
  </si>
  <si>
    <t>Código do Objeto Segurado (Ex: casa, loja, etc. Ver tabela de códigos)</t>
  </si>
  <si>
    <t>Número do Certificado</t>
  </si>
  <si>
    <t xml:space="preserve">Código da Cobertura </t>
  </si>
  <si>
    <t>Valor do Prêmio</t>
  </si>
  <si>
    <t>Classe de Bônus (Obrigatório em caso de renovação)</t>
  </si>
  <si>
    <t>9(5)</t>
  </si>
  <si>
    <t>Valor de Franquia</t>
  </si>
  <si>
    <t>Código Garantia (Tipo IS)</t>
  </si>
  <si>
    <t>Código da Acessório</t>
  </si>
  <si>
    <t>Código do Acessório (enviar tabela com os códigos)</t>
  </si>
  <si>
    <t>Tipo Acessório/Equipamento/Opcional - Fixo 2 – Equip. de Proteção</t>
  </si>
  <si>
    <t>Ramo</t>
  </si>
  <si>
    <t>Campo Inativo</t>
  </si>
  <si>
    <t>Produto de Capitalização</t>
  </si>
  <si>
    <t>Série</t>
  </si>
  <si>
    <t>Sorteio</t>
  </si>
  <si>
    <t>Campo Inativo (“I” fixo)</t>
  </si>
  <si>
    <t>x(01)</t>
  </si>
  <si>
    <t>Código da Modalidade (01-fixo)</t>
  </si>
  <si>
    <t>Data do Vencimento (Formato: DDMMAAAA)</t>
  </si>
  <si>
    <t>Data do Pagamento (Formato: DDMMAAAA)</t>
  </si>
  <si>
    <t xml:space="preserve"> </t>
  </si>
  <si>
    <t>Tipo de Pagamento (+ ou -) (crédito ou débito)</t>
  </si>
  <si>
    <t>Valor do Pagamento</t>
  </si>
  <si>
    <t>X(11)</t>
  </si>
  <si>
    <t>Número Total de Parcelas</t>
  </si>
  <si>
    <t>Número de Endosso (Produtor)</t>
  </si>
  <si>
    <t>Código da Seguradora (fixo “06572”)</t>
  </si>
  <si>
    <t>Código da Modalidade (fixo “01”)</t>
  </si>
  <si>
    <t xml:space="preserve">9(10) </t>
  </si>
  <si>
    <t>Número da Parcela</t>
  </si>
  <si>
    <t>Data do Vencimento da Comissão (DDMMAAAA)</t>
  </si>
  <si>
    <t>Data do Pagamento da Comissão (DDMMAAAA)</t>
  </si>
  <si>
    <t xml:space="preserve">Valor da Comissão Prevista </t>
  </si>
  <si>
    <t>Valor da Comissão Paga</t>
  </si>
  <si>
    <t>Número do Extrato</t>
  </si>
  <si>
    <t>Tipo de comissão (+ ou -) (crédito ou débito)</t>
  </si>
  <si>
    <t>Data do Extrato (DDMMAAAA)</t>
  </si>
  <si>
    <t>Tipo Comissão (CO-AB-AD-CA-CD-CE)</t>
  </si>
  <si>
    <t>Número do Cheque</t>
  </si>
  <si>
    <t>Sinal do Valor do IR</t>
  </si>
  <si>
    <t>Valor do IR</t>
  </si>
  <si>
    <t>Sinal do Valor do IR Adicional</t>
  </si>
  <si>
    <t>Valor do IR Adicional</t>
  </si>
  <si>
    <t>Sinal do Valor do ISS</t>
  </si>
  <si>
    <t>Valor do ISS</t>
  </si>
  <si>
    <t>Sinal do Valor Bruto de Comissão</t>
  </si>
  <si>
    <t>Valor Bruto da Comissão</t>
  </si>
  <si>
    <t>Sinal do Valor Líquido de Comissão</t>
  </si>
  <si>
    <t>Valor Liquido de Comissão</t>
  </si>
  <si>
    <t>Numero do extrato vinculado ao pagamento</t>
  </si>
  <si>
    <t>Número de ordem do beneficiário</t>
  </si>
  <si>
    <t>Nome do Beneficiário</t>
  </si>
  <si>
    <t>Código de parentesco (enviar tabela utilizada pela Gralha Azul)</t>
  </si>
  <si>
    <t>Participação</t>
  </si>
  <si>
    <t>Data de nascimento (DDMMAAAA)</t>
  </si>
  <si>
    <t>Sexo</t>
  </si>
  <si>
    <t>Data do Aviso        (DDMMAAAA)</t>
  </si>
  <si>
    <t>Data da Liquidação (DDMMAAAA)</t>
  </si>
  <si>
    <t>Valor Pago</t>
  </si>
  <si>
    <t>Número do Aviso</t>
  </si>
  <si>
    <t>Data da ocorrência do sinistro</t>
  </si>
  <si>
    <t>Número do Sinistro</t>
  </si>
  <si>
    <t>Situação do Sinistro (Pendente, Indenizado, Não Indenizado, Reaberto..enviar tabela)</t>
  </si>
  <si>
    <t>Descrição do sinistro (observação)</t>
  </si>
  <si>
    <t>Data Reabertura</t>
  </si>
  <si>
    <t>Numero do item</t>
  </si>
  <si>
    <t>Segurado - Nome</t>
  </si>
  <si>
    <t xml:space="preserve">Segurado – CPF/CGC </t>
  </si>
  <si>
    <t>9(14)</t>
  </si>
  <si>
    <t>Cooperativa - Código</t>
  </si>
  <si>
    <t>Cooperativa – Nome</t>
  </si>
  <si>
    <t>Unidade de Atendimento – Código</t>
  </si>
  <si>
    <t>9(09)</t>
  </si>
  <si>
    <t>Unidade de Atendimento – Nome</t>
  </si>
  <si>
    <t>Nro. Sinistro – HANS</t>
  </si>
  <si>
    <t>Nro. Sinistro – Callcenter</t>
  </si>
  <si>
    <t>Data da ocorrência do sinistro (DDMMAAAA)</t>
  </si>
  <si>
    <t>Data do aviso do sinistro</t>
  </si>
  <si>
    <t>Condutor - Nome</t>
  </si>
  <si>
    <t>X(45)</t>
  </si>
  <si>
    <t>Condutor – CPF/CGC</t>
  </si>
  <si>
    <t>Veículo - Marca/Modelo</t>
  </si>
  <si>
    <t>X(80)</t>
  </si>
  <si>
    <t>Veículo - Placa</t>
  </si>
  <si>
    <t>Veículo – Chassis</t>
  </si>
  <si>
    <t>Veículo – Ano Fabricação</t>
  </si>
  <si>
    <t>Complemento de Causa</t>
  </si>
  <si>
    <t>Oficina – Nome</t>
  </si>
  <si>
    <t>Oficina – CPF/CGC</t>
  </si>
  <si>
    <t>Oficina  Referenciada (S/N)</t>
  </si>
  <si>
    <t>Data Liberação de Reparos</t>
  </si>
  <si>
    <t>Data da Indenização</t>
  </si>
  <si>
    <t>Data da Vistoria</t>
  </si>
  <si>
    <t>Data de Liberação Carro Reserva</t>
  </si>
  <si>
    <t>Ramo (ramo principal)</t>
  </si>
  <si>
    <t>Valor do Vencimento - cheio</t>
  </si>
  <si>
    <t>Valor do Pagamento (cheio)</t>
  </si>
  <si>
    <t>Valor Líquido da Parcela</t>
  </si>
  <si>
    <t>Custo do Documento</t>
  </si>
  <si>
    <t>Adicional de Fracionamento</t>
  </si>
  <si>
    <t>IOF</t>
  </si>
  <si>
    <t>X(2)</t>
  </si>
  <si>
    <t>9(6)</t>
  </si>
  <si>
    <t>Código da modalidade</t>
  </si>
  <si>
    <t>Código do Tipo de Contrato</t>
  </si>
  <si>
    <t>CPF/CNPJ do cliente</t>
  </si>
  <si>
    <t>Código da Agencia 1 Produtora</t>
  </si>
  <si>
    <t>X(5)</t>
  </si>
  <si>
    <t>x(5)</t>
  </si>
  <si>
    <t>Código forma de pagamento</t>
  </si>
  <si>
    <t>Data do Cadastro / Digitação da Proposta (formato DDMMAAAA)</t>
  </si>
  <si>
    <t>Valor prêmio liquido</t>
  </si>
  <si>
    <t>Valor primeira parcela</t>
  </si>
  <si>
    <t>9(3)</t>
  </si>
  <si>
    <t>9(3)V99</t>
  </si>
  <si>
    <t>Data de Inicio de Vigência (DDMMAAAA)</t>
  </si>
  <si>
    <t>Data de Fim de Vigência (DDMMAAAA)</t>
  </si>
  <si>
    <t>Código Banco para Débito</t>
  </si>
  <si>
    <t>Indicador da Moeda (R-Reais; U-Dolar; O-Outros)</t>
  </si>
  <si>
    <t>Indicativo do valor de prêmio (indica premio negativo ou positivo)</t>
  </si>
  <si>
    <t>Tipo de Cartão de Crédito</t>
  </si>
  <si>
    <t>Numero do cartão de credito</t>
  </si>
  <si>
    <t>9(20)</t>
  </si>
  <si>
    <t>Data de validade do Cartão</t>
  </si>
  <si>
    <t>Código do Estipulante</t>
  </si>
  <si>
    <t>Numero sequencial da linha</t>
  </si>
  <si>
    <t>Descrição acordo</t>
  </si>
  <si>
    <t>Numero sequencial da Linha</t>
  </si>
  <si>
    <t>Tipo de Operação</t>
  </si>
  <si>
    <t>Tipo Corretor</t>
  </si>
  <si>
    <t>Código Corretor</t>
  </si>
  <si>
    <t>x(9)</t>
  </si>
  <si>
    <t>Código Susep</t>
  </si>
  <si>
    <t>Descrição Corretor</t>
  </si>
  <si>
    <t>Percentual Comissão Ramo Principal</t>
  </si>
  <si>
    <t>Numero do Item</t>
  </si>
  <si>
    <t>Código do Modelo do Veiculo</t>
  </si>
  <si>
    <t>Premio Liquido do Ramo Principal</t>
  </si>
  <si>
    <t>Código da Cobertura</t>
  </si>
  <si>
    <t>Placa</t>
  </si>
  <si>
    <t>X(7)</t>
  </si>
  <si>
    <t>Chassi</t>
  </si>
  <si>
    <t>Ano do Modelo</t>
  </si>
  <si>
    <t>Nome Cliente</t>
  </si>
  <si>
    <t>Descrição da Marca</t>
  </si>
  <si>
    <t>Descrição do Tipo</t>
  </si>
  <si>
    <t>Numero do local</t>
  </si>
  <si>
    <t>Endereço</t>
  </si>
  <si>
    <t>Cep</t>
  </si>
  <si>
    <t>x(8)</t>
  </si>
  <si>
    <t>Prêmio Local</t>
  </si>
  <si>
    <t>Cidade do local</t>
  </si>
  <si>
    <t>Estado do local</t>
  </si>
  <si>
    <t>Atividade</t>
  </si>
  <si>
    <t>Numero Do Item</t>
  </si>
  <si>
    <t>Endereço do Local de Risco</t>
  </si>
  <si>
    <t>CEP do Local de Risco</t>
  </si>
  <si>
    <t>Complemento do Endereço de Local de Risco</t>
  </si>
  <si>
    <t>Cidade do Local de Risco</t>
  </si>
  <si>
    <t>Estado do Local de Risco</t>
  </si>
  <si>
    <t>Código do Objeto Segurado (Ex.: casa, loja, etc.)</t>
  </si>
  <si>
    <t>Código Motivo</t>
  </si>
  <si>
    <t>Descrição Motivo</t>
  </si>
  <si>
    <t>Codigo da Seguradora</t>
  </si>
  <si>
    <t>Codigo da Sucursal</t>
  </si>
  <si>
    <t>Codigo Pendencia</t>
  </si>
  <si>
    <t>Descrição Pendencia</t>
  </si>
  <si>
    <t>x(50)</t>
  </si>
  <si>
    <t>Upload</t>
  </si>
  <si>
    <t>Verificado</t>
  </si>
  <si>
    <t>Confirmado</t>
  </si>
  <si>
    <t>Data Upload</t>
  </si>
  <si>
    <t>Justificativa</t>
  </si>
  <si>
    <t>Seqüência da Linha</t>
  </si>
  <si>
    <t>CPF Cliente</t>
  </si>
  <si>
    <t>Inicio de Vigência</t>
  </si>
  <si>
    <t>Fim de Vigência</t>
  </si>
  <si>
    <t>Categoria Veiculo</t>
  </si>
  <si>
    <t>Codigo Franquia</t>
  </si>
  <si>
    <t>CI Anterior</t>
  </si>
  <si>
    <t>Código Congênere</t>
  </si>
  <si>
    <t>Data Solicitação</t>
  </si>
  <si>
    <t>X(8)</t>
  </si>
  <si>
    <t>Data Confirmação</t>
  </si>
  <si>
    <t>Data importação</t>
  </si>
  <si>
    <t>Nível Bônus</t>
  </si>
  <si>
    <t>Nível Bônus Confirmado</t>
  </si>
  <si>
    <t>Mensagem Bônus</t>
  </si>
  <si>
    <t>Quantidade de registros de movimento</t>
  </si>
  <si>
    <t>Valor total (usado para totalizar parcelas e comissionamento)</t>
  </si>
  <si>
    <t>Codigo Congênere</t>
  </si>
  <si>
    <t>Nome Congênere</t>
  </si>
  <si>
    <t>Sucursal Congênere</t>
  </si>
  <si>
    <t>Numero Apólice Congênere</t>
  </si>
  <si>
    <t>Numero Item Congênere</t>
  </si>
  <si>
    <t>Ano Modelo Congênere</t>
  </si>
  <si>
    <t>CI Retorno</t>
  </si>
  <si>
    <t>Quantidade de Sinistros Auto</t>
  </si>
  <si>
    <t>Quantidade de Sinistros RCF</t>
  </si>
  <si>
    <t>Quantidade de Eventos Sinistro</t>
  </si>
  <si>
    <t>Quantidade de Avarias</t>
  </si>
  <si>
    <t>Anos sem Sinistro Auto</t>
  </si>
  <si>
    <t>Anos sem Sinistro RCF</t>
  </si>
  <si>
    <t>Anos sem sinistro Único</t>
  </si>
  <si>
    <t>Tipo de Sinistro</t>
  </si>
  <si>
    <t>Data Liquida Sinistra</t>
  </si>
  <si>
    <t>Renovação</t>
  </si>
  <si>
    <t>Observação</t>
  </si>
  <si>
    <t>x(20)</t>
  </si>
  <si>
    <t>Tipos de Registros</t>
  </si>
  <si>
    <t>Tipo de registro (Constante 'HE')</t>
  </si>
  <si>
    <t>Registro Contas a Receber</t>
  </si>
  <si>
    <t>Registro Perfil da Proposta</t>
  </si>
  <si>
    <t>Registro Item Auto</t>
  </si>
  <si>
    <t>Registro Local de Risco</t>
  </si>
  <si>
    <t>Registro Coberturas</t>
  </si>
  <si>
    <t>Registro Dados de Apólice</t>
  </si>
  <si>
    <t>Registro Coberturas Adicionais</t>
  </si>
  <si>
    <t>Registro Equipamentos</t>
  </si>
  <si>
    <t>Registro de Acessórios/Equipamentos ou Bens</t>
  </si>
  <si>
    <t>Registro de Capitalização</t>
  </si>
  <si>
    <t>Registro de Pagamentos - Parcelas</t>
  </si>
  <si>
    <t>Registro de Comissão de Corretagem</t>
  </si>
  <si>
    <t>Registro de Beneficiários</t>
  </si>
  <si>
    <t>Registro de Sinistros</t>
  </si>
  <si>
    <t>Registro de Parcelas Consolidado</t>
  </si>
  <si>
    <t>Registro de Comissão Consolidado</t>
  </si>
  <si>
    <t>Registro de Propostas Devolvidas</t>
  </si>
  <si>
    <t>Registro de Comissão de Propostas Devolvidas</t>
  </si>
  <si>
    <t>Registro de Itens Propostas Devolvidas (Auto)</t>
  </si>
  <si>
    <t>Registro de Local Propostas Devolvidas (Patrimonial)</t>
  </si>
  <si>
    <t>Registro de Itens Propostas Devolvidas (Patrimonial)</t>
  </si>
  <si>
    <t>Registro Motivo de Devolução</t>
  </si>
  <si>
    <t>Registro de Pendências de Propostas</t>
  </si>
  <si>
    <t>Registro de Bonus Confirmado</t>
  </si>
  <si>
    <t>Registro de Bonus Enviado</t>
  </si>
  <si>
    <t>Tipo de Registro (Constante 'TR')</t>
  </si>
  <si>
    <t>Tipo de Registro (Constante 'BO')</t>
  </si>
  <si>
    <t>Tipo de Registro (Constante 'BC')</t>
  </si>
  <si>
    <t>Tipo de Registro (Constante 'PP')</t>
  </si>
  <si>
    <t>Tipo de Registro (Constante 'ME')</t>
  </si>
  <si>
    <t>Tipo de Registro (Constante 'IL')</t>
  </si>
  <si>
    <t>Tipo de Registro (Constante 'LE')</t>
  </si>
  <si>
    <t>Tipo de Registro (Constante 'IE')</t>
  </si>
  <si>
    <t>Tipo de Registro (Constante 'C3')</t>
  </si>
  <si>
    <t>Tipo de Registro (Constante 'CE')</t>
  </si>
  <si>
    <t>Tipo de Registro (Constante 'C2')</t>
  </si>
  <si>
    <t>Tipo de Registro (Constante 'P2')</t>
  </si>
  <si>
    <t>Tipo de Registro (Constante 'SN')</t>
  </si>
  <si>
    <t>Tipo de Registro (Constante 'SI')</t>
  </si>
  <si>
    <t>Tipo de Registro (Constante 'BE')</t>
  </si>
  <si>
    <t>Tipo de Registro (Constante 'CH')</t>
  </si>
  <si>
    <t>Tipo de Registro (Constante 'CO')</t>
  </si>
  <si>
    <t>Tipo de Registro (Constante 'CA')</t>
  </si>
  <si>
    <t>Tipo de Registro (Constante 'AC')</t>
  </si>
  <si>
    <t>Tipo de Registro (Constante 'CF')</t>
  </si>
  <si>
    <t>Tipo de Registro (Constante 'CD')</t>
  </si>
  <si>
    <t>Tipo de Registro (Constante 'CC')</t>
  </si>
  <si>
    <t>Tipo de Registro (Constante 'LR')</t>
  </si>
  <si>
    <t>Tipo de Registro (Constante 'IT')</t>
  </si>
  <si>
    <t>Tipo de Registro (Constante 'PE')</t>
  </si>
  <si>
    <t>Tipo de Registro (Constante 'CR')</t>
  </si>
  <si>
    <t>Tipo de Registro (Constante 'CT')</t>
  </si>
  <si>
    <t>Tipo de registro (Constante 'CL')</t>
  </si>
  <si>
    <t>Tipo de Registro (Constante 'PG')</t>
  </si>
  <si>
    <t>Destino do arquivo (“HDICORRET”)</t>
  </si>
  <si>
    <t>Valor do Prêmio Total  ou Valor da Contribuição ( Saúde, Vida e Previdência )(Vide Campo Indicativo de valor de prêmio p/ identificar valores positivos ou negativos)</t>
  </si>
  <si>
    <t>Valor do Prêmio Líquido (Vide Campo Indicativo de valor de prêmio p/ identificar valores positivos ou negativos)</t>
  </si>
  <si>
    <t>Número do documento identificador da baixa da parcela(número de cobrança bancária)</t>
  </si>
  <si>
    <t>Renovação Ativa (S - Sim ou N - Não ou ' ' Branco - Layout Antigo)</t>
  </si>
  <si>
    <t>Retorna</t>
  </si>
  <si>
    <t>TIPO DE PROCESSO</t>
  </si>
  <si>
    <t>AUTOMÓVEL</t>
  </si>
  <si>
    <t>BAIXA DE PARCELAS POR RAMO</t>
  </si>
  <si>
    <t>BAIXA DE COMISSÃO POR RAMO</t>
  </si>
  <si>
    <t>SINISTRO</t>
  </si>
  <si>
    <t>RECLAMANTE SINISTRO</t>
  </si>
  <si>
    <t>BAXA DE PARCELAS CONSOLIDADO</t>
  </si>
  <si>
    <t>BAIXA DE COMISSÃO CONSOLIDADO</t>
  </si>
  <si>
    <t>PROPOSTAS DEVOLVIDAS</t>
  </si>
  <si>
    <t>ARQUIVO</t>
  </si>
  <si>
    <t>HE</t>
  </si>
  <si>
    <t>C3</t>
  </si>
  <si>
    <t>TR</t>
  </si>
  <si>
    <t>CH</t>
  </si>
  <si>
    <t>CE</t>
  </si>
  <si>
    <t>PE</t>
  </si>
  <si>
    <t>CT</t>
  </si>
  <si>
    <t>CL</t>
  </si>
  <si>
    <t>C2</t>
  </si>
  <si>
    <t> CR</t>
  </si>
  <si>
    <t> CC</t>
  </si>
  <si>
    <t>CD</t>
  </si>
  <si>
    <t>LR</t>
  </si>
  <si>
    <t>AC</t>
  </si>
  <si>
    <t>CA</t>
  </si>
  <si>
    <t>BE</t>
  </si>
  <si>
    <t>SI</t>
  </si>
  <si>
    <t>P2 </t>
  </si>
  <si>
    <t>CH </t>
  </si>
  <si>
    <t>IE</t>
  </si>
  <si>
    <t>LE</t>
  </si>
  <si>
    <t>ME</t>
  </si>
  <si>
    <t>BO</t>
  </si>
  <si>
    <t>BC</t>
  </si>
  <si>
    <t>REGISTROS UTILIZADOS</t>
  </si>
  <si>
    <t>HDI2&lt;PREF.CORRETOR&gt;_DOC</t>
  </si>
  <si>
    <t>HDI2&lt;PREF.CORRETOR&gt;_COBR</t>
  </si>
  <si>
    <t>HDI2&lt;PREF.CORRETOR&gt;_COMI</t>
  </si>
  <si>
    <t>HDI2&lt;PREF.CORRETOR&gt;_SINIS</t>
  </si>
  <si>
    <t>HDI2&lt;PREF.CORRETOR&gt;_SINRECL</t>
  </si>
  <si>
    <t>HDI2&lt;PREF.CORRETOR&gt;_COBR_ P2</t>
  </si>
  <si>
    <t>HDI2&lt;PREF.CORRETOR&gt;_COMISS_C2</t>
  </si>
  <si>
    <t>HDI2&lt;PREF.CORRETOR&gt;_DEV</t>
  </si>
  <si>
    <t>HDI2&lt;PREF.CORRETOR&gt;_PEN</t>
  </si>
  <si>
    <t>Código da Frota  ( quando ramo = 31)</t>
  </si>
  <si>
    <t>S</t>
  </si>
  <si>
    <t>N</t>
  </si>
  <si>
    <t>-</t>
  </si>
  <si>
    <t>TipPessoa</t>
  </si>
  <si>
    <t>Nome</t>
  </si>
  <si>
    <t>Renda</t>
  </si>
  <si>
    <t>DtNasc</t>
  </si>
  <si>
    <t>EstCivil</t>
  </si>
  <si>
    <t>Email</t>
  </si>
  <si>
    <t>TelRes</t>
  </si>
  <si>
    <t>TelCel</t>
  </si>
  <si>
    <t>DDDRes</t>
  </si>
  <si>
    <t>DtEmiCNH</t>
  </si>
  <si>
    <t>Telfax</t>
  </si>
  <si>
    <t>RG</t>
  </si>
  <si>
    <t>EndComer</t>
  </si>
  <si>
    <t>BaiComer</t>
  </si>
  <si>
    <t>CepComer</t>
  </si>
  <si>
    <t>CidComer</t>
  </si>
  <si>
    <t>DDDComer</t>
  </si>
  <si>
    <t>CompEndRes</t>
  </si>
  <si>
    <t>CompEndComer</t>
  </si>
  <si>
    <t>UfEndComer</t>
  </si>
  <si>
    <t>UfEndRes</t>
  </si>
  <si>
    <t>OrgaoEmiRG</t>
  </si>
  <si>
    <t>DatExpRG</t>
  </si>
  <si>
    <t>EndRes</t>
  </si>
  <si>
    <t>CidRes</t>
  </si>
  <si>
    <t>CEPRes</t>
  </si>
  <si>
    <t>BaiRes</t>
  </si>
  <si>
    <t>DtCadCliente</t>
  </si>
  <si>
    <t>EndCorresp</t>
  </si>
  <si>
    <t>BaiCorresp</t>
  </si>
  <si>
    <t>CepCorresp</t>
  </si>
  <si>
    <t>CidCorresp</t>
  </si>
  <si>
    <t>DDDCoresp</t>
  </si>
  <si>
    <t>TelCorresp</t>
  </si>
  <si>
    <t>TelComer</t>
  </si>
  <si>
    <t>Indicador de renovação automática ( quando Ramo &lt;&gt; 31 )</t>
  </si>
  <si>
    <t>Valor total da Importância Segurada ( quando Ramo &lt;&gt; 31)</t>
  </si>
  <si>
    <t>Código do Subestipulante ( válido para Vida, Saúde e Previdência)</t>
  </si>
  <si>
    <t>Total de pontos do perfil (válido para Automóvel)</t>
  </si>
  <si>
    <t>Número do Certificado (válido para Vida)</t>
  </si>
  <si>
    <t>Código do Plano para Titular (válido para Vida, Saúde e Previdência)</t>
  </si>
  <si>
    <t>Código do Plano para Cônjuge (válido para Vida, Saúde e Previdência)</t>
  </si>
  <si>
    <t>Renda Prevista (válido para Previdência)</t>
  </si>
  <si>
    <t>Tempo de Contribuição ( válido para Previdência)</t>
  </si>
  <si>
    <t>Codigo do Estipulante (válido para Vida, Saúde e Previdência)</t>
  </si>
  <si>
    <t>Tempo de contribuição (válido para previdência)</t>
  </si>
  <si>
    <t>Valor benefício de risco (válido para Previdência)</t>
  </si>
  <si>
    <t>Valor da assistência 24 horas (válido para Previdência)</t>
  </si>
  <si>
    <t>Nome do conjuge (válido para Vida)</t>
  </si>
  <si>
    <t>Cpf do conjuge  (válido para Vida)</t>
  </si>
  <si>
    <t>Código da Ocupação do conjuge (válido para Vida)</t>
  </si>
  <si>
    <t>CodSuc</t>
  </si>
  <si>
    <t>CodCart</t>
  </si>
  <si>
    <t>CodRamo</t>
  </si>
  <si>
    <t>SeqApolice</t>
  </si>
  <si>
    <t>TipContrato</t>
  </si>
  <si>
    <t>CpfCnpj</t>
  </si>
  <si>
    <t>CodAgProd01</t>
  </si>
  <si>
    <t>CodAgProd02</t>
  </si>
  <si>
    <t>CodAgProd03</t>
  </si>
  <si>
    <t>CodSegAnt</t>
  </si>
  <si>
    <t>CodFormPagto</t>
  </si>
  <si>
    <t>CodProdutor</t>
  </si>
  <si>
    <t>CodFrota</t>
  </si>
  <si>
    <t>DescFrotGarant</t>
  </si>
  <si>
    <t>DatCadast</t>
  </si>
  <si>
    <t>NumApolAtu</t>
  </si>
  <si>
    <t>ValorIof</t>
  </si>
  <si>
    <t>ValorCusto</t>
  </si>
  <si>
    <t>ValorPrmTot</t>
  </si>
  <si>
    <t>ValorPrmLiq</t>
  </si>
  <si>
    <t>ValorFranc</t>
  </si>
  <si>
    <t>ValorPriParc</t>
  </si>
  <si>
    <t>ValorDemParc</t>
  </si>
  <si>
    <t>NumParc</t>
  </si>
  <si>
    <t>DatPagtoPriParc</t>
  </si>
  <si>
    <t>DiaPagtoDemParc</t>
  </si>
  <si>
    <t>PercDescComer</t>
  </si>
  <si>
    <t>DatIniVig</t>
  </si>
  <si>
    <t>DatFimVig</t>
  </si>
  <si>
    <t>BancoDeb</t>
  </si>
  <si>
    <t>ContaDeb</t>
  </si>
  <si>
    <t>AgenciaDeb</t>
  </si>
  <si>
    <t>DatEmissao</t>
  </si>
  <si>
    <t>DatEnvApol</t>
  </si>
  <si>
    <t>ValorImpSeg</t>
  </si>
  <si>
    <t>DatCanc</t>
  </si>
  <si>
    <t>ValorCnr</t>
  </si>
  <si>
    <t>IndMoeda</t>
  </si>
  <si>
    <t>NumCertificado</t>
  </si>
  <si>
    <t>NumEndosso</t>
  </si>
  <si>
    <t>TipCartCred</t>
  </si>
  <si>
    <t>DtValCart</t>
  </si>
  <si>
    <t>CodEstipulante</t>
  </si>
  <si>
    <t>CodCI</t>
  </si>
  <si>
    <t>NumContDeb</t>
  </si>
  <si>
    <t>MotivoCancel</t>
  </si>
  <si>
    <t>DiaVenFixo</t>
  </si>
  <si>
    <t>ApoliceAnterior</t>
  </si>
  <si>
    <t>CodUnidAtend</t>
  </si>
  <si>
    <t>CodUnidEst</t>
  </si>
  <si>
    <t>CodAcordEst</t>
  </si>
  <si>
    <t>DescEstipul</t>
  </si>
  <si>
    <t>DescAcordoEst</t>
  </si>
  <si>
    <t>DescUnidEst</t>
  </si>
  <si>
    <t>PerProLabore</t>
  </si>
  <si>
    <t>NumApolAnt</t>
  </si>
  <si>
    <t>NumCartao</t>
  </si>
  <si>
    <t>Tam.</t>
  </si>
  <si>
    <t>Pos.Ini.</t>
  </si>
  <si>
    <t>Pos.Final</t>
  </si>
  <si>
    <t>Exp.XML</t>
  </si>
  <si>
    <t>Tag</t>
  </si>
  <si>
    <t>Legenda:</t>
  </si>
  <si>
    <t xml:space="preserve">               Somente Arquivo Texto</t>
  </si>
  <si>
    <t>Registro Dados do Cliente</t>
  </si>
  <si>
    <t>DatVenc</t>
  </si>
  <si>
    <t>ValorVenc</t>
  </si>
  <si>
    <t>ValorIOF</t>
  </si>
  <si>
    <t>ValorAdic</t>
  </si>
  <si>
    <t>ValorLiq</t>
  </si>
  <si>
    <t>DesPerg</t>
  </si>
  <si>
    <t>CodPerg</t>
  </si>
  <si>
    <t>CodResp</t>
  </si>
  <si>
    <t>DesResp</t>
  </si>
  <si>
    <t>NomCond</t>
  </si>
  <si>
    <t>DatNascMot</t>
  </si>
  <si>
    <t>NumItem</t>
  </si>
  <si>
    <t>CodModelo</t>
  </si>
  <si>
    <t>StaItem</t>
  </si>
  <si>
    <t>CodCobert</t>
  </si>
  <si>
    <t>AnoFabr</t>
  </si>
  <si>
    <t>AnoModelo</t>
  </si>
  <si>
    <t>PercBonAuto</t>
  </si>
  <si>
    <t>PercBonDM</t>
  </si>
  <si>
    <t>PerBonDP</t>
  </si>
  <si>
    <t>VlrFranq</t>
  </si>
  <si>
    <t>CarroZero</t>
  </si>
  <si>
    <t>FranqCarroceria</t>
  </si>
  <si>
    <t>DatVist</t>
  </si>
  <si>
    <t>NumNF</t>
  </si>
  <si>
    <t>NomBenef</t>
  </si>
  <si>
    <t>NomProp</t>
  </si>
  <si>
    <t>TipComb</t>
  </si>
  <si>
    <t>ObsVist</t>
  </si>
  <si>
    <t>PercDescPerf</t>
  </si>
  <si>
    <t>PercDescPromo</t>
  </si>
  <si>
    <t>NumPortas</t>
  </si>
  <si>
    <t>PercDesFid</t>
  </si>
  <si>
    <t>PrmAssist24</t>
  </si>
  <si>
    <t>PrmDiaInd</t>
  </si>
  <si>
    <t>PremDesExt</t>
  </si>
  <si>
    <t>PremCarroReserva</t>
  </si>
  <si>
    <t>CodTipFranq</t>
  </si>
  <si>
    <t>CodTipCob</t>
  </si>
  <si>
    <t>ClassBonAuto</t>
  </si>
  <si>
    <t>TabRef</t>
  </si>
  <si>
    <t>TabRefSubst</t>
  </si>
  <si>
    <t>PercAjuste</t>
  </si>
  <si>
    <t>VlrFranqVidros</t>
  </si>
  <si>
    <t>PrmVidros</t>
  </si>
  <si>
    <t>CodCongAnt</t>
  </si>
  <si>
    <t>Marca</t>
  </si>
  <si>
    <t>Tipo</t>
  </si>
  <si>
    <t>Modelo</t>
  </si>
  <si>
    <t>CodCIAnt</t>
  </si>
  <si>
    <t>CodCIAtual</t>
  </si>
  <si>
    <t>EndRisco</t>
  </si>
  <si>
    <t>BaiRisco</t>
  </si>
  <si>
    <t>CepRisco</t>
  </si>
  <si>
    <t>CidRisco</t>
  </si>
  <si>
    <t>VlrImpSeg</t>
  </si>
  <si>
    <t>VlrPremLiq</t>
  </si>
  <si>
    <t>ComEndRisco</t>
  </si>
  <si>
    <t>UfRisco</t>
  </si>
  <si>
    <t>TelLocRisco</t>
  </si>
  <si>
    <t>CodObjSeg</t>
  </si>
  <si>
    <t>Tag Raiz</t>
  </si>
  <si>
    <t>Documento</t>
  </si>
  <si>
    <t>Cliente</t>
  </si>
  <si>
    <t>ContasReceber</t>
  </si>
  <si>
    <t>Perfil</t>
  </si>
  <si>
    <t>Auto</t>
  </si>
  <si>
    <t>Local</t>
  </si>
  <si>
    <t>VlrPremio</t>
  </si>
  <si>
    <t>ClasseBonus</t>
  </si>
  <si>
    <t>CodGarantia</t>
  </si>
  <si>
    <t>CobAdicional</t>
  </si>
  <si>
    <t>TagRaiz</t>
  </si>
  <si>
    <t>Acessorios</t>
  </si>
  <si>
    <t>CodAcessorio</t>
  </si>
  <si>
    <t>Capitalizacao</t>
  </si>
  <si>
    <t>ProdCap</t>
  </si>
  <si>
    <t>SerieCap</t>
  </si>
  <si>
    <t>SorteiroCap</t>
  </si>
  <si>
    <t>NumOrdem</t>
  </si>
  <si>
    <t>NomeBenef</t>
  </si>
  <si>
    <t>DatNascBenef</t>
  </si>
  <si>
    <t>SexoBenef</t>
  </si>
  <si>
    <t>PartBenef</t>
  </si>
  <si>
    <t>CodParentBenef</t>
  </si>
  <si>
    <t>CF</t>
  </si>
  <si>
    <t>Equipamentos</t>
  </si>
  <si>
    <t>CodEquip</t>
  </si>
  <si>
    <t>RA</t>
  </si>
  <si>
    <t xml:space="preserve">               Não Implementado</t>
  </si>
  <si>
    <t>Valor Premio Documento Atual Superior a 10% ao documento Anterior</t>
  </si>
  <si>
    <t>Código Identificador Renovação Corretora</t>
  </si>
  <si>
    <t>Grupo Segurado Corretora</t>
  </si>
  <si>
    <t>RenovAtiva</t>
  </si>
  <si>
    <t>VlrPrm</t>
  </si>
  <si>
    <t>CodIdentCor</t>
  </si>
  <si>
    <t>GrupoSeg</t>
  </si>
  <si>
    <t xml:space="preserve">               Somente XML\WebService</t>
  </si>
  <si>
    <t>PENDENCIAS DE PROPOSTA</t>
  </si>
  <si>
    <t>Tipo de Registro (Constante 'RA')</t>
  </si>
  <si>
    <t xml:space="preserve">               Arq. Texto e XML\WebService</t>
  </si>
  <si>
    <t>PG</t>
  </si>
  <si>
    <t>CO</t>
  </si>
  <si>
    <t>Numero da Nota Fiscal</t>
  </si>
  <si>
    <t>Data de Saída da Veiculo na NF (DDMMAAAA)</t>
  </si>
  <si>
    <t>DatSaiNF</t>
  </si>
  <si>
    <t>CEPCircula</t>
  </si>
  <si>
    <t>Número da Nota Fiscal - Campo Inativo</t>
  </si>
  <si>
    <t>Registro Renovação Ativa</t>
  </si>
  <si>
    <t>Registro Hearder - identificação e validação da sequência de arquivo</t>
  </si>
  <si>
    <t>Campo</t>
  </si>
  <si>
    <t>UF do endereço correspondencia (somente xml)</t>
  </si>
  <si>
    <t>UfEndCorresp</t>
  </si>
  <si>
    <t>CompEndCorrresp</t>
  </si>
  <si>
    <t>Complemento do endereço de correspondência (somente xml)</t>
  </si>
  <si>
    <t>Código do Produtor  (matricula)</t>
  </si>
  <si>
    <t>PercComiCorret</t>
  </si>
  <si>
    <t>Renovação Ativa (s/n)</t>
  </si>
  <si>
    <t>Codigo da Empresa (somente xml)</t>
  </si>
  <si>
    <t>CodEmp</t>
  </si>
  <si>
    <t>CodPropCor</t>
  </si>
  <si>
    <t>SeqPropHDI</t>
  </si>
  <si>
    <t>DDDCel</t>
  </si>
  <si>
    <t>DDD Celular (somente xml)</t>
  </si>
  <si>
    <t>Numero Proposta HDI (somente xml)</t>
  </si>
  <si>
    <t xml:space="preserve">Num do Item (somente XML) </t>
  </si>
  <si>
    <t>Registro Trailer - identificação do fim de arquivo e o número de registros</t>
  </si>
  <si>
    <t>Beneficiario</t>
  </si>
  <si>
    <t>Descricao</t>
  </si>
  <si>
    <t>Descricao Cobertura (somente xml)</t>
  </si>
  <si>
    <t>Descrição do Motivo do Cancelamento (somente xml)</t>
  </si>
  <si>
    <t>DesMotCancel</t>
  </si>
  <si>
    <t>DDD Fax (somente xml)</t>
  </si>
  <si>
    <t>DDDFax</t>
  </si>
  <si>
    <t xml:space="preserve">Descricao   </t>
  </si>
  <si>
    <t>Descrição do Acessório</t>
  </si>
  <si>
    <t>X(35)</t>
  </si>
  <si>
    <t>Descrição da cobertura (somente xml)</t>
  </si>
  <si>
    <t xml:space="preserve">DesCobert       </t>
  </si>
  <si>
    <t>Tipo de documento (somente xml)</t>
  </si>
  <si>
    <t>TipDocumento</t>
  </si>
  <si>
    <t>DocRenovAtiva</t>
  </si>
  <si>
    <t>RenovaAutoma</t>
  </si>
  <si>
    <t>Cobertura (para automóvel)
Clausula (para residencial)</t>
  </si>
  <si>
    <t>MotDev</t>
  </si>
  <si>
    <t>CodDev</t>
  </si>
  <si>
    <t>DescDev</t>
  </si>
  <si>
    <t>Código Produtor (matrícula)</t>
  </si>
  <si>
    <t>VlrPrimParc</t>
  </si>
  <si>
    <t>PercDescCom</t>
  </si>
  <si>
    <t>Código Agencia para Débito</t>
  </si>
  <si>
    <t>Numero da conta para Débito (campo inativo)</t>
  </si>
  <si>
    <t>RenovaAtiva</t>
  </si>
  <si>
    <t>DescUnid</t>
  </si>
  <si>
    <t>DescAcordo</t>
  </si>
  <si>
    <t>Conta de débito</t>
  </si>
  <si>
    <t>Comissao</t>
  </si>
  <si>
    <t>TipCorretor</t>
  </si>
  <si>
    <t>CodCorretor</t>
  </si>
  <si>
    <t>Susep</t>
  </si>
  <si>
    <t>PerCom</t>
  </si>
  <si>
    <t>TipOpe</t>
  </si>
  <si>
    <t>PrmLiq</t>
  </si>
  <si>
    <t>Complemento do local</t>
  </si>
  <si>
    <t>Endereco</t>
  </si>
  <si>
    <t>CompEnd</t>
  </si>
  <si>
    <t>Cidade</t>
  </si>
  <si>
    <t>CodAtivid</t>
  </si>
  <si>
    <t>SeqEndosso</t>
  </si>
  <si>
    <t>Sequencial Endosso (somente xml)</t>
  </si>
  <si>
    <t>Código da Proposta Corretor</t>
  </si>
  <si>
    <t>SeqPropCor</t>
  </si>
  <si>
    <t>DatRecusa</t>
  </si>
  <si>
    <t>Data Devolução/Recusa</t>
  </si>
  <si>
    <t>ContDeb</t>
  </si>
  <si>
    <t>UF</t>
  </si>
  <si>
    <t>CodTipCobert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</si>
</sst>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Courier New"/>
      <family val="3"/>
    </font>
    <font>
      <b/>
      <sz val="12"/>
      <color theme="1"/>
      <name val="New Century Schoolbook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8">
    <xf numFmtId="0" fontId="0" fillId="0" borderId="0" xfId="0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top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top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8" fillId="3" borderId="5" xfId="0" applyFont="1" applyFill="1" applyBorder="1"/>
    <xf numFmtId="0" fontId="9" fillId="3" borderId="5" xfId="0" applyFont="1" applyFill="1" applyBorder="1"/>
    <xf numFmtId="0" fontId="8" fillId="3" borderId="6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1" fillId="0" borderId="0" xfId="1" applyFont="1"/>
    <xf numFmtId="0" fontId="12" fillId="0" borderId="0" xfId="0" applyFont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8" fillId="3" borderId="6" xfId="0" applyFont="1" applyFill="1" applyBorder="1" applyAlignment="1">
      <alignment horizontal="left"/>
    </xf>
    <xf numFmtId="0" fontId="4" fillId="0" borderId="2" xfId="0" applyFont="1" applyBorder="1" applyAlignment="1">
      <alignment horizontal="left" vertical="center" wrapText="1"/>
    </xf>
    <xf numFmtId="0" fontId="0" fillId="8" borderId="5" xfId="0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/>
    </xf>
    <xf numFmtId="0" fontId="1" fillId="8" borderId="5" xfId="0" applyFont="1" applyFill="1" applyBorder="1"/>
    <xf numFmtId="0" fontId="1" fillId="6" borderId="5" xfId="0" applyFont="1" applyFill="1" applyBorder="1"/>
    <xf numFmtId="0" fontId="9" fillId="3" borderId="5" xfId="0" applyFont="1" applyFill="1" applyBorder="1" applyAlignment="1">
      <alignment horizontal="center"/>
    </xf>
    <xf numFmtId="0" fontId="14" fillId="5" borderId="5" xfId="0" applyFont="1" applyFill="1" applyBorder="1"/>
    <xf numFmtId="0" fontId="10" fillId="4" borderId="6" xfId="1" applyFill="1" applyBorder="1" applyAlignment="1">
      <alignment horizontal="center"/>
    </xf>
    <xf numFmtId="0" fontId="8" fillId="3" borderId="5" xfId="0" applyFont="1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1" fillId="7" borderId="10" xfId="0" applyFont="1" applyFill="1" applyBorder="1"/>
    <xf numFmtId="0" fontId="0" fillId="7" borderId="11" xfId="0" applyFill="1" applyBorder="1"/>
    <xf numFmtId="0" fontId="0" fillId="7" borderId="1" xfId="0" applyFill="1" applyBorder="1"/>
    <xf numFmtId="0" fontId="4" fillId="6" borderId="2" xfId="0" applyFont="1" applyFill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18</xdr:row>
      <xdr:rowOff>19050</xdr:rowOff>
    </xdr:from>
    <xdr:to>
      <xdr:col>0</xdr:col>
      <xdr:colOff>304800</xdr:colOff>
      <xdr:row>18</xdr:row>
      <xdr:rowOff>171450</xdr:rowOff>
    </xdr:to>
    <xdr:sp macro="" textlink="">
      <xdr:nvSpPr>
        <xdr:cNvPr id="2" name="Retângulo 1"/>
        <xdr:cNvSpPr/>
      </xdr:nvSpPr>
      <xdr:spPr>
        <a:xfrm>
          <a:off x="123825" y="3952875"/>
          <a:ext cx="180975" cy="1524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123825</xdr:colOff>
      <xdr:row>14</xdr:row>
      <xdr:rowOff>19050</xdr:rowOff>
    </xdr:from>
    <xdr:to>
      <xdr:col>0</xdr:col>
      <xdr:colOff>304800</xdr:colOff>
      <xdr:row>14</xdr:row>
      <xdr:rowOff>171450</xdr:rowOff>
    </xdr:to>
    <xdr:sp macro="" textlink="">
      <xdr:nvSpPr>
        <xdr:cNvPr id="3" name="Retângulo 2"/>
        <xdr:cNvSpPr/>
      </xdr:nvSpPr>
      <xdr:spPr>
        <a:xfrm>
          <a:off x="123825" y="3190875"/>
          <a:ext cx="180975" cy="15240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123825</xdr:colOff>
      <xdr:row>16</xdr:row>
      <xdr:rowOff>19050</xdr:rowOff>
    </xdr:from>
    <xdr:to>
      <xdr:col>0</xdr:col>
      <xdr:colOff>304800</xdr:colOff>
      <xdr:row>16</xdr:row>
      <xdr:rowOff>171450</xdr:rowOff>
    </xdr:to>
    <xdr:sp macro="" textlink="">
      <xdr:nvSpPr>
        <xdr:cNvPr id="4" name="Retângulo 3"/>
        <xdr:cNvSpPr/>
      </xdr:nvSpPr>
      <xdr:spPr>
        <a:xfrm>
          <a:off x="123825" y="3571875"/>
          <a:ext cx="180975" cy="1524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123825</xdr:colOff>
      <xdr:row>20</xdr:row>
      <xdr:rowOff>19050</xdr:rowOff>
    </xdr:from>
    <xdr:to>
      <xdr:col>0</xdr:col>
      <xdr:colOff>304800</xdr:colOff>
      <xdr:row>20</xdr:row>
      <xdr:rowOff>171450</xdr:rowOff>
    </xdr:to>
    <xdr:sp macro="" textlink="">
      <xdr:nvSpPr>
        <xdr:cNvPr id="5" name="Retângulo 4"/>
        <xdr:cNvSpPr/>
      </xdr:nvSpPr>
      <xdr:spPr>
        <a:xfrm>
          <a:off x="123825" y="4333875"/>
          <a:ext cx="180975" cy="1524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21</xdr:row>
      <xdr:rowOff>171450</xdr:rowOff>
    </xdr:from>
    <xdr:to>
      <xdr:col>0</xdr:col>
      <xdr:colOff>3190875</xdr:colOff>
      <xdr:row>31</xdr:row>
      <xdr:rowOff>142875</xdr:rowOff>
    </xdr:to>
    <xdr:sp macro="" textlink="">
      <xdr:nvSpPr>
        <xdr:cNvPr id="2" name="CaixaDeTexto 1"/>
        <xdr:cNvSpPr txBox="1"/>
      </xdr:nvSpPr>
      <xdr:spPr>
        <a:xfrm>
          <a:off x="419100" y="4362450"/>
          <a:ext cx="2771775" cy="1876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u="sng"/>
            <a:t>Help</a:t>
          </a:r>
          <a:r>
            <a:rPr lang="pt-BR" sz="1100" b="1" u="sng" baseline="0"/>
            <a:t> de Campo:</a:t>
          </a:r>
        </a:p>
        <a:p>
          <a:endParaRPr lang="pt-BR" sz="1100" baseline="0"/>
        </a:p>
        <a:p>
          <a:r>
            <a:rPr lang="pt-BR" sz="1100" b="1" i="0" u="none" baseline="0"/>
            <a:t>Tipo de Comissão</a:t>
          </a:r>
        </a:p>
        <a:p>
          <a:endParaRPr lang="pt-BR" sz="1100" baseline="0"/>
        </a:p>
        <a:p>
          <a:r>
            <a:rPr lang="pt-BR" sz="1100"/>
            <a:t>CO – Comissão Normal</a:t>
          </a:r>
        </a:p>
        <a:p>
          <a:r>
            <a:rPr lang="pt-BR" sz="1100"/>
            <a:t>AB – Abatimento</a:t>
          </a:r>
        </a:p>
        <a:p>
          <a:r>
            <a:rPr lang="pt-BR" sz="1100"/>
            <a:t>AD – Adiantamento de Comissão</a:t>
          </a:r>
        </a:p>
        <a:p>
          <a:r>
            <a:rPr lang="pt-BR" sz="1100"/>
            <a:t>CA – Comissão Adicional</a:t>
          </a:r>
        </a:p>
        <a:p>
          <a:r>
            <a:rPr lang="pt-BR" sz="1100"/>
            <a:t>CD – Comissão sobre o Custo do Documento</a:t>
          </a:r>
        </a:p>
        <a:p>
          <a:r>
            <a:rPr lang="pt-BR" sz="1100"/>
            <a:t>CE – Comissão Especial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zoomScale="85" zoomScaleNormal="85" workbookViewId="0">
      <selection activeCell="A23" sqref="A23"/>
    </sheetView>
  </sheetViews>
  <sheetFormatPr defaultRowHeight="15"/>
  <cols>
    <col min="1" max="1" width="62.140625" customWidth="1"/>
    <col min="2" max="2" width="127.7109375" bestFit="1" customWidth="1"/>
  </cols>
  <sheetData>
    <row r="1" spans="1:2" ht="15.75">
      <c r="A1" s="21" t="s">
        <v>439</v>
      </c>
      <c r="B1" s="21" t="s">
        <v>0</v>
      </c>
    </row>
    <row r="2" spans="1:2" ht="15.75">
      <c r="A2" s="25" t="str">
        <f>+HE!A2</f>
        <v>Tipo de registro (Constante 'HE')</v>
      </c>
      <c r="B2" s="26" t="str">
        <f>+HE!A1</f>
        <v>Registro Hearder - identificação e validação da sequência de arquivo</v>
      </c>
    </row>
    <row r="3" spans="1:2" ht="15.75">
      <c r="A3" s="25" t="str">
        <f>+CL!A2</f>
        <v>Tipo de registro (Constante 'CL')</v>
      </c>
      <c r="B3" s="26" t="str">
        <f>+CL!A1</f>
        <v>Registro Dados do Cliente</v>
      </c>
    </row>
    <row r="4" spans="1:2" ht="15.75">
      <c r="A4" s="25" t="str">
        <f>+CT!A2</f>
        <v>Tipo de Registro (Constante 'CT')</v>
      </c>
      <c r="B4" s="26" t="str">
        <f>+CT!A1</f>
        <v>Registro Dados de Apólice</v>
      </c>
    </row>
    <row r="5" spans="1:2" ht="15.75">
      <c r="A5" s="25" t="str">
        <f>+CR!A2</f>
        <v>Tipo de Registro (Constante 'CR')</v>
      </c>
      <c r="B5" s="26" t="str">
        <f>+CR!A1</f>
        <v>Registro Contas a Receber</v>
      </c>
    </row>
    <row r="6" spans="1:2" ht="15.75">
      <c r="A6" s="25" t="str">
        <f>+PE!A2</f>
        <v>Tipo de Registro (Constante 'PE')</v>
      </c>
      <c r="B6" s="26" t="str">
        <f>+PE!A1</f>
        <v>Registro Perfil da Proposta</v>
      </c>
    </row>
    <row r="7" spans="1:2" ht="15.75">
      <c r="A7" s="25" t="str">
        <f>+IT!A2</f>
        <v>Tipo de Registro (Constante 'IT')</v>
      </c>
      <c r="B7" s="26" t="str">
        <f>+IT!A1</f>
        <v>Registro Item Auto</v>
      </c>
    </row>
    <row r="8" spans="1:2" ht="15.75">
      <c r="A8" s="25" t="str">
        <f>+LR!A2</f>
        <v>Tipo de Registro (Constante 'LR')</v>
      </c>
      <c r="B8" s="26" t="str">
        <f>+LR!A1</f>
        <v>Registro Local de Risco</v>
      </c>
    </row>
    <row r="9" spans="1:2" ht="15.75">
      <c r="A9" s="25" t="str">
        <f>+CC!A2</f>
        <v>Tipo de Registro (Constante 'CC')</v>
      </c>
      <c r="B9" s="26" t="str">
        <f>+CC!A1</f>
        <v>Registro Coberturas</v>
      </c>
    </row>
    <row r="10" spans="1:2" ht="15.75">
      <c r="A10" s="25" t="str">
        <f>+CD!A2</f>
        <v>Tipo de Registro (Constante 'CD')</v>
      </c>
      <c r="B10" s="26" t="str">
        <f>+CD!A1</f>
        <v>Registro Coberturas Adicionais</v>
      </c>
    </row>
    <row r="11" spans="1:2" ht="15.75">
      <c r="A11" s="25" t="str">
        <f>+CF!A2</f>
        <v>Tipo de Registro (Constante 'CF')</v>
      </c>
      <c r="B11" s="26" t="str">
        <f>+CF!A1</f>
        <v>Registro Equipamentos</v>
      </c>
    </row>
    <row r="12" spans="1:2" ht="15.75">
      <c r="A12" s="25" t="str">
        <f>+AC!A2</f>
        <v>Tipo de Registro (Constante 'AC')</v>
      </c>
      <c r="B12" s="26" t="str">
        <f>+AC!A1</f>
        <v>Registro de Acessórios/Equipamentos ou Bens</v>
      </c>
    </row>
    <row r="13" spans="1:2" ht="15.75">
      <c r="A13" s="25" t="str">
        <f>+CA!A2</f>
        <v>Tipo de Registro (Constante 'CA')</v>
      </c>
      <c r="B13" s="26" t="str">
        <f>+CA!A1</f>
        <v>Registro de Capitalização</v>
      </c>
    </row>
    <row r="14" spans="1:2" ht="15.75">
      <c r="A14" s="25" t="str">
        <f>+PG!A2</f>
        <v>Tipo de Registro (Constante 'PG')</v>
      </c>
      <c r="B14" s="26" t="str">
        <f>+PG!A1</f>
        <v>Registro de Pagamentos - Parcelas</v>
      </c>
    </row>
    <row r="15" spans="1:2" ht="15.75">
      <c r="A15" s="25" t="str">
        <f>+CO!A2</f>
        <v>Tipo de Registro (Constante 'CO')</v>
      </c>
      <c r="B15" s="26" t="str">
        <f>+CO!A1</f>
        <v>Registro de Comissão de Corretagem</v>
      </c>
    </row>
    <row r="16" spans="1:2" ht="15.75">
      <c r="A16" s="25" t="str">
        <f>CH!A2</f>
        <v>Tipo de Registro (Constante 'CH')</v>
      </c>
      <c r="B16" s="26" t="str">
        <f>CH!A1</f>
        <v>Registro de Comissão de Corretagem</v>
      </c>
    </row>
    <row r="17" spans="1:2" ht="15.75">
      <c r="A17" s="25" t="str">
        <f>+BE!A2</f>
        <v>Tipo de Registro (Constante 'BE')</v>
      </c>
      <c r="B17" s="26" t="str">
        <f>+BE!A1</f>
        <v>Registro de Beneficiários</v>
      </c>
    </row>
    <row r="18" spans="1:2" ht="15.75">
      <c r="A18" s="25" t="str">
        <f>+SI!A2</f>
        <v>Tipo de Registro (Constante 'SI')</v>
      </c>
      <c r="B18" s="26" t="str">
        <f>+SI!A1</f>
        <v>Registro de Sinistros</v>
      </c>
    </row>
    <row r="19" spans="1:2" ht="15.75">
      <c r="A19" s="25" t="str">
        <f>+SN!A2</f>
        <v>Tipo de Registro (Constante 'SN')</v>
      </c>
      <c r="B19" s="26" t="str">
        <f>+SN!A1</f>
        <v>Registro de Sinistros</v>
      </c>
    </row>
    <row r="20" spans="1:2" ht="15.75">
      <c r="A20" s="25" t="str">
        <f>+'P2'!A2</f>
        <v>Tipo de Registro (Constante 'P2')</v>
      </c>
      <c r="B20" s="26" t="str">
        <f>+'P2'!A1</f>
        <v>Registro de Parcelas Consolidado</v>
      </c>
    </row>
    <row r="21" spans="1:2" ht="15.75">
      <c r="A21" s="25" t="str">
        <f>+'C2'!A2</f>
        <v>Tipo de Registro (Constante 'C2')</v>
      </c>
      <c r="B21" s="26" t="str">
        <f>+'C2'!A1</f>
        <v>Registro de Comissão Consolidado</v>
      </c>
    </row>
    <row r="22" spans="1:2" ht="15.75">
      <c r="A22" s="25" t="str">
        <f>+CE!A2</f>
        <v>Tipo de Registro (Constante 'CE')</v>
      </c>
      <c r="B22" s="26" t="str">
        <f>+CE!A1</f>
        <v>Registro de Propostas Devolvidas</v>
      </c>
    </row>
    <row r="23" spans="1:2" ht="15.75">
      <c r="A23" s="25" t="str">
        <f>+'C3'!A2</f>
        <v>Tipo de Registro (Constante 'C3')</v>
      </c>
      <c r="B23" s="26" t="str">
        <f>+'C3'!A1</f>
        <v>Registro de Comissão de Propostas Devolvidas</v>
      </c>
    </row>
    <row r="24" spans="1:2" ht="15.75">
      <c r="A24" s="25" t="str">
        <f>+IE!A2</f>
        <v>Tipo de Registro (Constante 'IE')</v>
      </c>
      <c r="B24" s="26" t="str">
        <f>+IE!A1</f>
        <v>Registro de Itens Propostas Devolvidas (Auto)</v>
      </c>
    </row>
    <row r="25" spans="1:2" ht="15.75">
      <c r="A25" s="25" t="str">
        <f>+LE!A2</f>
        <v>Tipo de Registro (Constante 'LE')</v>
      </c>
      <c r="B25" s="26" t="str">
        <f>+LE!A1</f>
        <v>Registro de Local Propostas Devolvidas (Patrimonial)</v>
      </c>
    </row>
    <row r="26" spans="1:2" ht="15.75">
      <c r="A26" s="25" t="str">
        <f>+IL!A2</f>
        <v>Tipo de Registro (Constante 'IL')</v>
      </c>
      <c r="B26" s="26" t="str">
        <f>+IL!A1</f>
        <v>Registro de Itens Propostas Devolvidas (Patrimonial)</v>
      </c>
    </row>
    <row r="27" spans="1:2" ht="15.75">
      <c r="A27" s="25" t="str">
        <f>+ME!A2</f>
        <v>Tipo de Registro (Constante 'ME')</v>
      </c>
      <c r="B27" s="26" t="str">
        <f>+ME!A1</f>
        <v>Registro Motivo de Devolução</v>
      </c>
    </row>
    <row r="28" spans="1:2" ht="15.75">
      <c r="A28" s="25" t="str">
        <f>+PP!A2</f>
        <v>Tipo de Registro (Constante 'PP')</v>
      </c>
      <c r="B28" s="26" t="str">
        <f>+PP!A1</f>
        <v>Registro de Pendências de Propostas</v>
      </c>
    </row>
    <row r="29" spans="1:2" ht="15.75">
      <c r="A29" s="25" t="str">
        <f>+BC!A2</f>
        <v>Tipo de Registro (Constante 'BC')</v>
      </c>
      <c r="B29" s="26" t="str">
        <f>+BC!A1</f>
        <v>Registro de Bonus Confirmado</v>
      </c>
    </row>
    <row r="30" spans="1:2" ht="15.75">
      <c r="A30" s="25" t="str">
        <f>+BO!A2</f>
        <v>Tipo de Registro (Constante 'BO')</v>
      </c>
      <c r="B30" s="26" t="str">
        <f>+BO!A1</f>
        <v>Registro de Bonus Enviado</v>
      </c>
    </row>
    <row r="31" spans="1:2" ht="15.75">
      <c r="A31" s="25" t="str">
        <f>+RA!A2</f>
        <v>Tipo de Registro (Constante 'RA')</v>
      </c>
      <c r="B31" s="26" t="str">
        <f>+RA!A1</f>
        <v>Registro Renovação Ativa</v>
      </c>
    </row>
    <row r="32" spans="1:2" ht="15.75">
      <c r="A32" s="25" t="str">
        <f>+TR!A2</f>
        <v>Tipo de Registro (Constante 'TR')</v>
      </c>
      <c r="B32" s="26" t="str">
        <f>+TR!A1</f>
        <v>Registro Trailer - identificação do fim de arquivo e o número de registros</v>
      </c>
    </row>
  </sheetData>
  <autoFilter ref="A1:B32"/>
  <hyperlinks>
    <hyperlink ref="A2" location="HE!A1" display="HE!A1"/>
    <hyperlink ref="A3" location="CL!A1" display="CL!A1"/>
    <hyperlink ref="A4" location="CT!A1" display="CT!A1"/>
    <hyperlink ref="A5" location="CR!A1" display="CR!A1"/>
    <hyperlink ref="A6" location="PE!A1" display="PE!A1"/>
    <hyperlink ref="A7" location="IT!A1" display="IT!A1"/>
    <hyperlink ref="A32" location="TR!A1" display="TR!A1"/>
    <hyperlink ref="A30" location="BO!A1" display="BO!A1"/>
    <hyperlink ref="A29" location="BC!A1" display="BC!A1"/>
    <hyperlink ref="A28" location="PP!A1" display="PP!A1"/>
    <hyperlink ref="A27" location="ME!A1" display="ME!A1"/>
    <hyperlink ref="A26" location="IL!A1" display="IL!A1"/>
    <hyperlink ref="A24" location="IE!A1" display="IE!A1"/>
    <hyperlink ref="A23" location="'C3'!A1" display="'C3'!A1"/>
    <hyperlink ref="A22" location="CE!A1" display="CE!A1"/>
    <hyperlink ref="A21" location="'C2'!A1" display="'C2'!A1"/>
    <hyperlink ref="A20" location="'P2'!A1" display="'P2'!A1"/>
    <hyperlink ref="A19" location="SN!A1" display="SN!A1"/>
    <hyperlink ref="A18" location="SI!A1" display="SI!A1"/>
    <hyperlink ref="A17" location="BE!A1" display="BE!A1"/>
    <hyperlink ref="A16" location="CH!A1" display="CH!A1"/>
    <hyperlink ref="A15" location="CO!A1" display="CO!A1"/>
    <hyperlink ref="A14" location="PG!A1" display="PG!A1"/>
    <hyperlink ref="A13" location="CA!A1" display="CA!A1"/>
    <hyperlink ref="A12" location="AC!A1" display="AC!A1"/>
    <hyperlink ref="A11" location="CF!A1" display="CF!A1"/>
    <hyperlink ref="A10" location="CD!A1" display="CD!A1"/>
    <hyperlink ref="A9" location="CC!A1" display="CC!A1"/>
    <hyperlink ref="A8" location="LR!A1" display="LR!A1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K18"/>
  <sheetViews>
    <sheetView workbookViewId="0">
      <pane ySplit="1" topLeftCell="A2" activePane="bottomLeft" state="frozen"/>
      <selection pane="bottomLeft" activeCell="H24" sqref="H24"/>
    </sheetView>
  </sheetViews>
  <sheetFormatPr defaultRowHeight="15"/>
  <cols>
    <col min="1" max="1" width="75.7109375" customWidth="1"/>
    <col min="2" max="2" width="11.85546875" bestFit="1" customWidth="1"/>
    <col min="3" max="3" width="13.5703125" bestFit="1" customWidth="1"/>
    <col min="4" max="4" width="10.140625" bestFit="1" customWidth="1"/>
    <col min="5" max="5" width="12.28515625" bestFit="1" customWidth="1"/>
    <col min="6" max="6" width="14" bestFit="1" customWidth="1"/>
    <col min="7" max="7" width="13.5703125" bestFit="1" customWidth="1"/>
    <col min="8" max="8" width="13.5703125" customWidth="1"/>
    <col min="9" max="9" width="20.7109375" customWidth="1"/>
    <col min="10" max="10" width="12" bestFit="1" customWidth="1"/>
  </cols>
  <sheetData>
    <row r="1" spans="1:11">
      <c r="A1" s="20" t="s">
        <v>445</v>
      </c>
      <c r="B1" s="20" t="s">
        <v>1</v>
      </c>
      <c r="C1" s="20" t="s">
        <v>2</v>
      </c>
      <c r="D1" s="22" t="s">
        <v>657</v>
      </c>
      <c r="E1" s="22" t="s">
        <v>658</v>
      </c>
      <c r="F1" s="22" t="s">
        <v>659</v>
      </c>
      <c r="G1" s="22" t="s">
        <v>660</v>
      </c>
      <c r="H1" s="22" t="s">
        <v>726</v>
      </c>
      <c r="I1" s="22" t="s">
        <v>661</v>
      </c>
      <c r="J1" s="22" t="s">
        <v>775</v>
      </c>
      <c r="K1" s="40" t="s">
        <v>500</v>
      </c>
    </row>
    <row r="2" spans="1:11" ht="15.75" thickBot="1">
      <c r="A2" s="1" t="s">
        <v>487</v>
      </c>
      <c r="B2" s="2" t="s">
        <v>3</v>
      </c>
      <c r="C2" s="2" t="s">
        <v>4</v>
      </c>
      <c r="D2" s="2">
        <v>2</v>
      </c>
      <c r="E2" s="2">
        <v>1</v>
      </c>
      <c r="F2" s="2">
        <f>+D2+E2-1</f>
        <v>2</v>
      </c>
      <c r="G2" s="47" t="s">
        <v>547</v>
      </c>
      <c r="H2" s="63" t="s">
        <v>808</v>
      </c>
      <c r="I2" s="2" t="s">
        <v>548</v>
      </c>
      <c r="J2" s="2">
        <v>1</v>
      </c>
    </row>
    <row r="3" spans="1:11" ht="15.75" thickBot="1">
      <c r="A3" s="1" t="s">
        <v>67</v>
      </c>
      <c r="B3" s="2" t="s">
        <v>68</v>
      </c>
      <c r="C3" s="2" t="s">
        <v>4</v>
      </c>
      <c r="D3" s="2">
        <v>5</v>
      </c>
      <c r="E3" s="2">
        <f>+F2+1</f>
        <v>3</v>
      </c>
      <c r="F3" s="2">
        <f>+E3+D3-1</f>
        <v>7</v>
      </c>
      <c r="G3" s="47" t="s">
        <v>547</v>
      </c>
      <c r="H3" s="64"/>
      <c r="I3" s="2" t="s">
        <v>548</v>
      </c>
      <c r="J3" s="2">
        <v>2</v>
      </c>
    </row>
    <row r="4" spans="1:11" ht="15.75" thickBot="1">
      <c r="A4" s="1" t="s">
        <v>69</v>
      </c>
      <c r="B4" s="2" t="s">
        <v>70</v>
      </c>
      <c r="C4" s="2" t="s">
        <v>4</v>
      </c>
      <c r="D4" s="2">
        <v>6</v>
      </c>
      <c r="E4" s="2">
        <f t="shared" ref="E4:E17" si="0">+F3+1</f>
        <v>8</v>
      </c>
      <c r="F4" s="2">
        <f t="shared" ref="F4:F5" si="1">+E4+D4-1</f>
        <v>13</v>
      </c>
      <c r="G4" s="47" t="s">
        <v>547</v>
      </c>
      <c r="H4" s="64"/>
      <c r="I4" s="2" t="s">
        <v>548</v>
      </c>
      <c r="J4" s="2">
        <v>3</v>
      </c>
    </row>
    <row r="5" spans="1:11" ht="15.75" thickBot="1">
      <c r="A5" s="1" t="s">
        <v>71</v>
      </c>
      <c r="B5" s="2" t="s">
        <v>72</v>
      </c>
      <c r="C5" s="2" t="s">
        <v>4</v>
      </c>
      <c r="D5" s="2">
        <v>3</v>
      </c>
      <c r="E5" s="2">
        <f t="shared" si="0"/>
        <v>14</v>
      </c>
      <c r="F5" s="2">
        <f t="shared" si="1"/>
        <v>16</v>
      </c>
      <c r="G5" s="47" t="s">
        <v>547</v>
      </c>
      <c r="H5" s="64"/>
      <c r="I5" s="2" t="s">
        <v>548</v>
      </c>
      <c r="J5" s="2">
        <v>4</v>
      </c>
    </row>
    <row r="6" spans="1:11" ht="15.75" thickBot="1">
      <c r="A6" s="1" t="s">
        <v>73</v>
      </c>
      <c r="B6" s="2" t="s">
        <v>3</v>
      </c>
      <c r="C6" s="2" t="s">
        <v>4</v>
      </c>
      <c r="D6" s="2">
        <v>2</v>
      </c>
      <c r="E6" s="2">
        <f t="shared" si="0"/>
        <v>17</v>
      </c>
      <c r="F6" s="2">
        <f t="shared" ref="F6:F17" si="2">+E6+D6-1</f>
        <v>18</v>
      </c>
      <c r="G6" s="47" t="s">
        <v>546</v>
      </c>
      <c r="H6" s="64"/>
      <c r="I6" s="46" t="s">
        <v>602</v>
      </c>
      <c r="J6" s="48">
        <v>5</v>
      </c>
    </row>
    <row r="7" spans="1:11" ht="15.75" thickBot="1">
      <c r="A7" s="1" t="s">
        <v>74</v>
      </c>
      <c r="B7" s="2" t="s">
        <v>3</v>
      </c>
      <c r="C7" s="2" t="s">
        <v>4</v>
      </c>
      <c r="D7" s="2">
        <v>2</v>
      </c>
      <c r="E7" s="2">
        <f t="shared" si="0"/>
        <v>19</v>
      </c>
      <c r="F7" s="2">
        <f t="shared" si="2"/>
        <v>20</v>
      </c>
      <c r="G7" s="47" t="s">
        <v>547</v>
      </c>
      <c r="H7" s="64"/>
      <c r="I7" s="2" t="s">
        <v>548</v>
      </c>
      <c r="J7" s="2">
        <v>6</v>
      </c>
    </row>
    <row r="8" spans="1:11" ht="15.75" thickBot="1">
      <c r="A8" s="1" t="s">
        <v>75</v>
      </c>
      <c r="B8" s="2" t="s">
        <v>76</v>
      </c>
      <c r="C8" s="2" t="s">
        <v>4</v>
      </c>
      <c r="D8" s="2">
        <v>15</v>
      </c>
      <c r="E8" s="2">
        <f t="shared" si="0"/>
        <v>21</v>
      </c>
      <c r="F8" s="2">
        <f t="shared" si="2"/>
        <v>35</v>
      </c>
      <c r="G8" s="47" t="s">
        <v>547</v>
      </c>
      <c r="H8" s="64"/>
      <c r="I8" s="2" t="s">
        <v>548</v>
      </c>
      <c r="J8" s="2">
        <v>7</v>
      </c>
    </row>
    <row r="9" spans="1:11" ht="15.75" thickBot="1">
      <c r="A9" s="1" t="s">
        <v>149</v>
      </c>
      <c r="B9" s="2" t="s">
        <v>150</v>
      </c>
      <c r="C9" s="2" t="s">
        <v>4</v>
      </c>
      <c r="D9" s="2">
        <v>13</v>
      </c>
      <c r="E9" s="2">
        <f t="shared" si="0"/>
        <v>36</v>
      </c>
      <c r="F9" s="2">
        <f t="shared" si="2"/>
        <v>48</v>
      </c>
      <c r="G9" s="47" t="s">
        <v>547</v>
      </c>
      <c r="H9" s="64"/>
      <c r="I9" s="2" t="s">
        <v>548</v>
      </c>
      <c r="J9" s="2">
        <v>8</v>
      </c>
    </row>
    <row r="10" spans="1:11" ht="15.75" thickBot="1">
      <c r="A10" s="1" t="s">
        <v>169</v>
      </c>
      <c r="B10" s="2" t="s">
        <v>170</v>
      </c>
      <c r="C10" s="2" t="s">
        <v>4</v>
      </c>
      <c r="D10" s="2">
        <v>10</v>
      </c>
      <c r="E10" s="2">
        <f t="shared" si="0"/>
        <v>49</v>
      </c>
      <c r="F10" s="2">
        <f t="shared" si="2"/>
        <v>58</v>
      </c>
      <c r="G10" s="47" t="s">
        <v>546</v>
      </c>
      <c r="H10" s="64"/>
      <c r="I10" s="46" t="s">
        <v>676</v>
      </c>
      <c r="J10" s="48">
        <v>9</v>
      </c>
    </row>
    <row r="11" spans="1:11" ht="15.75" thickBot="1">
      <c r="A11" s="1" t="s">
        <v>231</v>
      </c>
      <c r="B11" s="2" t="s">
        <v>36</v>
      </c>
      <c r="C11" s="2" t="s">
        <v>4</v>
      </c>
      <c r="D11" s="2">
        <v>4</v>
      </c>
      <c r="E11" s="2">
        <f t="shared" si="0"/>
        <v>59</v>
      </c>
      <c r="F11" s="2">
        <f t="shared" si="2"/>
        <v>62</v>
      </c>
      <c r="G11" s="47" t="s">
        <v>546</v>
      </c>
      <c r="H11" s="64"/>
      <c r="I11" s="46" t="s">
        <v>679</v>
      </c>
      <c r="J11" s="48">
        <v>10</v>
      </c>
    </row>
    <row r="12" spans="1:11" ht="15.75" thickBot="1">
      <c r="A12" s="1" t="s">
        <v>223</v>
      </c>
      <c r="B12" s="2" t="s">
        <v>33</v>
      </c>
      <c r="C12" s="2" t="s">
        <v>4</v>
      </c>
      <c r="D12" s="2">
        <v>12</v>
      </c>
      <c r="E12" s="2">
        <f t="shared" si="0"/>
        <v>63</v>
      </c>
      <c r="F12" s="2">
        <f t="shared" si="2"/>
        <v>74</v>
      </c>
      <c r="G12" s="47" t="s">
        <v>546</v>
      </c>
      <c r="H12" s="64"/>
      <c r="I12" s="46" t="s">
        <v>720</v>
      </c>
      <c r="J12" s="48">
        <v>11</v>
      </c>
    </row>
    <row r="13" spans="1:11" ht="15.75" thickBot="1">
      <c r="A13" s="1" t="s">
        <v>232</v>
      </c>
      <c r="B13" s="2" t="s">
        <v>33</v>
      </c>
      <c r="C13" s="2"/>
      <c r="D13" s="2">
        <v>12</v>
      </c>
      <c r="E13" s="2">
        <f t="shared" si="0"/>
        <v>75</v>
      </c>
      <c r="F13" s="2">
        <f t="shared" si="2"/>
        <v>86</v>
      </c>
      <c r="G13" s="47" t="s">
        <v>546</v>
      </c>
      <c r="H13" s="64"/>
      <c r="I13" s="46" t="s">
        <v>733</v>
      </c>
      <c r="J13" s="48">
        <v>12</v>
      </c>
    </row>
    <row r="14" spans="1:11" ht="15.75" thickBot="1">
      <c r="A14" s="1" t="s">
        <v>233</v>
      </c>
      <c r="B14" s="2" t="s">
        <v>234</v>
      </c>
      <c r="C14" s="2" t="s">
        <v>4</v>
      </c>
      <c r="D14" s="2">
        <v>5</v>
      </c>
      <c r="E14" s="2">
        <f t="shared" si="0"/>
        <v>87</v>
      </c>
      <c r="F14" s="2">
        <f t="shared" si="2"/>
        <v>91</v>
      </c>
      <c r="G14" s="47" t="s">
        <v>546</v>
      </c>
      <c r="H14" s="64"/>
      <c r="I14" s="46" t="s">
        <v>734</v>
      </c>
      <c r="J14" s="48">
        <v>13</v>
      </c>
    </row>
    <row r="15" spans="1:11" ht="15.75" thickBot="1">
      <c r="A15" s="1" t="s">
        <v>235</v>
      </c>
      <c r="B15" s="2" t="s">
        <v>33</v>
      </c>
      <c r="C15" s="2" t="s">
        <v>4</v>
      </c>
      <c r="D15" s="2">
        <v>12</v>
      </c>
      <c r="E15" s="2">
        <f t="shared" si="0"/>
        <v>92</v>
      </c>
      <c r="F15" s="2">
        <f t="shared" si="2"/>
        <v>103</v>
      </c>
      <c r="G15" s="47" t="s">
        <v>546</v>
      </c>
      <c r="H15" s="64"/>
      <c r="I15" s="46" t="s">
        <v>685</v>
      </c>
      <c r="J15" s="48">
        <v>14</v>
      </c>
    </row>
    <row r="16" spans="1:11" ht="15.75" thickBot="1">
      <c r="A16" s="4" t="s">
        <v>236</v>
      </c>
      <c r="B16" s="2" t="s">
        <v>117</v>
      </c>
      <c r="C16" s="10"/>
      <c r="D16" s="2">
        <v>1</v>
      </c>
      <c r="E16" s="2">
        <f t="shared" si="0"/>
        <v>104</v>
      </c>
      <c r="F16" s="2">
        <f t="shared" si="2"/>
        <v>104</v>
      </c>
      <c r="G16" s="47" t="s">
        <v>546</v>
      </c>
      <c r="H16" s="64"/>
      <c r="I16" s="46" t="s">
        <v>735</v>
      </c>
      <c r="J16" s="48">
        <v>15</v>
      </c>
    </row>
    <row r="17" spans="1:10" ht="15.75" thickBot="1">
      <c r="A17" s="1" t="s">
        <v>66</v>
      </c>
      <c r="B17" s="2" t="s">
        <v>10</v>
      </c>
      <c r="C17" s="2" t="s">
        <v>4</v>
      </c>
      <c r="D17" s="2">
        <v>10</v>
      </c>
      <c r="E17" s="2">
        <f t="shared" si="0"/>
        <v>105</v>
      </c>
      <c r="F17" s="2">
        <f t="shared" si="2"/>
        <v>114</v>
      </c>
      <c r="G17" s="47" t="s">
        <v>547</v>
      </c>
      <c r="H17" s="64"/>
      <c r="I17" s="2" t="s">
        <v>548</v>
      </c>
      <c r="J17" s="2">
        <v>16</v>
      </c>
    </row>
    <row r="18" spans="1:10" ht="15.75" thickBot="1">
      <c r="A18" s="1" t="s">
        <v>794</v>
      </c>
      <c r="B18" s="2" t="s">
        <v>24</v>
      </c>
      <c r="C18" s="2"/>
      <c r="D18" s="2">
        <v>50</v>
      </c>
      <c r="E18" s="2">
        <f t="shared" ref="E18" si="3">+F17+1</f>
        <v>115</v>
      </c>
      <c r="F18" s="2">
        <f t="shared" ref="F18" si="4">+E18+D18-1</f>
        <v>164</v>
      </c>
      <c r="G18" s="47" t="s">
        <v>546</v>
      </c>
      <c r="H18" s="65"/>
      <c r="I18" s="46" t="s">
        <v>793</v>
      </c>
      <c r="J18" s="48">
        <v>17</v>
      </c>
    </row>
  </sheetData>
  <autoFilter ref="A1:J18"/>
  <mergeCells count="1">
    <mergeCell ref="H2:H18"/>
  </mergeCells>
  <hyperlinks>
    <hyperlink ref="K1" location="'TIPO DE REGISTRO'!A1" display="Retorna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K18"/>
  <sheetViews>
    <sheetView workbookViewId="0">
      <pane ySplit="1" topLeftCell="A2" activePane="bottomLeft" state="frozen"/>
      <selection pane="bottomLeft" activeCell="A18" sqref="A18"/>
    </sheetView>
  </sheetViews>
  <sheetFormatPr defaultRowHeight="15"/>
  <cols>
    <col min="1" max="1" width="75.7109375" customWidth="1"/>
    <col min="2" max="2" width="11.85546875" bestFit="1" customWidth="1"/>
    <col min="3" max="3" width="13.5703125" bestFit="1" customWidth="1"/>
    <col min="4" max="4" width="10.140625" bestFit="1" customWidth="1"/>
    <col min="5" max="5" width="12.28515625" bestFit="1" customWidth="1"/>
    <col min="6" max="6" width="14" bestFit="1" customWidth="1"/>
    <col min="7" max="7" width="13.5703125" bestFit="1" customWidth="1"/>
    <col min="8" max="8" width="13.5703125" customWidth="1"/>
    <col min="9" max="9" width="20.7109375" customWidth="1"/>
    <col min="10" max="10" width="12" bestFit="1" customWidth="1"/>
  </cols>
  <sheetData>
    <row r="1" spans="1:11">
      <c r="A1" s="20" t="s">
        <v>447</v>
      </c>
      <c r="B1" s="20" t="s">
        <v>1</v>
      </c>
      <c r="C1" s="20" t="s">
        <v>2</v>
      </c>
      <c r="D1" s="22" t="s">
        <v>657</v>
      </c>
      <c r="E1" s="22" t="s">
        <v>658</v>
      </c>
      <c r="F1" s="22" t="s">
        <v>659</v>
      </c>
      <c r="G1" s="22" t="s">
        <v>660</v>
      </c>
      <c r="H1" s="22" t="s">
        <v>726</v>
      </c>
      <c r="I1" s="22" t="s">
        <v>661</v>
      </c>
      <c r="J1" s="22" t="s">
        <v>775</v>
      </c>
      <c r="K1" s="40" t="s">
        <v>500</v>
      </c>
    </row>
    <row r="2" spans="1:11" ht="15.75" thickBot="1">
      <c r="A2" s="1" t="s">
        <v>486</v>
      </c>
      <c r="B2" s="2" t="s">
        <v>3</v>
      </c>
      <c r="C2" s="2" t="s">
        <v>4</v>
      </c>
      <c r="D2" s="2">
        <v>2</v>
      </c>
      <c r="E2" s="2">
        <v>1</v>
      </c>
      <c r="F2" s="2">
        <f>+D2+E2-1</f>
        <v>2</v>
      </c>
      <c r="G2" s="47" t="s">
        <v>547</v>
      </c>
      <c r="H2" s="63" t="s">
        <v>736</v>
      </c>
      <c r="I2" s="2" t="s">
        <v>548</v>
      </c>
      <c r="J2" s="2">
        <v>1</v>
      </c>
    </row>
    <row r="3" spans="1:11" ht="15.75" thickBot="1">
      <c r="A3" s="1" t="s">
        <v>67</v>
      </c>
      <c r="B3" s="2" t="s">
        <v>68</v>
      </c>
      <c r="C3" s="2" t="s">
        <v>4</v>
      </c>
      <c r="D3" s="2">
        <v>5</v>
      </c>
      <c r="E3" s="2">
        <f>+F2+1</f>
        <v>3</v>
      </c>
      <c r="F3" s="2">
        <f>+E3+D3-1</f>
        <v>7</v>
      </c>
      <c r="G3" s="47" t="s">
        <v>547</v>
      </c>
      <c r="H3" s="64"/>
      <c r="I3" s="2" t="s">
        <v>548</v>
      </c>
      <c r="J3" s="2">
        <v>2</v>
      </c>
    </row>
    <row r="4" spans="1:11" ht="15.75" thickBot="1">
      <c r="A4" s="1" t="s">
        <v>69</v>
      </c>
      <c r="B4" s="2" t="s">
        <v>70</v>
      </c>
      <c r="C4" s="2" t="s">
        <v>4</v>
      </c>
      <c r="D4" s="2">
        <v>6</v>
      </c>
      <c r="E4" s="2">
        <f t="shared" ref="E4:E17" si="0">+F3+1</f>
        <v>8</v>
      </c>
      <c r="F4" s="2">
        <f t="shared" ref="F4:F5" si="1">+E4+D4-1</f>
        <v>13</v>
      </c>
      <c r="G4" s="47" t="s">
        <v>547</v>
      </c>
      <c r="H4" s="64"/>
      <c r="I4" s="2" t="s">
        <v>548</v>
      </c>
      <c r="J4" s="2">
        <v>3</v>
      </c>
    </row>
    <row r="5" spans="1:11" ht="15.75" thickBot="1">
      <c r="A5" s="1" t="s">
        <v>71</v>
      </c>
      <c r="B5" s="2" t="s">
        <v>72</v>
      </c>
      <c r="C5" s="2" t="s">
        <v>4</v>
      </c>
      <c r="D5" s="2">
        <v>3</v>
      </c>
      <c r="E5" s="2">
        <f t="shared" si="0"/>
        <v>14</v>
      </c>
      <c r="F5" s="2">
        <f t="shared" si="1"/>
        <v>16</v>
      </c>
      <c r="G5" s="47" t="s">
        <v>547</v>
      </c>
      <c r="H5" s="64"/>
      <c r="I5" s="2" t="s">
        <v>548</v>
      </c>
      <c r="J5" s="2">
        <v>4</v>
      </c>
    </row>
    <row r="6" spans="1:11" ht="15.75" thickBot="1">
      <c r="A6" s="1" t="s">
        <v>73</v>
      </c>
      <c r="B6" s="2" t="s">
        <v>3</v>
      </c>
      <c r="C6" s="2" t="s">
        <v>4</v>
      </c>
      <c r="D6" s="2">
        <v>2</v>
      </c>
      <c r="E6" s="2">
        <f t="shared" si="0"/>
        <v>17</v>
      </c>
      <c r="F6" s="2">
        <f t="shared" ref="F6:F17" si="2">+E6+D6-1</f>
        <v>18</v>
      </c>
      <c r="G6" s="47" t="s">
        <v>546</v>
      </c>
      <c r="H6" s="64"/>
      <c r="I6" s="46" t="s">
        <v>602</v>
      </c>
      <c r="J6" s="48">
        <v>5</v>
      </c>
    </row>
    <row r="7" spans="1:11" ht="15.75" thickBot="1">
      <c r="A7" s="1" t="s">
        <v>74</v>
      </c>
      <c r="B7" s="2" t="s">
        <v>3</v>
      </c>
      <c r="C7" s="2" t="s">
        <v>4</v>
      </c>
      <c r="D7" s="2">
        <v>2</v>
      </c>
      <c r="E7" s="2">
        <f t="shared" si="0"/>
        <v>19</v>
      </c>
      <c r="F7" s="2">
        <f t="shared" si="2"/>
        <v>20</v>
      </c>
      <c r="G7" s="47" t="s">
        <v>547</v>
      </c>
      <c r="H7" s="64"/>
      <c r="I7" s="2" t="s">
        <v>548</v>
      </c>
      <c r="J7" s="2">
        <v>6</v>
      </c>
    </row>
    <row r="8" spans="1:11" ht="15.75" thickBot="1">
      <c r="A8" s="1" t="s">
        <v>75</v>
      </c>
      <c r="B8" s="2" t="s">
        <v>76</v>
      </c>
      <c r="C8" s="2" t="s">
        <v>4</v>
      </c>
      <c r="D8" s="2">
        <v>15</v>
      </c>
      <c r="E8" s="2">
        <f t="shared" si="0"/>
        <v>21</v>
      </c>
      <c r="F8" s="2">
        <f t="shared" si="2"/>
        <v>35</v>
      </c>
      <c r="G8" s="47" t="s">
        <v>547</v>
      </c>
      <c r="H8" s="64"/>
      <c r="I8" s="2" t="s">
        <v>548</v>
      </c>
      <c r="J8" s="2">
        <v>7</v>
      </c>
    </row>
    <row r="9" spans="1:11" ht="15.75" thickBot="1">
      <c r="A9" s="1" t="s">
        <v>149</v>
      </c>
      <c r="B9" s="2" t="s">
        <v>150</v>
      </c>
      <c r="C9" s="2" t="s">
        <v>4</v>
      </c>
      <c r="D9" s="2">
        <v>13</v>
      </c>
      <c r="E9" s="2">
        <f t="shared" si="0"/>
        <v>36</v>
      </c>
      <c r="F9" s="2">
        <f t="shared" si="2"/>
        <v>48</v>
      </c>
      <c r="G9" s="47" t="s">
        <v>547</v>
      </c>
      <c r="H9" s="64"/>
      <c r="I9" s="2" t="s">
        <v>548</v>
      </c>
      <c r="J9" s="2">
        <v>8</v>
      </c>
    </row>
    <row r="10" spans="1:11" ht="15.75" thickBot="1">
      <c r="A10" s="1" t="s">
        <v>169</v>
      </c>
      <c r="B10" s="2" t="s">
        <v>170</v>
      </c>
      <c r="C10" s="2" t="s">
        <v>4</v>
      </c>
      <c r="D10" s="2">
        <v>10</v>
      </c>
      <c r="E10" s="2">
        <f t="shared" si="0"/>
        <v>49</v>
      </c>
      <c r="F10" s="2">
        <f t="shared" si="2"/>
        <v>58</v>
      </c>
      <c r="G10" s="47" t="s">
        <v>546</v>
      </c>
      <c r="H10" s="64"/>
      <c r="I10" s="46" t="s">
        <v>676</v>
      </c>
      <c r="J10" s="48">
        <v>9</v>
      </c>
    </row>
    <row r="11" spans="1:11" ht="15.75" thickBot="1">
      <c r="A11" s="1" t="s">
        <v>231</v>
      </c>
      <c r="B11" s="2" t="s">
        <v>163</v>
      </c>
      <c r="C11" s="2" t="s">
        <v>4</v>
      </c>
      <c r="D11" s="2">
        <v>4</v>
      </c>
      <c r="E11" s="2">
        <f t="shared" si="0"/>
        <v>59</v>
      </c>
      <c r="F11" s="2">
        <f t="shared" si="2"/>
        <v>62</v>
      </c>
      <c r="G11" s="47" t="s">
        <v>546</v>
      </c>
      <c r="H11" s="64"/>
      <c r="I11" s="46" t="s">
        <v>679</v>
      </c>
      <c r="J11" s="48">
        <v>10</v>
      </c>
    </row>
    <row r="12" spans="1:11" ht="15.75" thickBot="1">
      <c r="A12" s="1" t="s">
        <v>223</v>
      </c>
      <c r="B12" s="2" t="s">
        <v>33</v>
      </c>
      <c r="C12" s="2" t="s">
        <v>4</v>
      </c>
      <c r="D12" s="2">
        <v>12</v>
      </c>
      <c r="E12" s="2">
        <f t="shared" si="0"/>
        <v>63</v>
      </c>
      <c r="F12" s="2">
        <f t="shared" si="2"/>
        <v>74</v>
      </c>
      <c r="G12" s="47" t="s">
        <v>546</v>
      </c>
      <c r="H12" s="64"/>
      <c r="I12" s="46" t="s">
        <v>720</v>
      </c>
      <c r="J12" s="48">
        <v>11</v>
      </c>
    </row>
    <row r="13" spans="1:11" ht="15.75" thickBot="1">
      <c r="A13" s="1" t="s">
        <v>232</v>
      </c>
      <c r="B13" s="2" t="s">
        <v>33</v>
      </c>
      <c r="C13" s="2"/>
      <c r="D13" s="2">
        <v>12</v>
      </c>
      <c r="E13" s="2">
        <f t="shared" si="0"/>
        <v>75</v>
      </c>
      <c r="F13" s="2">
        <f t="shared" si="2"/>
        <v>86</v>
      </c>
      <c r="G13" s="47" t="s">
        <v>546</v>
      </c>
      <c r="H13" s="64"/>
      <c r="I13" s="46" t="s">
        <v>733</v>
      </c>
      <c r="J13" s="48">
        <v>12</v>
      </c>
    </row>
    <row r="14" spans="1:11" ht="15.75" thickBot="1">
      <c r="A14" s="1" t="s">
        <v>233</v>
      </c>
      <c r="B14" s="2" t="s">
        <v>234</v>
      </c>
      <c r="C14" s="2" t="s">
        <v>4</v>
      </c>
      <c r="D14" s="2">
        <v>5</v>
      </c>
      <c r="E14" s="2">
        <f t="shared" si="0"/>
        <v>87</v>
      </c>
      <c r="F14" s="2">
        <f t="shared" si="2"/>
        <v>91</v>
      </c>
      <c r="G14" s="47" t="s">
        <v>546</v>
      </c>
      <c r="H14" s="64"/>
      <c r="I14" s="46" t="s">
        <v>734</v>
      </c>
      <c r="J14" s="48">
        <v>13</v>
      </c>
    </row>
    <row r="15" spans="1:11" ht="15.75" thickBot="1">
      <c r="A15" s="1" t="s">
        <v>235</v>
      </c>
      <c r="B15" s="2" t="s">
        <v>33</v>
      </c>
      <c r="C15" s="2" t="s">
        <v>4</v>
      </c>
      <c r="D15" s="2">
        <v>12</v>
      </c>
      <c r="E15" s="2">
        <f t="shared" si="0"/>
        <v>92</v>
      </c>
      <c r="F15" s="2">
        <f t="shared" si="2"/>
        <v>103</v>
      </c>
      <c r="G15" s="47" t="s">
        <v>546</v>
      </c>
      <c r="H15" s="64"/>
      <c r="I15" s="46" t="s">
        <v>685</v>
      </c>
      <c r="J15" s="48">
        <v>14</v>
      </c>
    </row>
    <row r="16" spans="1:11" ht="15.75" thickBot="1">
      <c r="A16" s="4" t="s">
        <v>236</v>
      </c>
      <c r="B16" s="2" t="s">
        <v>117</v>
      </c>
      <c r="C16" s="10"/>
      <c r="D16" s="2">
        <v>1</v>
      </c>
      <c r="E16" s="2">
        <f t="shared" si="0"/>
        <v>104</v>
      </c>
      <c r="F16" s="2">
        <f t="shared" si="2"/>
        <v>104</v>
      </c>
      <c r="G16" s="47" t="s">
        <v>546</v>
      </c>
      <c r="H16" s="64"/>
      <c r="I16" s="46" t="s">
        <v>735</v>
      </c>
      <c r="J16" s="48">
        <v>15</v>
      </c>
    </row>
    <row r="17" spans="1:10" ht="15.75" thickBot="1">
      <c r="A17" s="4" t="s">
        <v>66</v>
      </c>
      <c r="B17" s="2" t="s">
        <v>10</v>
      </c>
      <c r="C17" s="2" t="s">
        <v>4</v>
      </c>
      <c r="D17" s="2">
        <v>10</v>
      </c>
      <c r="E17" s="2">
        <f t="shared" si="0"/>
        <v>105</v>
      </c>
      <c r="F17" s="2">
        <f t="shared" si="2"/>
        <v>114</v>
      </c>
      <c r="G17" s="47" t="s">
        <v>547</v>
      </c>
      <c r="H17" s="64"/>
      <c r="I17" s="2" t="s">
        <v>548</v>
      </c>
      <c r="J17" s="2">
        <v>16</v>
      </c>
    </row>
    <row r="18" spans="1:10" ht="15.75" thickBot="1">
      <c r="A18" s="1" t="s">
        <v>794</v>
      </c>
      <c r="B18" s="2" t="s">
        <v>24</v>
      </c>
      <c r="C18" s="2"/>
      <c r="D18" s="2">
        <v>50</v>
      </c>
      <c r="E18" s="2">
        <f t="shared" ref="E18" si="3">+F17+1</f>
        <v>115</v>
      </c>
      <c r="F18" s="2">
        <f t="shared" ref="F18" si="4">+E18+D18-1</f>
        <v>164</v>
      </c>
      <c r="G18" s="47" t="s">
        <v>546</v>
      </c>
      <c r="H18" s="65"/>
      <c r="I18" s="46" t="s">
        <v>793</v>
      </c>
      <c r="J18" s="48">
        <v>17</v>
      </c>
    </row>
  </sheetData>
  <autoFilter ref="A1:J18"/>
  <mergeCells count="1">
    <mergeCell ref="H2:H18"/>
  </mergeCells>
  <hyperlinks>
    <hyperlink ref="K1" location="'TIPO DE REGISTRO'!A1" display="Retorna"/>
  </hyperlink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K18"/>
  <sheetViews>
    <sheetView workbookViewId="0">
      <pane ySplit="1" topLeftCell="A2" activePane="bottomLeft" state="frozen"/>
      <selection pane="bottomLeft" activeCell="B18" sqref="B18"/>
    </sheetView>
  </sheetViews>
  <sheetFormatPr defaultRowHeight="15"/>
  <cols>
    <col min="1" max="1" width="75.7109375" customWidth="1"/>
    <col min="2" max="2" width="11.85546875" bestFit="1" customWidth="1"/>
    <col min="3" max="3" width="13.5703125" bestFit="1" customWidth="1"/>
    <col min="4" max="4" width="10.140625" bestFit="1" customWidth="1"/>
    <col min="5" max="5" width="12.28515625" bestFit="1" customWidth="1"/>
    <col min="6" max="6" width="14" bestFit="1" customWidth="1"/>
    <col min="7" max="7" width="13.5703125" bestFit="1" customWidth="1"/>
    <col min="8" max="8" width="13.5703125" customWidth="1"/>
    <col min="9" max="9" width="20.7109375" customWidth="1"/>
    <col min="10" max="10" width="12" bestFit="1" customWidth="1"/>
  </cols>
  <sheetData>
    <row r="1" spans="1:11">
      <c r="A1" s="20" t="s">
        <v>448</v>
      </c>
      <c r="B1" s="20" t="s">
        <v>1</v>
      </c>
      <c r="C1" s="20" t="s">
        <v>2</v>
      </c>
      <c r="D1" s="22" t="s">
        <v>657</v>
      </c>
      <c r="E1" s="22" t="s">
        <v>658</v>
      </c>
      <c r="F1" s="22" t="s">
        <v>659</v>
      </c>
      <c r="G1" s="22" t="s">
        <v>660</v>
      </c>
      <c r="H1" s="22" t="s">
        <v>726</v>
      </c>
      <c r="I1" s="22" t="s">
        <v>661</v>
      </c>
      <c r="J1" s="22" t="s">
        <v>775</v>
      </c>
      <c r="K1" s="40" t="s">
        <v>500</v>
      </c>
    </row>
    <row r="2" spans="1:11" ht="15.75" thickBot="1">
      <c r="A2" s="1" t="s">
        <v>485</v>
      </c>
      <c r="B2" s="2" t="s">
        <v>3</v>
      </c>
      <c r="C2" s="2" t="s">
        <v>4</v>
      </c>
      <c r="D2" s="2">
        <v>2</v>
      </c>
      <c r="E2" s="2">
        <v>1</v>
      </c>
      <c r="F2" s="2">
        <f>+D2+E2-1</f>
        <v>2</v>
      </c>
      <c r="G2" s="53" t="s">
        <v>547</v>
      </c>
      <c r="H2" s="68" t="s">
        <v>751</v>
      </c>
      <c r="I2" s="19" t="s">
        <v>548</v>
      </c>
      <c r="J2" s="19">
        <v>1</v>
      </c>
    </row>
    <row r="3" spans="1:11" ht="15.75" thickBot="1">
      <c r="A3" s="1" t="s">
        <v>67</v>
      </c>
      <c r="B3" s="2" t="s">
        <v>68</v>
      </c>
      <c r="C3" s="2" t="s">
        <v>4</v>
      </c>
      <c r="D3" s="2">
        <v>5</v>
      </c>
      <c r="E3" s="2">
        <f>+F2+1</f>
        <v>3</v>
      </c>
      <c r="F3" s="2">
        <f>+E3+D3-1</f>
        <v>7</v>
      </c>
      <c r="G3" s="53" t="s">
        <v>547</v>
      </c>
      <c r="H3" s="69"/>
      <c r="I3" s="19" t="s">
        <v>548</v>
      </c>
      <c r="J3" s="19">
        <v>2</v>
      </c>
    </row>
    <row r="4" spans="1:11" ht="15.75" thickBot="1">
      <c r="A4" s="1" t="s">
        <v>69</v>
      </c>
      <c r="B4" s="2" t="s">
        <v>70</v>
      </c>
      <c r="C4" s="2" t="s">
        <v>4</v>
      </c>
      <c r="D4" s="2">
        <v>6</v>
      </c>
      <c r="E4" s="2">
        <f t="shared" ref="E4:E17" si="0">+F3+1</f>
        <v>8</v>
      </c>
      <c r="F4" s="2">
        <f t="shared" ref="F4:F5" si="1">+E4+D4-1</f>
        <v>13</v>
      </c>
      <c r="G4" s="53" t="s">
        <v>547</v>
      </c>
      <c r="H4" s="69"/>
      <c r="I4" s="19" t="s">
        <v>548</v>
      </c>
      <c r="J4" s="19">
        <v>3</v>
      </c>
    </row>
    <row r="5" spans="1:11" ht="15.75" thickBot="1">
      <c r="A5" s="1" t="s">
        <v>71</v>
      </c>
      <c r="B5" s="2" t="s">
        <v>72</v>
      </c>
      <c r="C5" s="2" t="s">
        <v>4</v>
      </c>
      <c r="D5" s="2">
        <v>3</v>
      </c>
      <c r="E5" s="2">
        <f t="shared" si="0"/>
        <v>14</v>
      </c>
      <c r="F5" s="2">
        <f t="shared" si="1"/>
        <v>16</v>
      </c>
      <c r="G5" s="53" t="s">
        <v>547</v>
      </c>
      <c r="H5" s="69"/>
      <c r="I5" s="19" t="s">
        <v>548</v>
      </c>
      <c r="J5" s="19">
        <v>4</v>
      </c>
    </row>
    <row r="6" spans="1:11" ht="15.75" thickBot="1">
      <c r="A6" s="1" t="s">
        <v>73</v>
      </c>
      <c r="B6" s="2" t="s">
        <v>3</v>
      </c>
      <c r="C6" s="2" t="s">
        <v>4</v>
      </c>
      <c r="D6" s="2">
        <v>2</v>
      </c>
      <c r="E6" s="2">
        <f t="shared" si="0"/>
        <v>17</v>
      </c>
      <c r="F6" s="2">
        <f t="shared" ref="F6:F17" si="2">+E6+D6-1</f>
        <v>18</v>
      </c>
      <c r="G6" s="53" t="s">
        <v>546</v>
      </c>
      <c r="H6" s="69"/>
      <c r="I6" s="51" t="s">
        <v>602</v>
      </c>
      <c r="J6" s="52">
        <v>5</v>
      </c>
    </row>
    <row r="7" spans="1:11" ht="15.75" thickBot="1">
      <c r="A7" s="1" t="s">
        <v>74</v>
      </c>
      <c r="B7" s="2" t="s">
        <v>3</v>
      </c>
      <c r="C7" s="2" t="s">
        <v>4</v>
      </c>
      <c r="D7" s="2">
        <v>2</v>
      </c>
      <c r="E7" s="2">
        <f t="shared" si="0"/>
        <v>19</v>
      </c>
      <c r="F7" s="2">
        <f t="shared" si="2"/>
        <v>20</v>
      </c>
      <c r="G7" s="53" t="s">
        <v>547</v>
      </c>
      <c r="H7" s="69"/>
      <c r="I7" s="19" t="s">
        <v>548</v>
      </c>
      <c r="J7" s="19">
        <v>6</v>
      </c>
    </row>
    <row r="8" spans="1:11" ht="15.75" thickBot="1">
      <c r="A8" s="1" t="s">
        <v>75</v>
      </c>
      <c r="B8" s="2" t="s">
        <v>76</v>
      </c>
      <c r="C8" s="2" t="s">
        <v>4</v>
      </c>
      <c r="D8" s="2">
        <v>15</v>
      </c>
      <c r="E8" s="2">
        <f t="shared" si="0"/>
        <v>21</v>
      </c>
      <c r="F8" s="2">
        <f t="shared" si="2"/>
        <v>35</v>
      </c>
      <c r="G8" s="53" t="s">
        <v>547</v>
      </c>
      <c r="H8" s="69"/>
      <c r="I8" s="19" t="s">
        <v>548</v>
      </c>
      <c r="J8" s="19">
        <v>7</v>
      </c>
    </row>
    <row r="9" spans="1:11" ht="15.75" thickBot="1">
      <c r="A9" s="1" t="s">
        <v>149</v>
      </c>
      <c r="B9" s="2" t="s">
        <v>150</v>
      </c>
      <c r="C9" s="2" t="s">
        <v>4</v>
      </c>
      <c r="D9" s="2">
        <v>13</v>
      </c>
      <c r="E9" s="2">
        <f t="shared" si="0"/>
        <v>36</v>
      </c>
      <c r="F9" s="2">
        <f t="shared" si="2"/>
        <v>48</v>
      </c>
      <c r="G9" s="53" t="s">
        <v>547</v>
      </c>
      <c r="H9" s="69"/>
      <c r="I9" s="19" t="s">
        <v>548</v>
      </c>
      <c r="J9" s="19">
        <v>8</v>
      </c>
    </row>
    <row r="10" spans="1:11" ht="15.75" thickBot="1">
      <c r="A10" s="1" t="s">
        <v>169</v>
      </c>
      <c r="B10" s="2" t="s">
        <v>170</v>
      </c>
      <c r="C10" s="2" t="s">
        <v>4</v>
      </c>
      <c r="D10" s="2">
        <v>10</v>
      </c>
      <c r="E10" s="2">
        <f t="shared" si="0"/>
        <v>49</v>
      </c>
      <c r="F10" s="2">
        <f t="shared" si="2"/>
        <v>58</v>
      </c>
      <c r="G10" s="53" t="s">
        <v>546</v>
      </c>
      <c r="H10" s="69"/>
      <c r="I10" s="51" t="s">
        <v>676</v>
      </c>
      <c r="J10" s="52">
        <v>9</v>
      </c>
    </row>
    <row r="11" spans="1:11" ht="15.75" thickBot="1">
      <c r="A11" s="1" t="s">
        <v>237</v>
      </c>
      <c r="B11" s="2" t="s">
        <v>163</v>
      </c>
      <c r="C11" s="2" t="s">
        <v>4</v>
      </c>
      <c r="D11" s="2">
        <v>4</v>
      </c>
      <c r="E11" s="2">
        <f t="shared" si="0"/>
        <v>59</v>
      </c>
      <c r="F11" s="2">
        <f t="shared" si="2"/>
        <v>62</v>
      </c>
      <c r="G11" s="53" t="s">
        <v>546</v>
      </c>
      <c r="H11" s="69"/>
      <c r="I11" s="51" t="s">
        <v>752</v>
      </c>
      <c r="J11" s="52">
        <v>10</v>
      </c>
    </row>
    <row r="12" spans="1:11" ht="15.75" thickBot="1">
      <c r="A12" s="1" t="s">
        <v>223</v>
      </c>
      <c r="B12" s="2" t="s">
        <v>33</v>
      </c>
      <c r="C12" s="2" t="s">
        <v>4</v>
      </c>
      <c r="D12" s="2">
        <v>12</v>
      </c>
      <c r="E12" s="2">
        <f t="shared" si="0"/>
        <v>63</v>
      </c>
      <c r="F12" s="2">
        <f t="shared" si="2"/>
        <v>74</v>
      </c>
      <c r="G12" s="53" t="s">
        <v>546</v>
      </c>
      <c r="H12" s="69"/>
      <c r="I12" s="51" t="s">
        <v>720</v>
      </c>
      <c r="J12" s="52">
        <v>11</v>
      </c>
    </row>
    <row r="13" spans="1:11" ht="15.75" thickBot="1">
      <c r="A13" s="1" t="s">
        <v>232</v>
      </c>
      <c r="B13" s="2" t="s">
        <v>33</v>
      </c>
      <c r="C13" s="2"/>
      <c r="D13" s="2">
        <v>12</v>
      </c>
      <c r="E13" s="2">
        <f t="shared" si="0"/>
        <v>75</v>
      </c>
      <c r="F13" s="2">
        <f t="shared" si="2"/>
        <v>86</v>
      </c>
      <c r="G13" s="53" t="s">
        <v>546</v>
      </c>
      <c r="H13" s="69"/>
      <c r="I13" s="51" t="s">
        <v>733</v>
      </c>
      <c r="J13" s="52">
        <v>12</v>
      </c>
    </row>
    <row r="14" spans="1:11" ht="15.75" thickBot="1">
      <c r="A14" s="1" t="s">
        <v>233</v>
      </c>
      <c r="B14" s="2" t="s">
        <v>234</v>
      </c>
      <c r="C14" s="2" t="s">
        <v>4</v>
      </c>
      <c r="D14" s="2">
        <v>5</v>
      </c>
      <c r="E14" s="2">
        <f t="shared" si="0"/>
        <v>87</v>
      </c>
      <c r="F14" s="2">
        <f t="shared" si="2"/>
        <v>91</v>
      </c>
      <c r="G14" s="53" t="s">
        <v>546</v>
      </c>
      <c r="H14" s="69"/>
      <c r="I14" s="51" t="s">
        <v>734</v>
      </c>
      <c r="J14" s="52">
        <v>13</v>
      </c>
    </row>
    <row r="15" spans="1:11" ht="15.75" thickBot="1">
      <c r="A15" s="1" t="s">
        <v>235</v>
      </c>
      <c r="B15" s="2" t="s">
        <v>33</v>
      </c>
      <c r="C15" s="2" t="s">
        <v>4</v>
      </c>
      <c r="D15" s="2">
        <v>12</v>
      </c>
      <c r="E15" s="2">
        <f t="shared" si="0"/>
        <v>92</v>
      </c>
      <c r="F15" s="2">
        <f t="shared" si="2"/>
        <v>103</v>
      </c>
      <c r="G15" s="53" t="s">
        <v>546</v>
      </c>
      <c r="H15" s="69"/>
      <c r="I15" s="51" t="s">
        <v>685</v>
      </c>
      <c r="J15" s="52">
        <v>14</v>
      </c>
    </row>
    <row r="16" spans="1:11" ht="15.75" thickBot="1">
      <c r="A16" s="4" t="s">
        <v>236</v>
      </c>
      <c r="B16" s="2" t="s">
        <v>117</v>
      </c>
      <c r="C16" s="10"/>
      <c r="D16" s="2">
        <v>1</v>
      </c>
      <c r="E16" s="2">
        <f t="shared" si="0"/>
        <v>104</v>
      </c>
      <c r="F16" s="2">
        <f t="shared" si="2"/>
        <v>104</v>
      </c>
      <c r="G16" s="53" t="s">
        <v>546</v>
      </c>
      <c r="H16" s="69"/>
      <c r="I16" s="51" t="s">
        <v>735</v>
      </c>
      <c r="J16" s="52">
        <v>15</v>
      </c>
    </row>
    <row r="17" spans="1:10" ht="15.75" thickBot="1">
      <c r="A17" s="4" t="s">
        <v>66</v>
      </c>
      <c r="B17" s="2" t="s">
        <v>10</v>
      </c>
      <c r="C17" s="2" t="s">
        <v>4</v>
      </c>
      <c r="D17" s="2">
        <v>10</v>
      </c>
      <c r="E17" s="2">
        <f t="shared" si="0"/>
        <v>105</v>
      </c>
      <c r="F17" s="2">
        <f t="shared" si="2"/>
        <v>114</v>
      </c>
      <c r="G17" s="53" t="s">
        <v>547</v>
      </c>
      <c r="H17" s="69"/>
      <c r="I17" s="19" t="s">
        <v>548</v>
      </c>
      <c r="J17" s="19">
        <v>16</v>
      </c>
    </row>
    <row r="18" spans="1:10" ht="15.75" thickBot="1">
      <c r="A18" s="1" t="s">
        <v>794</v>
      </c>
      <c r="B18" s="2" t="s">
        <v>24</v>
      </c>
      <c r="C18" s="2"/>
      <c r="D18" s="2">
        <v>50</v>
      </c>
      <c r="E18" s="2">
        <f t="shared" ref="E18" si="3">+F17+1</f>
        <v>115</v>
      </c>
      <c r="F18" s="2">
        <f t="shared" ref="F18" si="4">+E18+D18-1</f>
        <v>164</v>
      </c>
      <c r="G18" s="47" t="s">
        <v>546</v>
      </c>
      <c r="H18" s="70"/>
      <c r="I18" s="46" t="s">
        <v>793</v>
      </c>
      <c r="J18" s="48">
        <v>17</v>
      </c>
    </row>
  </sheetData>
  <autoFilter ref="A1:J18"/>
  <mergeCells count="1">
    <mergeCell ref="H2:H18"/>
  </mergeCells>
  <hyperlinks>
    <hyperlink ref="K1" location="'TIPO DE REGISTRO'!A1" display="Retorna"/>
  </hyperlink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K16"/>
  <sheetViews>
    <sheetView workbookViewId="0">
      <pane ySplit="1" topLeftCell="A2" activePane="bottomLeft" state="frozen"/>
      <selection pane="bottomLeft" activeCell="E22" sqref="E22"/>
    </sheetView>
  </sheetViews>
  <sheetFormatPr defaultRowHeight="15"/>
  <cols>
    <col min="1" max="1" width="75.7109375" customWidth="1"/>
    <col min="2" max="2" width="11.85546875" bestFit="1" customWidth="1"/>
    <col min="3" max="3" width="13.5703125" bestFit="1" customWidth="1"/>
    <col min="4" max="4" width="10.140625" bestFit="1" customWidth="1"/>
    <col min="5" max="5" width="12.28515625" bestFit="1" customWidth="1"/>
    <col min="6" max="6" width="14" bestFit="1" customWidth="1"/>
    <col min="7" max="7" width="13.5703125" bestFit="1" customWidth="1"/>
    <col min="8" max="8" width="13.5703125" customWidth="1"/>
    <col min="9" max="9" width="20.7109375" customWidth="1"/>
    <col min="10" max="10" width="12" bestFit="1" customWidth="1"/>
  </cols>
  <sheetData>
    <row r="1" spans="1:11">
      <c r="A1" s="20" t="s">
        <v>449</v>
      </c>
      <c r="B1" s="20" t="s">
        <v>1</v>
      </c>
      <c r="C1" s="20" t="s">
        <v>2</v>
      </c>
      <c r="D1" s="22" t="s">
        <v>657</v>
      </c>
      <c r="E1" s="22" t="s">
        <v>658</v>
      </c>
      <c r="F1" s="22" t="s">
        <v>659</v>
      </c>
      <c r="G1" s="22" t="s">
        <v>660</v>
      </c>
      <c r="H1" s="22" t="s">
        <v>737</v>
      </c>
      <c r="I1" s="22" t="s">
        <v>661</v>
      </c>
      <c r="J1" s="22" t="s">
        <v>775</v>
      </c>
      <c r="K1" s="40" t="s">
        <v>500</v>
      </c>
    </row>
    <row r="2" spans="1:11" ht="15.75" thickBot="1">
      <c r="A2" s="1" t="s">
        <v>484</v>
      </c>
      <c r="B2" s="2" t="s">
        <v>3</v>
      </c>
      <c r="C2" s="2" t="s">
        <v>4</v>
      </c>
      <c r="D2" s="2">
        <v>2</v>
      </c>
      <c r="E2" s="2">
        <v>1</v>
      </c>
      <c r="F2" s="2">
        <f>+D2+E2-1</f>
        <v>2</v>
      </c>
      <c r="G2" s="47" t="s">
        <v>547</v>
      </c>
      <c r="H2" s="63" t="s">
        <v>738</v>
      </c>
      <c r="I2" s="2" t="s">
        <v>548</v>
      </c>
      <c r="J2" s="2">
        <v>1</v>
      </c>
    </row>
    <row r="3" spans="1:11" ht="15.75" thickBot="1">
      <c r="A3" s="1" t="s">
        <v>67</v>
      </c>
      <c r="B3" s="2" t="s">
        <v>68</v>
      </c>
      <c r="C3" s="2" t="s">
        <v>4</v>
      </c>
      <c r="D3" s="2">
        <v>5</v>
      </c>
      <c r="E3" s="2">
        <f>+F2+1</f>
        <v>3</v>
      </c>
      <c r="F3" s="2">
        <f>+E3+D3-1</f>
        <v>7</v>
      </c>
      <c r="G3" s="47" t="s">
        <v>547</v>
      </c>
      <c r="H3" s="64"/>
      <c r="I3" s="2" t="s">
        <v>548</v>
      </c>
      <c r="J3" s="2">
        <v>2</v>
      </c>
    </row>
    <row r="4" spans="1:11" ht="15.75" thickBot="1">
      <c r="A4" s="1" t="s">
        <v>69</v>
      </c>
      <c r="B4" s="2" t="s">
        <v>70</v>
      </c>
      <c r="C4" s="2" t="s">
        <v>4</v>
      </c>
      <c r="D4" s="2">
        <v>6</v>
      </c>
      <c r="E4" s="2">
        <f t="shared" ref="E4:E15" si="0">+F3+1</f>
        <v>8</v>
      </c>
      <c r="F4" s="2">
        <f t="shared" ref="F4:F5" si="1">+E4+D4-1</f>
        <v>13</v>
      </c>
      <c r="G4" s="47" t="s">
        <v>547</v>
      </c>
      <c r="H4" s="64"/>
      <c r="I4" s="2" t="s">
        <v>548</v>
      </c>
      <c r="J4" s="2">
        <v>3</v>
      </c>
    </row>
    <row r="5" spans="1:11" ht="15.75" thickBot="1">
      <c r="A5" s="1" t="s">
        <v>71</v>
      </c>
      <c r="B5" s="2" t="s">
        <v>72</v>
      </c>
      <c r="C5" s="2" t="s">
        <v>4</v>
      </c>
      <c r="D5" s="2">
        <v>3</v>
      </c>
      <c r="E5" s="2">
        <f t="shared" si="0"/>
        <v>14</v>
      </c>
      <c r="F5" s="2">
        <f t="shared" si="1"/>
        <v>16</v>
      </c>
      <c r="G5" s="47" t="s">
        <v>547</v>
      </c>
      <c r="H5" s="64"/>
      <c r="I5" s="2" t="s">
        <v>548</v>
      </c>
      <c r="J5" s="2">
        <v>4</v>
      </c>
    </row>
    <row r="6" spans="1:11" ht="15.75" thickBot="1">
      <c r="A6" s="1" t="s">
        <v>73</v>
      </c>
      <c r="B6" s="2" t="s">
        <v>3</v>
      </c>
      <c r="C6" s="2" t="s">
        <v>4</v>
      </c>
      <c r="D6" s="2">
        <v>2</v>
      </c>
      <c r="E6" s="2">
        <f t="shared" si="0"/>
        <v>17</v>
      </c>
      <c r="F6" s="2">
        <f t="shared" ref="F6:F15" si="2">+E6+D6-1</f>
        <v>18</v>
      </c>
      <c r="G6" s="47" t="s">
        <v>546</v>
      </c>
      <c r="H6" s="64"/>
      <c r="I6" s="46" t="s">
        <v>602</v>
      </c>
      <c r="J6" s="48">
        <v>5</v>
      </c>
    </row>
    <row r="7" spans="1:11" ht="15.75" thickBot="1">
      <c r="A7" s="1" t="s">
        <v>74</v>
      </c>
      <c r="B7" s="2" t="s">
        <v>3</v>
      </c>
      <c r="C7" s="2" t="s">
        <v>4</v>
      </c>
      <c r="D7" s="2">
        <v>2</v>
      </c>
      <c r="E7" s="2">
        <f t="shared" si="0"/>
        <v>19</v>
      </c>
      <c r="F7" s="2">
        <f t="shared" si="2"/>
        <v>20</v>
      </c>
      <c r="G7" s="47" t="s">
        <v>547</v>
      </c>
      <c r="H7" s="64"/>
      <c r="I7" s="2" t="s">
        <v>548</v>
      </c>
      <c r="J7" s="2">
        <v>6</v>
      </c>
    </row>
    <row r="8" spans="1:11" ht="15.75" thickBot="1">
      <c r="A8" s="1" t="s">
        <v>75</v>
      </c>
      <c r="B8" s="2" t="s">
        <v>76</v>
      </c>
      <c r="C8" s="2" t="s">
        <v>4</v>
      </c>
      <c r="D8" s="2">
        <v>15</v>
      </c>
      <c r="E8" s="2">
        <f t="shared" si="0"/>
        <v>21</v>
      </c>
      <c r="F8" s="2">
        <f t="shared" si="2"/>
        <v>35</v>
      </c>
      <c r="G8" s="47" t="s">
        <v>547</v>
      </c>
      <c r="H8" s="64"/>
      <c r="I8" s="2" t="s">
        <v>548</v>
      </c>
      <c r="J8" s="2">
        <v>7</v>
      </c>
    </row>
    <row r="9" spans="1:11" ht="15.75" thickBot="1">
      <c r="A9" s="1" t="s">
        <v>149</v>
      </c>
      <c r="B9" s="2" t="s">
        <v>78</v>
      </c>
      <c r="C9" s="2" t="s">
        <v>4</v>
      </c>
      <c r="D9" s="2">
        <v>13</v>
      </c>
      <c r="E9" s="2">
        <f t="shared" si="0"/>
        <v>36</v>
      </c>
      <c r="F9" s="2">
        <f t="shared" si="2"/>
        <v>48</v>
      </c>
      <c r="G9" s="47" t="s">
        <v>547</v>
      </c>
      <c r="H9" s="64"/>
      <c r="I9" s="2" t="s">
        <v>548</v>
      </c>
      <c r="J9" s="2">
        <v>8</v>
      </c>
    </row>
    <row r="10" spans="1:11" ht="15.75" thickBot="1">
      <c r="A10" s="1" t="s">
        <v>169</v>
      </c>
      <c r="B10" s="2" t="s">
        <v>10</v>
      </c>
      <c r="C10" s="2" t="s">
        <v>4</v>
      </c>
      <c r="D10" s="2">
        <v>10</v>
      </c>
      <c r="E10" s="2">
        <f t="shared" si="0"/>
        <v>49</v>
      </c>
      <c r="F10" s="2">
        <f t="shared" si="2"/>
        <v>58</v>
      </c>
      <c r="G10" s="47" t="s">
        <v>546</v>
      </c>
      <c r="H10" s="64"/>
      <c r="I10" s="46" t="s">
        <v>676</v>
      </c>
      <c r="J10" s="48">
        <v>9</v>
      </c>
    </row>
    <row r="11" spans="1:11" ht="15.75" thickBot="1">
      <c r="A11" s="1" t="s">
        <v>238</v>
      </c>
      <c r="B11" s="2" t="s">
        <v>100</v>
      </c>
      <c r="C11" s="2" t="s">
        <v>4</v>
      </c>
      <c r="D11" s="2">
        <v>3</v>
      </c>
      <c r="E11" s="2">
        <f t="shared" si="0"/>
        <v>59</v>
      </c>
      <c r="F11" s="2">
        <f t="shared" si="2"/>
        <v>61</v>
      </c>
      <c r="G11" s="47" t="s">
        <v>546</v>
      </c>
      <c r="H11" s="64"/>
      <c r="I11" s="46" t="s">
        <v>739</v>
      </c>
      <c r="J11" s="48">
        <v>10</v>
      </c>
    </row>
    <row r="12" spans="1:11" ht="15.75" thickBot="1">
      <c r="A12" s="1" t="s">
        <v>223</v>
      </c>
      <c r="B12" s="2" t="s">
        <v>33</v>
      </c>
      <c r="C12" s="2" t="s">
        <v>4</v>
      </c>
      <c r="D12" s="2">
        <v>12</v>
      </c>
      <c r="E12" s="2">
        <f t="shared" si="0"/>
        <v>62</v>
      </c>
      <c r="F12" s="2">
        <f t="shared" si="2"/>
        <v>73</v>
      </c>
      <c r="G12" s="47" t="s">
        <v>546</v>
      </c>
      <c r="H12" s="64"/>
      <c r="I12" s="46" t="s">
        <v>720</v>
      </c>
      <c r="J12" s="48">
        <v>11</v>
      </c>
    </row>
    <row r="13" spans="1:11" ht="15.75" thickBot="1">
      <c r="A13" s="1" t="s">
        <v>232</v>
      </c>
      <c r="B13" s="2" t="s">
        <v>33</v>
      </c>
      <c r="C13" s="2" t="s">
        <v>4</v>
      </c>
      <c r="D13" s="2">
        <v>12</v>
      </c>
      <c r="E13" s="2">
        <f t="shared" si="0"/>
        <v>74</v>
      </c>
      <c r="F13" s="2">
        <f t="shared" si="2"/>
        <v>85</v>
      </c>
      <c r="G13" s="47" t="s">
        <v>546</v>
      </c>
      <c r="H13" s="64"/>
      <c r="I13" s="46" t="s">
        <v>733</v>
      </c>
      <c r="J13" s="48">
        <v>12</v>
      </c>
    </row>
    <row r="14" spans="1:11" ht="15.75" thickBot="1">
      <c r="A14" s="1" t="s">
        <v>66</v>
      </c>
      <c r="B14" s="2" t="s">
        <v>10</v>
      </c>
      <c r="C14" s="2" t="s">
        <v>4</v>
      </c>
      <c r="D14" s="2">
        <v>10</v>
      </c>
      <c r="E14" s="2">
        <f t="shared" si="0"/>
        <v>86</v>
      </c>
      <c r="F14" s="2">
        <f t="shared" si="2"/>
        <v>95</v>
      </c>
      <c r="G14" s="47" t="s">
        <v>547</v>
      </c>
      <c r="H14" s="64"/>
      <c r="I14" s="2" t="s">
        <v>548</v>
      </c>
      <c r="J14" s="2">
        <v>13</v>
      </c>
    </row>
    <row r="15" spans="1:11" ht="15.75" thickBot="1">
      <c r="A15" s="1" t="s">
        <v>239</v>
      </c>
      <c r="B15" s="2" t="s">
        <v>100</v>
      </c>
      <c r="C15" s="2" t="s">
        <v>4</v>
      </c>
      <c r="D15" s="2">
        <v>3</v>
      </c>
      <c r="E15" s="2">
        <f t="shared" si="0"/>
        <v>96</v>
      </c>
      <c r="F15" s="2">
        <f t="shared" si="2"/>
        <v>98</v>
      </c>
      <c r="G15" s="47" t="s">
        <v>546</v>
      </c>
      <c r="H15" s="64"/>
      <c r="I15" s="46" t="s">
        <v>712</v>
      </c>
      <c r="J15" s="48">
        <v>14</v>
      </c>
    </row>
    <row r="16" spans="1:11" ht="15.75" thickBot="1">
      <c r="A16" s="1" t="s">
        <v>800</v>
      </c>
      <c r="B16" s="2" t="s">
        <v>24</v>
      </c>
      <c r="C16" s="2"/>
      <c r="D16" s="2">
        <v>50</v>
      </c>
      <c r="E16" s="2">
        <f t="shared" ref="E16" si="3">+F15+1</f>
        <v>99</v>
      </c>
      <c r="F16" s="2">
        <f t="shared" ref="F16" si="4">+E16+D16-1</f>
        <v>148</v>
      </c>
      <c r="G16" s="47" t="s">
        <v>546</v>
      </c>
      <c r="H16" s="65"/>
      <c r="I16" s="46" t="s">
        <v>799</v>
      </c>
      <c r="J16" s="48">
        <v>15</v>
      </c>
    </row>
  </sheetData>
  <autoFilter ref="A1:J15"/>
  <mergeCells count="1">
    <mergeCell ref="H2:H16"/>
  </mergeCells>
  <hyperlinks>
    <hyperlink ref="K1" location="'TIPO DE REGISTRO'!A1" display="Retorna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K14"/>
  <sheetViews>
    <sheetView workbookViewId="0">
      <pane ySplit="1" topLeftCell="A2" activePane="bottomLeft" state="frozen"/>
      <selection pane="bottomLeft" activeCell="F20" sqref="E20:F20"/>
    </sheetView>
  </sheetViews>
  <sheetFormatPr defaultRowHeight="15"/>
  <cols>
    <col min="1" max="1" width="75.7109375" customWidth="1"/>
    <col min="2" max="2" width="11.85546875" bestFit="1" customWidth="1"/>
    <col min="3" max="3" width="13.5703125" bestFit="1" customWidth="1"/>
    <col min="4" max="4" width="10.140625" bestFit="1" customWidth="1"/>
    <col min="5" max="5" width="12.28515625" bestFit="1" customWidth="1"/>
    <col min="6" max="6" width="14" bestFit="1" customWidth="1"/>
    <col min="7" max="7" width="13.5703125" bestFit="1" customWidth="1"/>
    <col min="8" max="8" width="13.5703125" customWidth="1"/>
    <col min="9" max="9" width="20.7109375" customWidth="1"/>
    <col min="10" max="10" width="12" bestFit="1" customWidth="1"/>
  </cols>
  <sheetData>
    <row r="1" spans="1:11">
      <c r="A1" s="20" t="s">
        <v>450</v>
      </c>
      <c r="B1" s="20" t="s">
        <v>1</v>
      </c>
      <c r="C1" s="20" t="s">
        <v>2</v>
      </c>
      <c r="D1" s="22" t="s">
        <v>657</v>
      </c>
      <c r="E1" s="22" t="s">
        <v>658</v>
      </c>
      <c r="F1" s="22" t="s">
        <v>659</v>
      </c>
      <c r="G1" s="22" t="s">
        <v>660</v>
      </c>
      <c r="H1" s="22" t="s">
        <v>726</v>
      </c>
      <c r="I1" s="22" t="s">
        <v>661</v>
      </c>
      <c r="J1" s="22" t="s">
        <v>775</v>
      </c>
      <c r="K1" s="40" t="s">
        <v>500</v>
      </c>
    </row>
    <row r="2" spans="1:11" ht="15.75" thickBot="1">
      <c r="A2" s="4" t="s">
        <v>483</v>
      </c>
      <c r="B2" s="3" t="s">
        <v>3</v>
      </c>
      <c r="C2" s="3" t="s">
        <v>4</v>
      </c>
      <c r="D2" s="3">
        <v>2</v>
      </c>
      <c r="E2" s="3">
        <v>1</v>
      </c>
      <c r="F2" s="3">
        <f>+D2+E2-1</f>
        <v>2</v>
      </c>
      <c r="G2" s="3" t="s">
        <v>547</v>
      </c>
      <c r="H2" s="71" t="s">
        <v>740</v>
      </c>
      <c r="I2" s="3" t="s">
        <v>548</v>
      </c>
      <c r="J2" s="3">
        <v>1</v>
      </c>
    </row>
    <row r="3" spans="1:11" ht="15.75" thickBot="1">
      <c r="A3" s="4" t="s">
        <v>67</v>
      </c>
      <c r="B3" s="3" t="s">
        <v>68</v>
      </c>
      <c r="C3" s="3" t="s">
        <v>4</v>
      </c>
      <c r="D3" s="3">
        <v>5</v>
      </c>
      <c r="E3" s="3">
        <f>+F2+1</f>
        <v>3</v>
      </c>
      <c r="F3" s="3">
        <f>+E3+D3-1</f>
        <v>7</v>
      </c>
      <c r="G3" s="3" t="s">
        <v>547</v>
      </c>
      <c r="H3" s="71"/>
      <c r="I3" s="3" t="s">
        <v>548</v>
      </c>
      <c r="J3" s="3">
        <v>2</v>
      </c>
    </row>
    <row r="4" spans="1:11" ht="15.75" thickBot="1">
      <c r="A4" s="4" t="s">
        <v>69</v>
      </c>
      <c r="B4" s="3" t="s">
        <v>70</v>
      </c>
      <c r="C4" s="3" t="s">
        <v>4</v>
      </c>
      <c r="D4" s="3">
        <v>6</v>
      </c>
      <c r="E4" s="3">
        <f t="shared" ref="E4:E14" si="0">+F3+1</f>
        <v>8</v>
      </c>
      <c r="F4" s="3">
        <f t="shared" ref="F4:F5" si="1">+E4+D4-1</f>
        <v>13</v>
      </c>
      <c r="G4" s="3" t="s">
        <v>547</v>
      </c>
      <c r="H4" s="71"/>
      <c r="I4" s="3" t="s">
        <v>548</v>
      </c>
      <c r="J4" s="3">
        <v>3</v>
      </c>
    </row>
    <row r="5" spans="1:11" ht="15.75" thickBot="1">
      <c r="A5" s="4" t="s">
        <v>71</v>
      </c>
      <c r="B5" s="3" t="s">
        <v>72</v>
      </c>
      <c r="C5" s="3" t="s">
        <v>4</v>
      </c>
      <c r="D5" s="3">
        <v>3</v>
      </c>
      <c r="E5" s="3">
        <f t="shared" si="0"/>
        <v>14</v>
      </c>
      <c r="F5" s="3">
        <f t="shared" si="1"/>
        <v>16</v>
      </c>
      <c r="G5" s="3" t="s">
        <v>547</v>
      </c>
      <c r="H5" s="71"/>
      <c r="I5" s="3" t="s">
        <v>548</v>
      </c>
      <c r="J5" s="3">
        <v>4</v>
      </c>
    </row>
    <row r="6" spans="1:11" ht="15.75" thickBot="1">
      <c r="A6" s="4" t="s">
        <v>240</v>
      </c>
      <c r="B6" s="3" t="s">
        <v>3</v>
      </c>
      <c r="C6" s="3" t="s">
        <v>4</v>
      </c>
      <c r="D6" s="3">
        <v>2</v>
      </c>
      <c r="E6" s="3">
        <f t="shared" si="0"/>
        <v>17</v>
      </c>
      <c r="F6" s="3">
        <f t="shared" ref="F6:F14" si="2">+E6+D6-1</f>
        <v>18</v>
      </c>
      <c r="G6" s="3" t="s">
        <v>547</v>
      </c>
      <c r="H6" s="71"/>
      <c r="I6" s="3" t="s">
        <v>548</v>
      </c>
      <c r="J6" s="3">
        <v>5</v>
      </c>
    </row>
    <row r="7" spans="1:11" ht="15.75" thickBot="1">
      <c r="A7" s="4" t="s">
        <v>241</v>
      </c>
      <c r="B7" s="3" t="s">
        <v>3</v>
      </c>
      <c r="C7" s="3" t="s">
        <v>4</v>
      </c>
      <c r="D7" s="3">
        <v>2</v>
      </c>
      <c r="E7" s="3">
        <f t="shared" si="0"/>
        <v>19</v>
      </c>
      <c r="F7" s="3">
        <f t="shared" si="2"/>
        <v>20</v>
      </c>
      <c r="G7" s="3" t="s">
        <v>547</v>
      </c>
      <c r="H7" s="71"/>
      <c r="I7" s="3" t="s">
        <v>548</v>
      </c>
      <c r="J7" s="3">
        <v>6</v>
      </c>
    </row>
    <row r="8" spans="1:11" ht="15.75" thickBot="1">
      <c r="A8" s="4" t="s">
        <v>75</v>
      </c>
      <c r="B8" s="3" t="s">
        <v>76</v>
      </c>
      <c r="C8" s="3" t="s">
        <v>4</v>
      </c>
      <c r="D8" s="3">
        <v>15</v>
      </c>
      <c r="E8" s="3">
        <f t="shared" si="0"/>
        <v>21</v>
      </c>
      <c r="F8" s="3">
        <f t="shared" si="2"/>
        <v>35</v>
      </c>
      <c r="G8" s="3" t="s">
        <v>547</v>
      </c>
      <c r="H8" s="71"/>
      <c r="I8" s="3" t="s">
        <v>548</v>
      </c>
      <c r="J8" s="3">
        <v>7</v>
      </c>
    </row>
    <row r="9" spans="1:11" ht="15.75" thickBot="1">
      <c r="A9" s="4" t="s">
        <v>149</v>
      </c>
      <c r="B9" s="3" t="s">
        <v>78</v>
      </c>
      <c r="C9" s="3" t="s">
        <v>4</v>
      </c>
      <c r="D9" s="3">
        <v>13</v>
      </c>
      <c r="E9" s="3">
        <f t="shared" si="0"/>
        <v>36</v>
      </c>
      <c r="F9" s="3">
        <f t="shared" si="2"/>
        <v>48</v>
      </c>
      <c r="G9" s="3" t="s">
        <v>547</v>
      </c>
      <c r="H9" s="71"/>
      <c r="I9" s="3" t="s">
        <v>548</v>
      </c>
      <c r="J9" s="3">
        <v>8</v>
      </c>
    </row>
    <row r="10" spans="1:11" ht="15.75" thickBot="1">
      <c r="A10" s="4" t="s">
        <v>242</v>
      </c>
      <c r="B10" s="3" t="s">
        <v>163</v>
      </c>
      <c r="C10" s="3" t="s">
        <v>4</v>
      </c>
      <c r="D10" s="3">
        <v>4</v>
      </c>
      <c r="E10" s="3">
        <f t="shared" si="0"/>
        <v>49</v>
      </c>
      <c r="F10" s="3">
        <f t="shared" si="2"/>
        <v>52</v>
      </c>
      <c r="G10" s="3" t="s">
        <v>546</v>
      </c>
      <c r="H10" s="71"/>
      <c r="I10" s="49" t="s">
        <v>741</v>
      </c>
      <c r="J10" s="49">
        <v>9</v>
      </c>
    </row>
    <row r="11" spans="1:11" ht="15.75" thickBot="1">
      <c r="A11" s="4" t="s">
        <v>243</v>
      </c>
      <c r="B11" s="3" t="s">
        <v>163</v>
      </c>
      <c r="C11" s="3" t="s">
        <v>4</v>
      </c>
      <c r="D11" s="3">
        <v>4</v>
      </c>
      <c r="E11" s="3">
        <f t="shared" si="0"/>
        <v>53</v>
      </c>
      <c r="F11" s="3">
        <f t="shared" si="2"/>
        <v>56</v>
      </c>
      <c r="G11" s="3" t="s">
        <v>546</v>
      </c>
      <c r="H11" s="71"/>
      <c r="I11" s="49" t="s">
        <v>742</v>
      </c>
      <c r="J11" s="49">
        <v>10</v>
      </c>
    </row>
    <row r="12" spans="1:11" ht="15.75" thickBot="1">
      <c r="A12" s="4" t="s">
        <v>244</v>
      </c>
      <c r="B12" s="3" t="s">
        <v>110</v>
      </c>
      <c r="C12" s="3" t="s">
        <v>4</v>
      </c>
      <c r="D12" s="3">
        <v>7</v>
      </c>
      <c r="E12" s="3">
        <f t="shared" si="0"/>
        <v>57</v>
      </c>
      <c r="F12" s="3">
        <f t="shared" si="2"/>
        <v>63</v>
      </c>
      <c r="G12" s="3" t="s">
        <v>546</v>
      </c>
      <c r="H12" s="71"/>
      <c r="I12" s="49" t="s">
        <v>743</v>
      </c>
      <c r="J12" s="49">
        <v>11</v>
      </c>
    </row>
    <row r="13" spans="1:11" ht="15.75" thickBot="1">
      <c r="A13" s="4" t="s">
        <v>245</v>
      </c>
      <c r="B13" s="3" t="s">
        <v>246</v>
      </c>
      <c r="C13" s="3" t="s">
        <v>4</v>
      </c>
      <c r="D13" s="3">
        <v>1</v>
      </c>
      <c r="E13" s="3">
        <f t="shared" si="0"/>
        <v>64</v>
      </c>
      <c r="F13" s="3">
        <f t="shared" si="2"/>
        <v>64</v>
      </c>
      <c r="G13" s="3" t="s">
        <v>547</v>
      </c>
      <c r="H13" s="71"/>
      <c r="I13" s="3" t="s">
        <v>548</v>
      </c>
      <c r="J13" s="3">
        <v>12</v>
      </c>
    </row>
    <row r="14" spans="1:11" ht="15.75" thickBot="1">
      <c r="A14" s="4" t="s">
        <v>66</v>
      </c>
      <c r="B14" s="3" t="s">
        <v>10</v>
      </c>
      <c r="C14" s="3" t="s">
        <v>4</v>
      </c>
      <c r="D14" s="3">
        <v>10</v>
      </c>
      <c r="E14" s="3">
        <f t="shared" si="0"/>
        <v>65</v>
      </c>
      <c r="F14" s="3">
        <f t="shared" si="2"/>
        <v>74</v>
      </c>
      <c r="G14" s="3" t="s">
        <v>547</v>
      </c>
      <c r="H14" s="72"/>
      <c r="I14" s="3" t="s">
        <v>548</v>
      </c>
      <c r="J14" s="3">
        <v>13</v>
      </c>
    </row>
  </sheetData>
  <autoFilter ref="A1:J14"/>
  <mergeCells count="1">
    <mergeCell ref="H2:H14"/>
  </mergeCells>
  <hyperlinks>
    <hyperlink ref="K1" location="'TIPO DE REGISTRO'!A1" display="Retorna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K15"/>
  <sheetViews>
    <sheetView workbookViewId="0">
      <pane ySplit="1" topLeftCell="A2" activePane="bottomLeft" state="frozen"/>
      <selection pane="bottomLeft" activeCell="G1" sqref="G1"/>
    </sheetView>
  </sheetViews>
  <sheetFormatPr defaultRowHeight="15"/>
  <cols>
    <col min="1" max="1" width="75.7109375" customWidth="1"/>
    <col min="2" max="2" width="11.85546875" bestFit="1" customWidth="1"/>
    <col min="3" max="3" width="13.5703125" bestFit="1" customWidth="1"/>
    <col min="4" max="4" width="10.140625" bestFit="1" customWidth="1"/>
    <col min="5" max="5" width="12.28515625" bestFit="1" customWidth="1"/>
    <col min="6" max="6" width="14" bestFit="1" customWidth="1"/>
    <col min="7" max="7" width="13.5703125" bestFit="1" customWidth="1"/>
    <col min="8" max="8" width="13.5703125" customWidth="1"/>
    <col min="9" max="9" width="20.7109375" customWidth="1"/>
    <col min="10" max="10" width="12" bestFit="1" customWidth="1"/>
  </cols>
  <sheetData>
    <row r="1" spans="1:11">
      <c r="A1" s="20" t="s">
        <v>453</v>
      </c>
      <c r="B1" s="20" t="s">
        <v>1</v>
      </c>
      <c r="C1" s="20" t="s">
        <v>2</v>
      </c>
      <c r="D1" s="22" t="s">
        <v>657</v>
      </c>
      <c r="E1" s="22" t="s">
        <v>658</v>
      </c>
      <c r="F1" s="22" t="s">
        <v>659</v>
      </c>
      <c r="G1" s="22" t="s">
        <v>660</v>
      </c>
      <c r="H1" s="22" t="s">
        <v>726</v>
      </c>
      <c r="I1" s="22" t="s">
        <v>661</v>
      </c>
      <c r="J1" s="22" t="s">
        <v>775</v>
      </c>
      <c r="K1" s="40" t="s">
        <v>500</v>
      </c>
    </row>
    <row r="2" spans="1:11" ht="15.75" thickBot="1">
      <c r="A2" s="4" t="s">
        <v>480</v>
      </c>
      <c r="B2" s="3" t="s">
        <v>3</v>
      </c>
      <c r="C2" s="3" t="s">
        <v>4</v>
      </c>
      <c r="D2" s="3">
        <v>2</v>
      </c>
      <c r="E2" s="3">
        <v>1</v>
      </c>
      <c r="F2" s="3">
        <f>+D2+E2-1</f>
        <v>2</v>
      </c>
      <c r="G2" s="3" t="s">
        <v>547</v>
      </c>
      <c r="H2" s="73" t="s">
        <v>792</v>
      </c>
      <c r="I2" s="3" t="s">
        <v>548</v>
      </c>
      <c r="J2" s="3">
        <v>1</v>
      </c>
    </row>
    <row r="3" spans="1:11" ht="15.75" thickBot="1">
      <c r="A3" s="4" t="s">
        <v>67</v>
      </c>
      <c r="B3" s="3" t="s">
        <v>68</v>
      </c>
      <c r="C3" s="3" t="s">
        <v>4</v>
      </c>
      <c r="D3" s="3">
        <v>5</v>
      </c>
      <c r="E3" s="3">
        <f>+F2+1</f>
        <v>3</v>
      </c>
      <c r="F3" s="3">
        <f>+E3+D3-1</f>
        <v>7</v>
      </c>
      <c r="G3" s="3" t="s">
        <v>547</v>
      </c>
      <c r="H3" s="73"/>
      <c r="I3" s="3" t="s">
        <v>548</v>
      </c>
      <c r="J3" s="3">
        <v>2</v>
      </c>
    </row>
    <row r="4" spans="1:11" ht="15.75" thickBot="1">
      <c r="A4" s="4" t="s">
        <v>69</v>
      </c>
      <c r="B4" s="3" t="s">
        <v>70</v>
      </c>
      <c r="C4" s="3" t="s">
        <v>4</v>
      </c>
      <c r="D4" s="3">
        <v>6</v>
      </c>
      <c r="E4" s="3">
        <f t="shared" ref="E4:E15" si="0">+F3+1</f>
        <v>8</v>
      </c>
      <c r="F4" s="3">
        <f t="shared" ref="F4:F5" si="1">+E4+D4-1</f>
        <v>13</v>
      </c>
      <c r="G4" s="3" t="s">
        <v>547</v>
      </c>
      <c r="H4" s="73"/>
      <c r="I4" s="3" t="s">
        <v>548</v>
      </c>
      <c r="J4" s="3">
        <v>3</v>
      </c>
    </row>
    <row r="5" spans="1:11" ht="15.75" thickBot="1">
      <c r="A5" s="4" t="s">
        <v>71</v>
      </c>
      <c r="B5" s="3" t="s">
        <v>72</v>
      </c>
      <c r="C5" s="3" t="s">
        <v>4</v>
      </c>
      <c r="D5" s="3">
        <v>3</v>
      </c>
      <c r="E5" s="3">
        <f t="shared" si="0"/>
        <v>14</v>
      </c>
      <c r="F5" s="3">
        <f t="shared" si="1"/>
        <v>16</v>
      </c>
      <c r="G5" s="3" t="s">
        <v>547</v>
      </c>
      <c r="H5" s="73"/>
      <c r="I5" s="3" t="s">
        <v>548</v>
      </c>
      <c r="J5" s="3">
        <v>4</v>
      </c>
    </row>
    <row r="6" spans="1:11" ht="15.75" thickBot="1">
      <c r="A6" s="4" t="s">
        <v>240</v>
      </c>
      <c r="B6" s="3" t="s">
        <v>3</v>
      </c>
      <c r="C6" s="3" t="s">
        <v>4</v>
      </c>
      <c r="D6" s="3">
        <v>2</v>
      </c>
      <c r="E6" s="3">
        <f t="shared" si="0"/>
        <v>17</v>
      </c>
      <c r="F6" s="3">
        <f t="shared" ref="F6:F15" si="2">+E6+D6-1</f>
        <v>18</v>
      </c>
      <c r="G6" s="3" t="s">
        <v>547</v>
      </c>
      <c r="H6" s="73"/>
      <c r="I6" s="3" t="s">
        <v>548</v>
      </c>
      <c r="J6" s="3">
        <v>5</v>
      </c>
    </row>
    <row r="7" spans="1:11" ht="15.75" thickBot="1">
      <c r="A7" s="4" t="s">
        <v>74</v>
      </c>
      <c r="B7" s="3" t="s">
        <v>3</v>
      </c>
      <c r="C7" s="3" t="s">
        <v>4</v>
      </c>
      <c r="D7" s="3">
        <v>2</v>
      </c>
      <c r="E7" s="3">
        <f t="shared" si="0"/>
        <v>19</v>
      </c>
      <c r="F7" s="3">
        <f t="shared" si="2"/>
        <v>20</v>
      </c>
      <c r="G7" s="3" t="s">
        <v>547</v>
      </c>
      <c r="H7" s="73"/>
      <c r="I7" s="3" t="s">
        <v>548</v>
      </c>
      <c r="J7" s="3">
        <v>6</v>
      </c>
    </row>
    <row r="8" spans="1:11" ht="15.75" thickBot="1">
      <c r="A8" s="4" t="s">
        <v>75</v>
      </c>
      <c r="B8" s="3" t="s">
        <v>76</v>
      </c>
      <c r="C8" s="3" t="s">
        <v>4</v>
      </c>
      <c r="D8" s="3">
        <v>15</v>
      </c>
      <c r="E8" s="3">
        <f t="shared" si="0"/>
        <v>21</v>
      </c>
      <c r="F8" s="3">
        <f t="shared" si="2"/>
        <v>35</v>
      </c>
      <c r="G8" s="3" t="s">
        <v>547</v>
      </c>
      <c r="H8" s="73"/>
      <c r="I8" s="3" t="s">
        <v>548</v>
      </c>
      <c r="J8" s="3">
        <v>7</v>
      </c>
    </row>
    <row r="9" spans="1:11" ht="15.75" thickBot="1">
      <c r="A9" s="4" t="s">
        <v>149</v>
      </c>
      <c r="B9" s="3" t="s">
        <v>78</v>
      </c>
      <c r="C9" s="3" t="s">
        <v>4</v>
      </c>
      <c r="D9" s="3">
        <v>13</v>
      </c>
      <c r="E9" s="3">
        <f t="shared" si="0"/>
        <v>36</v>
      </c>
      <c r="F9" s="3">
        <f t="shared" si="2"/>
        <v>48</v>
      </c>
      <c r="G9" s="3" t="s">
        <v>547</v>
      </c>
      <c r="H9" s="73"/>
      <c r="I9" s="3" t="s">
        <v>548</v>
      </c>
      <c r="J9" s="3">
        <v>8</v>
      </c>
    </row>
    <row r="10" spans="1:11" ht="15.75" thickBot="1">
      <c r="A10" s="4" t="s">
        <v>280</v>
      </c>
      <c r="B10" s="3" t="s">
        <v>20</v>
      </c>
      <c r="C10" s="3" t="s">
        <v>4</v>
      </c>
      <c r="D10" s="3">
        <v>2</v>
      </c>
      <c r="E10" s="3">
        <f t="shared" si="0"/>
        <v>49</v>
      </c>
      <c r="F10" s="3">
        <f t="shared" si="2"/>
        <v>50</v>
      </c>
      <c r="G10" s="3" t="s">
        <v>546</v>
      </c>
      <c r="H10" s="73"/>
      <c r="I10" s="50" t="s">
        <v>744</v>
      </c>
      <c r="J10" s="49">
        <v>9</v>
      </c>
    </row>
    <row r="11" spans="1:11" ht="15.75" thickBot="1">
      <c r="A11" s="4" t="s">
        <v>281</v>
      </c>
      <c r="B11" s="3" t="s">
        <v>24</v>
      </c>
      <c r="C11" s="3" t="s">
        <v>4</v>
      </c>
      <c r="D11" s="3">
        <v>50</v>
      </c>
      <c r="E11" s="3">
        <f t="shared" si="0"/>
        <v>51</v>
      </c>
      <c r="F11" s="3">
        <f t="shared" si="2"/>
        <v>100</v>
      </c>
      <c r="G11" s="3" t="s">
        <v>546</v>
      </c>
      <c r="H11" s="73"/>
      <c r="I11" s="50" t="s">
        <v>745</v>
      </c>
      <c r="J11" s="49">
        <v>10</v>
      </c>
    </row>
    <row r="12" spans="1:11" ht="15.75" thickBot="1">
      <c r="A12" s="4" t="s">
        <v>282</v>
      </c>
      <c r="B12" s="3" t="s">
        <v>72</v>
      </c>
      <c r="C12" s="3" t="s">
        <v>4</v>
      </c>
      <c r="D12" s="3">
        <v>3</v>
      </c>
      <c r="E12" s="3">
        <f t="shared" si="0"/>
        <v>101</v>
      </c>
      <c r="F12" s="3">
        <f t="shared" si="2"/>
        <v>103</v>
      </c>
      <c r="G12" s="3" t="s">
        <v>546</v>
      </c>
      <c r="H12" s="73"/>
      <c r="I12" s="50" t="s">
        <v>749</v>
      </c>
      <c r="J12" s="49">
        <v>11</v>
      </c>
    </row>
    <row r="13" spans="1:11" ht="15.75" thickBot="1">
      <c r="A13" s="4" t="s">
        <v>283</v>
      </c>
      <c r="B13" s="3" t="s">
        <v>90</v>
      </c>
      <c r="C13" s="3" t="s">
        <v>4</v>
      </c>
      <c r="D13" s="3">
        <v>5</v>
      </c>
      <c r="E13" s="3">
        <f t="shared" si="0"/>
        <v>104</v>
      </c>
      <c r="F13" s="3">
        <f t="shared" si="2"/>
        <v>108</v>
      </c>
      <c r="G13" s="3" t="s">
        <v>546</v>
      </c>
      <c r="H13" s="73"/>
      <c r="I13" s="50" t="s">
        <v>748</v>
      </c>
      <c r="J13" s="49">
        <v>12</v>
      </c>
    </row>
    <row r="14" spans="1:11" ht="15.75" thickBot="1">
      <c r="A14" s="4" t="s">
        <v>284</v>
      </c>
      <c r="B14" s="3" t="s">
        <v>40</v>
      </c>
      <c r="C14" s="3" t="s">
        <v>4</v>
      </c>
      <c r="D14" s="3">
        <v>8</v>
      </c>
      <c r="E14" s="3">
        <f t="shared" si="0"/>
        <v>109</v>
      </c>
      <c r="F14" s="3">
        <f t="shared" si="2"/>
        <v>116</v>
      </c>
      <c r="G14" s="3" t="s">
        <v>546</v>
      </c>
      <c r="H14" s="73"/>
      <c r="I14" s="50" t="s">
        <v>746</v>
      </c>
      <c r="J14" s="49">
        <v>13</v>
      </c>
    </row>
    <row r="15" spans="1:11" ht="15.75" thickBot="1">
      <c r="A15" s="4" t="s">
        <v>285</v>
      </c>
      <c r="B15" s="3" t="s">
        <v>26</v>
      </c>
      <c r="C15" s="3" t="s">
        <v>4</v>
      </c>
      <c r="D15" s="3">
        <v>1</v>
      </c>
      <c r="E15" s="3">
        <f t="shared" si="0"/>
        <v>117</v>
      </c>
      <c r="F15" s="3">
        <f t="shared" si="2"/>
        <v>117</v>
      </c>
      <c r="G15" s="3" t="s">
        <v>546</v>
      </c>
      <c r="H15" s="74"/>
      <c r="I15" s="50" t="s">
        <v>747</v>
      </c>
      <c r="J15" s="49">
        <v>14</v>
      </c>
    </row>
  </sheetData>
  <autoFilter ref="A1:J15"/>
  <mergeCells count="1">
    <mergeCell ref="H2:H15"/>
  </mergeCells>
  <hyperlinks>
    <hyperlink ref="K1" location="'TIPO DE REGISTRO'!A1" display="Retorna"/>
  </hyperlink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K16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75.7109375" customWidth="1"/>
    <col min="2" max="2" width="11.85546875" bestFit="1" customWidth="1"/>
    <col min="3" max="3" width="13.5703125" customWidth="1"/>
    <col min="4" max="4" width="10.140625" bestFit="1" customWidth="1"/>
    <col min="5" max="5" width="12.28515625" bestFit="1" customWidth="1"/>
    <col min="6" max="6" width="14" bestFit="1" customWidth="1"/>
    <col min="7" max="8" width="13.5703125" bestFit="1" customWidth="1"/>
    <col min="9" max="9" width="20.7109375" customWidth="1"/>
    <col min="10" max="10" width="12" bestFit="1" customWidth="1"/>
  </cols>
  <sheetData>
    <row r="1" spans="1:11">
      <c r="A1" s="20" t="s">
        <v>773</v>
      </c>
      <c r="B1" s="20" t="s">
        <v>1</v>
      </c>
      <c r="C1" s="30" t="s">
        <v>2</v>
      </c>
      <c r="D1" s="22" t="s">
        <v>657</v>
      </c>
      <c r="E1" s="22" t="s">
        <v>658</v>
      </c>
      <c r="F1" s="22" t="s">
        <v>659</v>
      </c>
      <c r="G1" s="22" t="s">
        <v>660</v>
      </c>
      <c r="H1" s="22" t="s">
        <v>726</v>
      </c>
      <c r="I1" s="22" t="s">
        <v>661</v>
      </c>
      <c r="J1" s="22" t="s">
        <v>775</v>
      </c>
      <c r="K1" s="40" t="s">
        <v>500</v>
      </c>
    </row>
    <row r="2" spans="1:11" ht="15.75" thickBot="1">
      <c r="A2" s="4" t="s">
        <v>764</v>
      </c>
      <c r="B2" s="3" t="s">
        <v>3</v>
      </c>
      <c r="C2" s="3" t="s">
        <v>4</v>
      </c>
      <c r="D2" s="3">
        <v>2</v>
      </c>
      <c r="E2" s="3">
        <v>1</v>
      </c>
      <c r="F2" s="3">
        <f>+D2+E2-1</f>
        <v>2</v>
      </c>
      <c r="G2" s="3" t="s">
        <v>547</v>
      </c>
      <c r="H2" s="73" t="s">
        <v>758</v>
      </c>
      <c r="I2" s="3" t="s">
        <v>548</v>
      </c>
      <c r="J2" s="3">
        <v>1</v>
      </c>
    </row>
    <row r="3" spans="1:11" ht="15.75" thickBot="1">
      <c r="A3" s="4" t="s">
        <v>67</v>
      </c>
      <c r="B3" s="3" t="s">
        <v>68</v>
      </c>
      <c r="C3" s="3" t="s">
        <v>4</v>
      </c>
      <c r="D3" s="3">
        <v>5</v>
      </c>
      <c r="E3" s="3">
        <f>+F2+1</f>
        <v>3</v>
      </c>
      <c r="F3" s="3">
        <f>+E3+D3-1</f>
        <v>7</v>
      </c>
      <c r="G3" s="3" t="s">
        <v>547</v>
      </c>
      <c r="H3" s="73"/>
      <c r="I3" s="3" t="s">
        <v>548</v>
      </c>
      <c r="J3" s="3">
        <v>2</v>
      </c>
    </row>
    <row r="4" spans="1:11" ht="15.75" thickBot="1">
      <c r="A4" s="4" t="s">
        <v>69</v>
      </c>
      <c r="B4" s="3" t="s">
        <v>70</v>
      </c>
      <c r="C4" s="3" t="s">
        <v>4</v>
      </c>
      <c r="D4" s="3">
        <v>6</v>
      </c>
      <c r="E4" s="3">
        <f t="shared" ref="E4:E5" si="0">+F3+1</f>
        <v>8</v>
      </c>
      <c r="F4" s="3">
        <f t="shared" ref="F4:F5" si="1">+E4+D4-1</f>
        <v>13</v>
      </c>
      <c r="G4" s="3" t="s">
        <v>547</v>
      </c>
      <c r="H4" s="73"/>
      <c r="I4" s="3" t="s">
        <v>548</v>
      </c>
      <c r="J4" s="3">
        <v>3</v>
      </c>
    </row>
    <row r="5" spans="1:11" ht="15.75" thickBot="1">
      <c r="A5" s="4" t="s">
        <v>71</v>
      </c>
      <c r="B5" s="3" t="s">
        <v>72</v>
      </c>
      <c r="C5" s="3" t="s">
        <v>4</v>
      </c>
      <c r="D5" s="3">
        <v>3</v>
      </c>
      <c r="E5" s="3">
        <f t="shared" si="0"/>
        <v>14</v>
      </c>
      <c r="F5" s="3">
        <f t="shared" si="1"/>
        <v>16</v>
      </c>
      <c r="G5" s="3" t="s">
        <v>547</v>
      </c>
      <c r="H5" s="73"/>
      <c r="I5" s="3" t="s">
        <v>548</v>
      </c>
      <c r="J5" s="3">
        <v>4</v>
      </c>
    </row>
    <row r="6" spans="1:11" ht="15.75" thickBot="1">
      <c r="A6" s="4" t="s">
        <v>73</v>
      </c>
      <c r="B6" s="3" t="s">
        <v>3</v>
      </c>
      <c r="C6" s="3" t="s">
        <v>4</v>
      </c>
      <c r="D6" s="3">
        <v>2</v>
      </c>
      <c r="E6" s="3">
        <f t="shared" ref="E6:E16" si="2">+F5+1</f>
        <v>17</v>
      </c>
      <c r="F6" s="3">
        <f t="shared" ref="F6:F16" si="3">+E6+D6-1</f>
        <v>18</v>
      </c>
      <c r="G6" s="3" t="s">
        <v>547</v>
      </c>
      <c r="H6" s="73"/>
      <c r="I6" s="3" t="s">
        <v>548</v>
      </c>
      <c r="J6" s="3">
        <v>5</v>
      </c>
    </row>
    <row r="7" spans="1:11" ht="15.75" thickBot="1">
      <c r="A7" s="4" t="s">
        <v>74</v>
      </c>
      <c r="B7" s="3" t="s">
        <v>3</v>
      </c>
      <c r="C7" s="3" t="s">
        <v>4</v>
      </c>
      <c r="D7" s="3">
        <v>2</v>
      </c>
      <c r="E7" s="3">
        <f t="shared" si="2"/>
        <v>19</v>
      </c>
      <c r="F7" s="3">
        <f t="shared" si="3"/>
        <v>20</v>
      </c>
      <c r="G7" s="3" t="s">
        <v>547</v>
      </c>
      <c r="H7" s="73"/>
      <c r="I7" s="3" t="s">
        <v>548</v>
      </c>
      <c r="J7" s="3">
        <v>6</v>
      </c>
    </row>
    <row r="8" spans="1:11" ht="15.75" thickBot="1">
      <c r="A8" s="4" t="s">
        <v>75</v>
      </c>
      <c r="B8" s="3" t="s">
        <v>76</v>
      </c>
      <c r="C8" s="3" t="s">
        <v>4</v>
      </c>
      <c r="D8" s="3">
        <v>15</v>
      </c>
      <c r="E8" s="3">
        <f t="shared" si="2"/>
        <v>21</v>
      </c>
      <c r="F8" s="3">
        <f t="shared" si="3"/>
        <v>35</v>
      </c>
      <c r="G8" s="3" t="s">
        <v>547</v>
      </c>
      <c r="H8" s="73"/>
      <c r="I8" s="3" t="s">
        <v>548</v>
      </c>
      <c r="J8" s="3">
        <v>7</v>
      </c>
    </row>
    <row r="9" spans="1:11" ht="15.75" thickBot="1">
      <c r="A9" s="4" t="s">
        <v>149</v>
      </c>
      <c r="B9" s="3" t="s">
        <v>150</v>
      </c>
      <c r="C9" s="3" t="s">
        <v>4</v>
      </c>
      <c r="D9" s="3">
        <v>13</v>
      </c>
      <c r="E9" s="3">
        <f t="shared" si="2"/>
        <v>36</v>
      </c>
      <c r="F9" s="3">
        <f t="shared" si="3"/>
        <v>48</v>
      </c>
      <c r="G9" s="3" t="s">
        <v>547</v>
      </c>
      <c r="H9" s="73"/>
      <c r="I9" s="3" t="s">
        <v>548</v>
      </c>
      <c r="J9" s="3">
        <v>8</v>
      </c>
    </row>
    <row r="10" spans="1:11" ht="15.75" thickBot="1">
      <c r="A10" s="4" t="s">
        <v>153</v>
      </c>
      <c r="B10" s="3" t="s">
        <v>8</v>
      </c>
      <c r="C10" s="3" t="s">
        <v>4</v>
      </c>
      <c r="D10" s="3">
        <v>10</v>
      </c>
      <c r="E10" s="3">
        <f t="shared" si="2"/>
        <v>49</v>
      </c>
      <c r="F10" s="3">
        <f t="shared" si="3"/>
        <v>58</v>
      </c>
      <c r="G10" s="3" t="s">
        <v>547</v>
      </c>
      <c r="H10" s="73"/>
      <c r="I10" s="3" t="s">
        <v>548</v>
      </c>
      <c r="J10" s="3">
        <v>9</v>
      </c>
    </row>
    <row r="11" spans="1:11" ht="15.75" thickBot="1">
      <c r="A11" s="4" t="s">
        <v>134</v>
      </c>
      <c r="B11" s="3" t="s">
        <v>298</v>
      </c>
      <c r="C11" s="3" t="s">
        <v>4</v>
      </c>
      <c r="D11" s="3">
        <v>14</v>
      </c>
      <c r="E11" s="3">
        <f t="shared" si="2"/>
        <v>59</v>
      </c>
      <c r="F11" s="3">
        <f t="shared" si="3"/>
        <v>72</v>
      </c>
      <c r="G11" s="3" t="s">
        <v>546</v>
      </c>
      <c r="H11" s="73"/>
      <c r="I11" s="49" t="s">
        <v>655</v>
      </c>
      <c r="J11" s="49">
        <v>10</v>
      </c>
    </row>
    <row r="12" spans="1:11" ht="15.75" thickBot="1">
      <c r="A12" s="4" t="s">
        <v>755</v>
      </c>
      <c r="B12" s="3" t="s">
        <v>117</v>
      </c>
      <c r="C12" s="3" t="s">
        <v>4</v>
      </c>
      <c r="D12" s="3">
        <v>1</v>
      </c>
      <c r="E12" s="3">
        <f t="shared" si="2"/>
        <v>73</v>
      </c>
      <c r="F12" s="3">
        <f t="shared" si="3"/>
        <v>73</v>
      </c>
      <c r="G12" s="3" t="s">
        <v>546</v>
      </c>
      <c r="H12" s="73"/>
      <c r="I12" s="49" t="s">
        <v>759</v>
      </c>
      <c r="J12" s="49">
        <v>11</v>
      </c>
    </row>
    <row r="13" spans="1:11" ht="15.75" thickBot="1">
      <c r="A13" s="4" t="s">
        <v>756</v>
      </c>
      <c r="B13" s="3" t="s">
        <v>126</v>
      </c>
      <c r="C13" s="3"/>
      <c r="D13" s="3">
        <v>20</v>
      </c>
      <c r="E13" s="3">
        <f t="shared" si="2"/>
        <v>74</v>
      </c>
      <c r="F13" s="3">
        <f t="shared" si="3"/>
        <v>93</v>
      </c>
      <c r="G13" s="3" t="s">
        <v>546</v>
      </c>
      <c r="H13" s="73"/>
      <c r="I13" s="49" t="s">
        <v>760</v>
      </c>
      <c r="J13" s="49">
        <v>12</v>
      </c>
    </row>
    <row r="14" spans="1:11" ht="15.75" thickBot="1">
      <c r="A14" s="4" t="s">
        <v>757</v>
      </c>
      <c r="B14" s="3" t="s">
        <v>163</v>
      </c>
      <c r="C14" s="3"/>
      <c r="D14" s="3">
        <v>4</v>
      </c>
      <c r="E14" s="3">
        <f t="shared" si="2"/>
        <v>94</v>
      </c>
      <c r="F14" s="3">
        <f t="shared" si="3"/>
        <v>97</v>
      </c>
      <c r="G14" s="3" t="s">
        <v>546</v>
      </c>
      <c r="H14" s="73"/>
      <c r="I14" s="49" t="s">
        <v>761</v>
      </c>
      <c r="J14" s="49">
        <v>13</v>
      </c>
    </row>
    <row r="15" spans="1:11" ht="15.75" thickBot="1">
      <c r="A15" s="4" t="s">
        <v>66</v>
      </c>
      <c r="B15" s="3" t="s">
        <v>10</v>
      </c>
      <c r="C15" s="3" t="s">
        <v>4</v>
      </c>
      <c r="D15" s="3">
        <v>10</v>
      </c>
      <c r="E15" s="3">
        <f t="shared" si="2"/>
        <v>98</v>
      </c>
      <c r="F15" s="3">
        <f t="shared" si="3"/>
        <v>107</v>
      </c>
      <c r="G15" s="3" t="s">
        <v>547</v>
      </c>
      <c r="H15" s="73"/>
      <c r="I15" s="3" t="s">
        <v>548</v>
      </c>
      <c r="J15" s="3">
        <v>14</v>
      </c>
    </row>
    <row r="16" spans="1:11" ht="15.75" thickBot="1">
      <c r="A16" s="4" t="s">
        <v>155</v>
      </c>
      <c r="B16" s="3" t="s">
        <v>8</v>
      </c>
      <c r="C16" s="3" t="s">
        <v>4</v>
      </c>
      <c r="D16" s="3">
        <v>10</v>
      </c>
      <c r="E16" s="3">
        <f t="shared" si="2"/>
        <v>108</v>
      </c>
      <c r="F16" s="3">
        <f t="shared" si="3"/>
        <v>117</v>
      </c>
      <c r="G16" s="3" t="s">
        <v>547</v>
      </c>
      <c r="H16" s="74"/>
      <c r="I16" s="3" t="s">
        <v>548</v>
      </c>
      <c r="J16" s="3">
        <v>15</v>
      </c>
    </row>
  </sheetData>
  <autoFilter ref="A1:J16"/>
  <mergeCells count="1">
    <mergeCell ref="H2:H16"/>
  </mergeCells>
  <hyperlinks>
    <hyperlink ref="K1" location="'TIPO DE REGISTRO'!A1" display="Retorna"/>
  </hyperlink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pane ySplit="1" topLeftCell="A2" activePane="bottomLeft" state="frozen"/>
      <selection pane="bottomLeft" activeCell="I25" sqref="I25"/>
    </sheetView>
  </sheetViews>
  <sheetFormatPr defaultRowHeight="15"/>
  <cols>
    <col min="1" max="1" width="75.7109375" customWidth="1"/>
    <col min="2" max="2" width="11.85546875" bestFit="1" customWidth="1"/>
    <col min="3" max="3" width="13.5703125" bestFit="1" customWidth="1"/>
    <col min="4" max="4" width="10.140625" bestFit="1" customWidth="1"/>
    <col min="5" max="5" width="12.28515625" bestFit="1" customWidth="1"/>
    <col min="6" max="6" width="14" bestFit="1" customWidth="1"/>
    <col min="7" max="7" width="13.5703125" bestFit="1" customWidth="1"/>
    <col min="8" max="8" width="13.5703125" customWidth="1"/>
    <col min="9" max="9" width="20.7109375" customWidth="1"/>
    <col min="10" max="10" width="12" bestFit="1" customWidth="1"/>
  </cols>
  <sheetData>
    <row r="1" spans="1:11">
      <c r="A1" s="20" t="s">
        <v>451</v>
      </c>
      <c r="B1" s="20" t="s">
        <v>1</v>
      </c>
      <c r="C1" s="20" t="s">
        <v>2</v>
      </c>
      <c r="D1" s="22" t="s">
        <v>657</v>
      </c>
      <c r="E1" s="22" t="s">
        <v>658</v>
      </c>
      <c r="F1" s="22" t="s">
        <v>659</v>
      </c>
      <c r="G1" s="22" t="s">
        <v>660</v>
      </c>
      <c r="H1" s="22" t="s">
        <v>726</v>
      </c>
      <c r="I1" s="22" t="s">
        <v>661</v>
      </c>
      <c r="J1" s="22" t="s">
        <v>775</v>
      </c>
      <c r="K1" s="40" t="s">
        <v>500</v>
      </c>
    </row>
    <row r="2" spans="1:11" ht="15.75" thickBot="1">
      <c r="A2" s="4" t="s">
        <v>494</v>
      </c>
      <c r="B2" s="3" t="s">
        <v>3</v>
      </c>
      <c r="C2" s="3" t="s">
        <v>4</v>
      </c>
      <c r="D2" s="3">
        <v>2</v>
      </c>
      <c r="E2" s="3">
        <v>1</v>
      </c>
      <c r="F2" s="3">
        <f>+D2+E2-1</f>
        <v>2</v>
      </c>
      <c r="G2" s="19" t="s">
        <v>547</v>
      </c>
      <c r="H2" s="75"/>
      <c r="I2" s="19" t="s">
        <v>548</v>
      </c>
      <c r="J2" s="19">
        <v>1</v>
      </c>
    </row>
    <row r="3" spans="1:11" ht="15.75" thickBot="1">
      <c r="A3" s="4" t="s">
        <v>67</v>
      </c>
      <c r="B3" s="3" t="s">
        <v>68</v>
      </c>
      <c r="C3" s="3" t="s">
        <v>4</v>
      </c>
      <c r="D3" s="3">
        <v>5</v>
      </c>
      <c r="E3" s="3">
        <f>+F2+1</f>
        <v>3</v>
      </c>
      <c r="F3" s="3">
        <f>+E3+D3-1</f>
        <v>7</v>
      </c>
      <c r="G3" s="19" t="s">
        <v>547</v>
      </c>
      <c r="H3" s="75"/>
      <c r="I3" s="19" t="s">
        <v>548</v>
      </c>
      <c r="J3" s="19">
        <v>2</v>
      </c>
    </row>
    <row r="4" spans="1:11" ht="15.75" thickBot="1">
      <c r="A4" s="4" t="s">
        <v>69</v>
      </c>
      <c r="B4" s="3" t="s">
        <v>70</v>
      </c>
      <c r="C4" s="3" t="s">
        <v>4</v>
      </c>
      <c r="D4" s="3">
        <v>6</v>
      </c>
      <c r="E4" s="3">
        <f t="shared" ref="E4:E19" si="0">+F3+1</f>
        <v>8</v>
      </c>
      <c r="F4" s="3">
        <f t="shared" ref="F4:F5" si="1">+E4+D4-1</f>
        <v>13</v>
      </c>
      <c r="G4" s="19" t="s">
        <v>547</v>
      </c>
      <c r="H4" s="75"/>
      <c r="I4" s="19" t="s">
        <v>548</v>
      </c>
      <c r="J4" s="19">
        <v>3</v>
      </c>
    </row>
    <row r="5" spans="1:11" ht="15.75" thickBot="1">
      <c r="A5" s="4" t="s">
        <v>71</v>
      </c>
      <c r="B5" s="3" t="s">
        <v>72</v>
      </c>
      <c r="C5" s="3" t="s">
        <v>4</v>
      </c>
      <c r="D5" s="3">
        <v>3</v>
      </c>
      <c r="E5" s="3">
        <f t="shared" si="0"/>
        <v>14</v>
      </c>
      <c r="F5" s="3">
        <f t="shared" si="1"/>
        <v>16</v>
      </c>
      <c r="G5" s="19" t="s">
        <v>547</v>
      </c>
      <c r="H5" s="75"/>
      <c r="I5" s="19" t="s">
        <v>548</v>
      </c>
      <c r="J5" s="19">
        <v>4</v>
      </c>
    </row>
    <row r="6" spans="1:11" ht="15.75" thickBot="1">
      <c r="A6" s="4" t="s">
        <v>240</v>
      </c>
      <c r="B6" s="3" t="s">
        <v>3</v>
      </c>
      <c r="C6" s="3" t="s">
        <v>4</v>
      </c>
      <c r="D6" s="3">
        <v>2</v>
      </c>
      <c r="E6" s="3">
        <f t="shared" si="0"/>
        <v>17</v>
      </c>
      <c r="F6" s="3">
        <f t="shared" ref="F6:F19" si="2">+E6+D6-1</f>
        <v>18</v>
      </c>
      <c r="G6" s="19" t="s">
        <v>547</v>
      </c>
      <c r="H6" s="75"/>
      <c r="I6" s="19" t="s">
        <v>548</v>
      </c>
      <c r="J6" s="19">
        <v>5</v>
      </c>
    </row>
    <row r="7" spans="1:11" ht="15.75" thickBot="1">
      <c r="A7" s="4" t="s">
        <v>247</v>
      </c>
      <c r="B7" s="3" t="s">
        <v>3</v>
      </c>
      <c r="C7" s="3" t="s">
        <v>4</v>
      </c>
      <c r="D7" s="3">
        <v>2</v>
      </c>
      <c r="E7" s="3">
        <f t="shared" si="0"/>
        <v>19</v>
      </c>
      <c r="F7" s="3">
        <f t="shared" si="2"/>
        <v>20</v>
      </c>
      <c r="G7" s="19" t="s">
        <v>547</v>
      </c>
      <c r="H7" s="75"/>
      <c r="I7" s="19" t="s">
        <v>548</v>
      </c>
      <c r="J7" s="19">
        <v>6</v>
      </c>
    </row>
    <row r="8" spans="1:11" ht="15.75" thickBot="1">
      <c r="A8" s="4" t="s">
        <v>75</v>
      </c>
      <c r="B8" s="3" t="s">
        <v>76</v>
      </c>
      <c r="C8" s="3" t="s">
        <v>4</v>
      </c>
      <c r="D8" s="3">
        <v>15</v>
      </c>
      <c r="E8" s="3">
        <f t="shared" si="0"/>
        <v>21</v>
      </c>
      <c r="F8" s="3">
        <f t="shared" si="2"/>
        <v>35</v>
      </c>
      <c r="G8" s="19" t="s">
        <v>547</v>
      </c>
      <c r="H8" s="75"/>
      <c r="I8" s="19" t="s">
        <v>548</v>
      </c>
      <c r="J8" s="19">
        <v>7</v>
      </c>
    </row>
    <row r="9" spans="1:11" ht="15.75" thickBot="1">
      <c r="A9" s="4" t="s">
        <v>149</v>
      </c>
      <c r="B9" s="3" t="s">
        <v>150</v>
      </c>
      <c r="C9" s="3" t="s">
        <v>4</v>
      </c>
      <c r="D9" s="3">
        <v>13</v>
      </c>
      <c r="E9" s="3">
        <f t="shared" si="0"/>
        <v>36</v>
      </c>
      <c r="F9" s="3">
        <f t="shared" si="2"/>
        <v>48</v>
      </c>
      <c r="G9" s="19" t="s">
        <v>547</v>
      </c>
      <c r="H9" s="75"/>
      <c r="I9" s="19" t="s">
        <v>548</v>
      </c>
      <c r="J9" s="19">
        <v>8</v>
      </c>
    </row>
    <row r="10" spans="1:11" ht="15.75" thickBot="1">
      <c r="A10" s="4" t="s">
        <v>248</v>
      </c>
      <c r="B10" s="3" t="s">
        <v>40</v>
      </c>
      <c r="C10" s="3" t="s">
        <v>4</v>
      </c>
      <c r="D10" s="3">
        <v>8</v>
      </c>
      <c r="E10" s="3">
        <f t="shared" si="0"/>
        <v>49</v>
      </c>
      <c r="F10" s="3">
        <f t="shared" si="2"/>
        <v>56</v>
      </c>
      <c r="G10" s="19" t="s">
        <v>547</v>
      </c>
      <c r="H10" s="75"/>
      <c r="I10" s="19" t="s">
        <v>548</v>
      </c>
      <c r="J10" s="19">
        <v>9</v>
      </c>
    </row>
    <row r="11" spans="1:11" ht="15.75" thickBot="1">
      <c r="A11" s="4" t="s">
        <v>152</v>
      </c>
      <c r="B11" s="3" t="s">
        <v>33</v>
      </c>
      <c r="C11" s="3" t="s">
        <v>4</v>
      </c>
      <c r="D11" s="3">
        <v>12</v>
      </c>
      <c r="E11" s="3">
        <f t="shared" si="0"/>
        <v>57</v>
      </c>
      <c r="F11" s="3">
        <f t="shared" si="2"/>
        <v>68</v>
      </c>
      <c r="G11" s="19" t="s">
        <v>547</v>
      </c>
      <c r="H11" s="75"/>
      <c r="I11" s="19" t="s">
        <v>548</v>
      </c>
      <c r="J11" s="19">
        <v>10</v>
      </c>
    </row>
    <row r="12" spans="1:11" ht="15.75" thickBot="1">
      <c r="A12" s="4" t="s">
        <v>249</v>
      </c>
      <c r="B12" s="3" t="s">
        <v>40</v>
      </c>
      <c r="C12" s="3" t="s">
        <v>250</v>
      </c>
      <c r="D12" s="3">
        <v>8</v>
      </c>
      <c r="E12" s="3">
        <f t="shared" si="0"/>
        <v>69</v>
      </c>
      <c r="F12" s="3">
        <f t="shared" si="2"/>
        <v>76</v>
      </c>
      <c r="G12" s="19" t="s">
        <v>547</v>
      </c>
      <c r="H12" s="75"/>
      <c r="I12" s="19" t="s">
        <v>548</v>
      </c>
      <c r="J12" s="19">
        <v>11</v>
      </c>
    </row>
    <row r="13" spans="1:11" ht="15.75" thickBot="1">
      <c r="A13" s="4" t="s">
        <v>251</v>
      </c>
      <c r="B13" s="3" t="s">
        <v>4</v>
      </c>
      <c r="C13" s="3" t="s">
        <v>4</v>
      </c>
      <c r="D13" s="3">
        <v>1</v>
      </c>
      <c r="E13" s="3">
        <f t="shared" si="0"/>
        <v>77</v>
      </c>
      <c r="F13" s="3">
        <f t="shared" si="2"/>
        <v>77</v>
      </c>
      <c r="G13" s="19" t="s">
        <v>547</v>
      </c>
      <c r="H13" s="75"/>
      <c r="I13" s="19" t="s">
        <v>548</v>
      </c>
      <c r="J13" s="19">
        <v>12</v>
      </c>
    </row>
    <row r="14" spans="1:11" ht="15.75" thickBot="1">
      <c r="A14" s="4" t="s">
        <v>252</v>
      </c>
      <c r="B14" s="3" t="s">
        <v>33</v>
      </c>
      <c r="C14" s="3"/>
      <c r="D14" s="3">
        <v>12</v>
      </c>
      <c r="E14" s="3">
        <f t="shared" si="0"/>
        <v>78</v>
      </c>
      <c r="F14" s="3">
        <f t="shared" si="2"/>
        <v>89</v>
      </c>
      <c r="G14" s="19" t="s">
        <v>547</v>
      </c>
      <c r="H14" s="75"/>
      <c r="I14" s="19" t="s">
        <v>548</v>
      </c>
      <c r="J14" s="19">
        <v>13</v>
      </c>
    </row>
    <row r="15" spans="1:11" ht="15.75" thickBot="1">
      <c r="A15" s="4" t="s">
        <v>498</v>
      </c>
      <c r="B15" s="3" t="s">
        <v>253</v>
      </c>
      <c r="C15" s="4"/>
      <c r="D15" s="3">
        <v>11</v>
      </c>
      <c r="E15" s="3">
        <f t="shared" si="0"/>
        <v>90</v>
      </c>
      <c r="F15" s="3">
        <f t="shared" si="2"/>
        <v>100</v>
      </c>
      <c r="G15" s="19" t="s">
        <v>547</v>
      </c>
      <c r="H15" s="75"/>
      <c r="I15" s="19" t="s">
        <v>548</v>
      </c>
      <c r="J15" s="19">
        <v>14</v>
      </c>
    </row>
    <row r="16" spans="1:11" ht="15.75" thickBot="1">
      <c r="A16" s="4" t="s">
        <v>153</v>
      </c>
      <c r="B16" s="3" t="s">
        <v>10</v>
      </c>
      <c r="C16" s="3"/>
      <c r="D16" s="3">
        <v>10</v>
      </c>
      <c r="E16" s="3">
        <f t="shared" si="0"/>
        <v>101</v>
      </c>
      <c r="F16" s="3">
        <f t="shared" si="2"/>
        <v>110</v>
      </c>
      <c r="G16" s="19" t="s">
        <v>547</v>
      </c>
      <c r="H16" s="75"/>
      <c r="I16" s="19" t="s">
        <v>548</v>
      </c>
      <c r="J16" s="19">
        <v>15</v>
      </c>
    </row>
    <row r="17" spans="1:10" ht="15.75" thickBot="1">
      <c r="A17" s="4" t="s">
        <v>154</v>
      </c>
      <c r="B17" s="3" t="s">
        <v>100</v>
      </c>
      <c r="C17" s="3"/>
      <c r="D17" s="3">
        <v>3</v>
      </c>
      <c r="E17" s="3">
        <f t="shared" si="0"/>
        <v>111</v>
      </c>
      <c r="F17" s="3">
        <f t="shared" si="2"/>
        <v>113</v>
      </c>
      <c r="G17" s="19" t="s">
        <v>547</v>
      </c>
      <c r="H17" s="75"/>
      <c r="I17" s="19" t="s">
        <v>548</v>
      </c>
      <c r="J17" s="19">
        <v>16</v>
      </c>
    </row>
    <row r="18" spans="1:10" ht="15.75" thickBot="1">
      <c r="A18" s="4" t="s">
        <v>254</v>
      </c>
      <c r="B18" s="3" t="s">
        <v>100</v>
      </c>
      <c r="C18" s="3"/>
      <c r="D18" s="3">
        <v>3</v>
      </c>
      <c r="E18" s="3">
        <f t="shared" si="0"/>
        <v>114</v>
      </c>
      <c r="F18" s="3">
        <f t="shared" si="2"/>
        <v>116</v>
      </c>
      <c r="G18" s="19" t="s">
        <v>547</v>
      </c>
      <c r="H18" s="75"/>
      <c r="I18" s="19" t="s">
        <v>548</v>
      </c>
      <c r="J18" s="19">
        <v>17</v>
      </c>
    </row>
    <row r="19" spans="1:10" ht="15.75" thickBot="1">
      <c r="A19" s="4" t="s">
        <v>255</v>
      </c>
      <c r="B19" s="3" t="s">
        <v>16</v>
      </c>
      <c r="C19" s="3"/>
      <c r="D19" s="3">
        <v>12</v>
      </c>
      <c r="E19" s="3">
        <f t="shared" si="0"/>
        <v>117</v>
      </c>
      <c r="F19" s="3">
        <f t="shared" si="2"/>
        <v>128</v>
      </c>
      <c r="G19" s="19" t="s">
        <v>547</v>
      </c>
      <c r="H19" s="76"/>
      <c r="I19" s="19" t="s">
        <v>548</v>
      </c>
      <c r="J19" s="19">
        <v>18</v>
      </c>
    </row>
  </sheetData>
  <autoFilter ref="A1:J19"/>
  <mergeCells count="1">
    <mergeCell ref="H2:H19"/>
  </mergeCells>
  <hyperlinks>
    <hyperlink ref="K1" location="'TIPO DE REGISTRO'!A1" display="Retorna"/>
  </hyperlink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pane ySplit="1" topLeftCell="A2" activePane="bottomLeft" state="frozen"/>
      <selection pane="bottomLeft" activeCell="I24" sqref="I24"/>
    </sheetView>
  </sheetViews>
  <sheetFormatPr defaultRowHeight="15"/>
  <cols>
    <col min="1" max="1" width="75.7109375" customWidth="1"/>
    <col min="2" max="2" width="11.85546875" bestFit="1" customWidth="1"/>
    <col min="3" max="3" width="13.5703125" bestFit="1" customWidth="1"/>
    <col min="4" max="4" width="10.140625" bestFit="1" customWidth="1"/>
    <col min="5" max="5" width="12.28515625" bestFit="1" customWidth="1"/>
    <col min="6" max="6" width="14" bestFit="1" customWidth="1"/>
    <col min="7" max="7" width="13.5703125" bestFit="1" customWidth="1"/>
    <col min="8" max="8" width="13.5703125" customWidth="1"/>
    <col min="9" max="9" width="20.7109375" customWidth="1"/>
    <col min="10" max="10" width="12" bestFit="1" customWidth="1"/>
  </cols>
  <sheetData>
    <row r="1" spans="1:11">
      <c r="A1" s="20" t="s">
        <v>452</v>
      </c>
      <c r="B1" s="20" t="s">
        <v>1</v>
      </c>
      <c r="C1" s="20" t="s">
        <v>2</v>
      </c>
      <c r="D1" s="22" t="s">
        <v>657</v>
      </c>
      <c r="E1" s="22" t="s">
        <v>658</v>
      </c>
      <c r="F1" s="22" t="s">
        <v>659</v>
      </c>
      <c r="G1" s="22" t="s">
        <v>660</v>
      </c>
      <c r="H1" s="22" t="s">
        <v>726</v>
      </c>
      <c r="I1" s="22" t="s">
        <v>661</v>
      </c>
      <c r="J1" s="22" t="s">
        <v>775</v>
      </c>
      <c r="K1" s="40" t="s">
        <v>500</v>
      </c>
    </row>
    <row r="2" spans="1:11" ht="15.75" thickBot="1">
      <c r="A2" s="1" t="s">
        <v>482</v>
      </c>
      <c r="B2" s="2" t="s">
        <v>3</v>
      </c>
      <c r="C2" s="2" t="s">
        <v>4</v>
      </c>
      <c r="D2" s="2">
        <v>2</v>
      </c>
      <c r="E2" s="2">
        <v>1</v>
      </c>
      <c r="F2" s="2">
        <f>+D2+E2-1</f>
        <v>2</v>
      </c>
      <c r="G2" s="19" t="s">
        <v>547</v>
      </c>
      <c r="H2" s="75"/>
      <c r="I2" s="19" t="s">
        <v>548</v>
      </c>
      <c r="J2" s="19">
        <v>1</v>
      </c>
    </row>
    <row r="3" spans="1:11" ht="15.75" thickBot="1">
      <c r="A3" s="1" t="s">
        <v>256</v>
      </c>
      <c r="B3" s="2" t="s">
        <v>68</v>
      </c>
      <c r="C3" s="2" t="s">
        <v>4</v>
      </c>
      <c r="D3" s="2">
        <v>5</v>
      </c>
      <c r="E3" s="2">
        <f>+F2+1</f>
        <v>3</v>
      </c>
      <c r="F3" s="2">
        <f>+E3+D3-1</f>
        <v>7</v>
      </c>
      <c r="G3" s="19" t="s">
        <v>547</v>
      </c>
      <c r="H3" s="75"/>
      <c r="I3" s="19" t="s">
        <v>548</v>
      </c>
      <c r="J3" s="19">
        <v>2</v>
      </c>
    </row>
    <row r="4" spans="1:11" ht="15.75" thickBot="1">
      <c r="A4" s="1" t="s">
        <v>69</v>
      </c>
      <c r="B4" s="2" t="s">
        <v>70</v>
      </c>
      <c r="C4" s="2" t="s">
        <v>4</v>
      </c>
      <c r="D4" s="2">
        <v>6</v>
      </c>
      <c r="E4" s="2">
        <f t="shared" ref="E4:E21" si="0">+F3+1</f>
        <v>8</v>
      </c>
      <c r="F4" s="2">
        <f t="shared" ref="F4:F5" si="1">+E4+D4-1</f>
        <v>13</v>
      </c>
      <c r="G4" s="19" t="s">
        <v>547</v>
      </c>
      <c r="H4" s="75"/>
      <c r="I4" s="19" t="s">
        <v>548</v>
      </c>
      <c r="J4" s="19">
        <v>3</v>
      </c>
    </row>
    <row r="5" spans="1:11" ht="15.75" thickBot="1">
      <c r="A5" s="1" t="s">
        <v>71</v>
      </c>
      <c r="B5" s="2" t="s">
        <v>72</v>
      </c>
      <c r="C5" s="2" t="s">
        <v>4</v>
      </c>
      <c r="D5" s="2">
        <v>3</v>
      </c>
      <c r="E5" s="2">
        <f t="shared" si="0"/>
        <v>14</v>
      </c>
      <c r="F5" s="2">
        <f t="shared" si="1"/>
        <v>16</v>
      </c>
      <c r="G5" s="19" t="s">
        <v>547</v>
      </c>
      <c r="H5" s="75"/>
      <c r="I5" s="19" t="s">
        <v>548</v>
      </c>
      <c r="J5" s="19">
        <v>4</v>
      </c>
    </row>
    <row r="6" spans="1:11" ht="15.75" thickBot="1">
      <c r="A6" s="1" t="s">
        <v>73</v>
      </c>
      <c r="B6" s="2" t="s">
        <v>3</v>
      </c>
      <c r="C6" s="2" t="s">
        <v>4</v>
      </c>
      <c r="D6" s="2">
        <v>2</v>
      </c>
      <c r="E6" s="2">
        <f t="shared" si="0"/>
        <v>17</v>
      </c>
      <c r="F6" s="2">
        <f t="shared" ref="F6:F21" si="2">+E6+D6-1</f>
        <v>18</v>
      </c>
      <c r="G6" s="19" t="s">
        <v>547</v>
      </c>
      <c r="H6" s="75"/>
      <c r="I6" s="19" t="s">
        <v>548</v>
      </c>
      <c r="J6" s="19">
        <v>5</v>
      </c>
    </row>
    <row r="7" spans="1:11" ht="15.75" thickBot="1">
      <c r="A7" s="1" t="s">
        <v>257</v>
      </c>
      <c r="B7" s="2" t="s">
        <v>3</v>
      </c>
      <c r="C7" s="2" t="s">
        <v>4</v>
      </c>
      <c r="D7" s="2">
        <v>2</v>
      </c>
      <c r="E7" s="2">
        <f t="shared" si="0"/>
        <v>19</v>
      </c>
      <c r="F7" s="2">
        <f t="shared" si="2"/>
        <v>20</v>
      </c>
      <c r="G7" s="19" t="s">
        <v>547</v>
      </c>
      <c r="H7" s="75"/>
      <c r="I7" s="19" t="s">
        <v>548</v>
      </c>
      <c r="J7" s="19">
        <v>6</v>
      </c>
    </row>
    <row r="8" spans="1:11" ht="15.75" thickBot="1">
      <c r="A8" s="1" t="s">
        <v>75</v>
      </c>
      <c r="B8" s="2" t="s">
        <v>76</v>
      </c>
      <c r="C8" s="2" t="s">
        <v>4</v>
      </c>
      <c r="D8" s="2">
        <v>15</v>
      </c>
      <c r="E8" s="2">
        <f t="shared" si="0"/>
        <v>21</v>
      </c>
      <c r="F8" s="2">
        <f t="shared" si="2"/>
        <v>35</v>
      </c>
      <c r="G8" s="19" t="s">
        <v>547</v>
      </c>
      <c r="H8" s="75"/>
      <c r="I8" s="19" t="s">
        <v>548</v>
      </c>
      <c r="J8" s="19">
        <v>7</v>
      </c>
    </row>
    <row r="9" spans="1:11" ht="15.75" thickBot="1">
      <c r="A9" s="1" t="s">
        <v>149</v>
      </c>
      <c r="B9" s="2" t="s">
        <v>78</v>
      </c>
      <c r="C9" s="2" t="s">
        <v>4</v>
      </c>
      <c r="D9" s="2">
        <v>13</v>
      </c>
      <c r="E9" s="2">
        <f t="shared" si="0"/>
        <v>36</v>
      </c>
      <c r="F9" s="2">
        <f t="shared" si="2"/>
        <v>48</v>
      </c>
      <c r="G9" s="19" t="s">
        <v>547</v>
      </c>
      <c r="H9" s="75"/>
      <c r="I9" s="19" t="s">
        <v>548</v>
      </c>
      <c r="J9" s="19">
        <v>8</v>
      </c>
    </row>
    <row r="10" spans="1:11" ht="15.75" thickBot="1">
      <c r="A10" s="1" t="s">
        <v>194</v>
      </c>
      <c r="B10" s="2" t="s">
        <v>258</v>
      </c>
      <c r="C10" s="2"/>
      <c r="D10" s="2">
        <v>10</v>
      </c>
      <c r="E10" s="2">
        <f t="shared" si="0"/>
        <v>49</v>
      </c>
      <c r="F10" s="2">
        <f t="shared" si="2"/>
        <v>58</v>
      </c>
      <c r="G10" s="19" t="s">
        <v>547</v>
      </c>
      <c r="H10" s="75"/>
      <c r="I10" s="19" t="s">
        <v>548</v>
      </c>
      <c r="J10" s="19">
        <v>9</v>
      </c>
    </row>
    <row r="11" spans="1:11" ht="15.75" thickBot="1">
      <c r="A11" s="1" t="s">
        <v>259</v>
      </c>
      <c r="B11" s="2" t="s">
        <v>72</v>
      </c>
      <c r="C11" s="2" t="s">
        <v>4</v>
      </c>
      <c r="D11" s="2">
        <v>3</v>
      </c>
      <c r="E11" s="2">
        <f t="shared" si="0"/>
        <v>59</v>
      </c>
      <c r="F11" s="2">
        <f t="shared" si="2"/>
        <v>61</v>
      </c>
      <c r="G11" s="19" t="s">
        <v>547</v>
      </c>
      <c r="H11" s="75"/>
      <c r="I11" s="19" t="s">
        <v>548</v>
      </c>
      <c r="J11" s="19">
        <v>10</v>
      </c>
    </row>
    <row r="12" spans="1:11" ht="15.75" thickBot="1">
      <c r="A12" s="4" t="s">
        <v>254</v>
      </c>
      <c r="B12" s="3" t="s">
        <v>100</v>
      </c>
      <c r="C12" s="3"/>
      <c r="D12" s="2">
        <v>3</v>
      </c>
      <c r="E12" s="2">
        <f t="shared" si="0"/>
        <v>62</v>
      </c>
      <c r="F12" s="2">
        <f t="shared" si="2"/>
        <v>64</v>
      </c>
      <c r="G12" s="19" t="s">
        <v>547</v>
      </c>
      <c r="H12" s="75"/>
      <c r="I12" s="19" t="s">
        <v>548</v>
      </c>
      <c r="J12" s="19">
        <v>11</v>
      </c>
    </row>
    <row r="13" spans="1:11" ht="15.75" thickBot="1">
      <c r="A13" s="1" t="s">
        <v>260</v>
      </c>
      <c r="B13" s="2" t="s">
        <v>40</v>
      </c>
      <c r="C13" s="2" t="s">
        <v>4</v>
      </c>
      <c r="D13" s="2">
        <v>8</v>
      </c>
      <c r="E13" s="2">
        <f t="shared" si="0"/>
        <v>65</v>
      </c>
      <c r="F13" s="2">
        <f t="shared" si="2"/>
        <v>72</v>
      </c>
      <c r="G13" s="19" t="s">
        <v>547</v>
      </c>
      <c r="H13" s="75"/>
      <c r="I13" s="19" t="s">
        <v>548</v>
      </c>
      <c r="J13" s="19">
        <v>12</v>
      </c>
    </row>
    <row r="14" spans="1:11" ht="15.75" thickBot="1">
      <c r="A14" s="1" t="s">
        <v>261</v>
      </c>
      <c r="B14" s="2" t="s">
        <v>40</v>
      </c>
      <c r="C14" s="2"/>
      <c r="D14" s="2">
        <v>8</v>
      </c>
      <c r="E14" s="2">
        <f t="shared" si="0"/>
        <v>73</v>
      </c>
      <c r="F14" s="2">
        <f t="shared" si="2"/>
        <v>80</v>
      </c>
      <c r="G14" s="19" t="s">
        <v>547</v>
      </c>
      <c r="H14" s="75"/>
      <c r="I14" s="19" t="s">
        <v>548</v>
      </c>
      <c r="J14" s="19">
        <v>13</v>
      </c>
    </row>
    <row r="15" spans="1:11" ht="15.75" thickBot="1">
      <c r="A15" s="1" t="s">
        <v>262</v>
      </c>
      <c r="B15" s="2" t="s">
        <v>33</v>
      </c>
      <c r="C15" s="2" t="s">
        <v>4</v>
      </c>
      <c r="D15" s="2">
        <v>12</v>
      </c>
      <c r="E15" s="2">
        <f t="shared" si="0"/>
        <v>81</v>
      </c>
      <c r="F15" s="2">
        <f t="shared" si="2"/>
        <v>92</v>
      </c>
      <c r="G15" s="19" t="s">
        <v>547</v>
      </c>
      <c r="H15" s="75"/>
      <c r="I15" s="19" t="s">
        <v>548</v>
      </c>
      <c r="J15" s="19">
        <v>14</v>
      </c>
    </row>
    <row r="16" spans="1:11" ht="15.75" thickBot="1">
      <c r="A16" s="1" t="s">
        <v>263</v>
      </c>
      <c r="B16" s="2" t="s">
        <v>33</v>
      </c>
      <c r="C16" s="2"/>
      <c r="D16" s="2">
        <v>12</v>
      </c>
      <c r="E16" s="2">
        <f t="shared" si="0"/>
        <v>93</v>
      </c>
      <c r="F16" s="2">
        <f t="shared" si="2"/>
        <v>104</v>
      </c>
      <c r="G16" s="19" t="s">
        <v>547</v>
      </c>
      <c r="H16" s="75"/>
      <c r="I16" s="19" t="s">
        <v>548</v>
      </c>
      <c r="J16" s="19">
        <v>15</v>
      </c>
    </row>
    <row r="17" spans="1:10" ht="15.75" thickBot="1">
      <c r="A17" s="1" t="s">
        <v>264</v>
      </c>
      <c r="B17" s="2" t="s">
        <v>8</v>
      </c>
      <c r="C17" s="2" t="s">
        <v>4</v>
      </c>
      <c r="D17" s="2">
        <v>10</v>
      </c>
      <c r="E17" s="2">
        <f t="shared" si="0"/>
        <v>105</v>
      </c>
      <c r="F17" s="2">
        <f t="shared" si="2"/>
        <v>114</v>
      </c>
      <c r="G17" s="19" t="s">
        <v>547</v>
      </c>
      <c r="H17" s="75"/>
      <c r="I17" s="19" t="s">
        <v>548</v>
      </c>
      <c r="J17" s="19">
        <v>16</v>
      </c>
    </row>
    <row r="18" spans="1:10" ht="15.75" thickBot="1">
      <c r="A18" s="1" t="s">
        <v>265</v>
      </c>
      <c r="B18" s="2" t="s">
        <v>117</v>
      </c>
      <c r="C18" s="2" t="s">
        <v>4</v>
      </c>
      <c r="D18" s="2">
        <v>1</v>
      </c>
      <c r="E18" s="2">
        <f t="shared" si="0"/>
        <v>115</v>
      </c>
      <c r="F18" s="2">
        <f t="shared" si="2"/>
        <v>115</v>
      </c>
      <c r="G18" s="19" t="s">
        <v>547</v>
      </c>
      <c r="H18" s="75"/>
      <c r="I18" s="19" t="s">
        <v>548</v>
      </c>
      <c r="J18" s="19">
        <v>17</v>
      </c>
    </row>
    <row r="19" spans="1:10" ht="15.75" thickBot="1">
      <c r="A19" s="1" t="s">
        <v>266</v>
      </c>
      <c r="B19" s="2" t="s">
        <v>40</v>
      </c>
      <c r="C19" s="2" t="s">
        <v>4</v>
      </c>
      <c r="D19" s="2">
        <v>8</v>
      </c>
      <c r="E19" s="2">
        <f t="shared" si="0"/>
        <v>116</v>
      </c>
      <c r="F19" s="2">
        <f t="shared" si="2"/>
        <v>123</v>
      </c>
      <c r="G19" s="19" t="s">
        <v>547</v>
      </c>
      <c r="H19" s="75"/>
      <c r="I19" s="19" t="s">
        <v>548</v>
      </c>
      <c r="J19" s="19">
        <v>18</v>
      </c>
    </row>
    <row r="20" spans="1:10" ht="15.75" thickBot="1">
      <c r="A20" s="1" t="s">
        <v>267</v>
      </c>
      <c r="B20" s="2" t="s">
        <v>20</v>
      </c>
      <c r="C20" s="2" t="s">
        <v>4</v>
      </c>
      <c r="D20" s="2">
        <v>2</v>
      </c>
      <c r="E20" s="2">
        <f t="shared" si="0"/>
        <v>124</v>
      </c>
      <c r="F20" s="2">
        <f t="shared" si="2"/>
        <v>125</v>
      </c>
      <c r="G20" s="19" t="s">
        <v>547</v>
      </c>
      <c r="H20" s="75"/>
      <c r="I20" s="19" t="s">
        <v>548</v>
      </c>
      <c r="J20" s="19">
        <v>19</v>
      </c>
    </row>
    <row r="21" spans="1:10" ht="15.75" thickBot="1">
      <c r="A21" s="1" t="s">
        <v>255</v>
      </c>
      <c r="B21" s="2" t="s">
        <v>16</v>
      </c>
      <c r="C21" s="2"/>
      <c r="D21" s="2">
        <v>12</v>
      </c>
      <c r="E21" s="2">
        <f t="shared" si="0"/>
        <v>126</v>
      </c>
      <c r="F21" s="2">
        <f t="shared" si="2"/>
        <v>137</v>
      </c>
      <c r="G21" s="19" t="s">
        <v>547</v>
      </c>
      <c r="H21" s="76"/>
      <c r="I21" s="19" t="s">
        <v>548</v>
      </c>
      <c r="J21" s="19">
        <v>20</v>
      </c>
    </row>
    <row r="23" spans="1:10">
      <c r="A23" s="11"/>
    </row>
    <row r="24" spans="1:10">
      <c r="A24" s="12"/>
    </row>
    <row r="25" spans="1:10">
      <c r="A25" s="11"/>
    </row>
    <row r="26" spans="1:10">
      <c r="A26" s="11"/>
    </row>
    <row r="27" spans="1:10">
      <c r="A27" s="11"/>
    </row>
    <row r="28" spans="1:10">
      <c r="A28" s="11"/>
    </row>
    <row r="29" spans="1:10">
      <c r="A29" s="11"/>
    </row>
    <row r="30" spans="1:10">
      <c r="A30" s="11"/>
    </row>
  </sheetData>
  <autoFilter ref="A1:J30"/>
  <mergeCells count="1">
    <mergeCell ref="H2:H21"/>
  </mergeCells>
  <hyperlinks>
    <hyperlink ref="K1" location="'TIPO DE REGISTRO'!A1" display="Retorna"/>
  </hyperlinks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pane ySplit="1" topLeftCell="A2" activePane="bottomLeft" state="frozen"/>
      <selection pane="bottomLeft" activeCell="I26" sqref="I26"/>
    </sheetView>
  </sheetViews>
  <sheetFormatPr defaultRowHeight="15"/>
  <cols>
    <col min="1" max="1" width="75.7109375" customWidth="1"/>
    <col min="2" max="2" width="11.85546875" bestFit="1" customWidth="1"/>
    <col min="3" max="3" width="13.5703125" bestFit="1" customWidth="1"/>
    <col min="4" max="4" width="10.140625" bestFit="1" customWidth="1"/>
    <col min="5" max="5" width="12.28515625" bestFit="1" customWidth="1"/>
    <col min="6" max="6" width="14" bestFit="1" customWidth="1"/>
    <col min="7" max="7" width="13.5703125" bestFit="1" customWidth="1"/>
    <col min="8" max="8" width="13.5703125" customWidth="1"/>
    <col min="9" max="9" width="20.7109375" customWidth="1"/>
    <col min="10" max="10" width="12" bestFit="1" customWidth="1"/>
  </cols>
  <sheetData>
    <row r="1" spans="1:11">
      <c r="A1" s="20" t="s">
        <v>452</v>
      </c>
      <c r="B1" s="20" t="s">
        <v>1</v>
      </c>
      <c r="C1" s="20" t="s">
        <v>2</v>
      </c>
      <c r="D1" s="22" t="s">
        <v>657</v>
      </c>
      <c r="E1" s="22" t="s">
        <v>658</v>
      </c>
      <c r="F1" s="22" t="s">
        <v>659</v>
      </c>
      <c r="G1" s="22" t="s">
        <v>660</v>
      </c>
      <c r="H1" s="22" t="s">
        <v>726</v>
      </c>
      <c r="I1" s="22" t="s">
        <v>661</v>
      </c>
      <c r="J1" s="22" t="s">
        <v>775</v>
      </c>
      <c r="K1" s="40" t="s">
        <v>500</v>
      </c>
    </row>
    <row r="2" spans="1:11" ht="15.75" thickBot="1">
      <c r="A2" s="1" t="s">
        <v>481</v>
      </c>
      <c r="B2" s="2" t="s">
        <v>3</v>
      </c>
      <c r="C2" s="2" t="s">
        <v>4</v>
      </c>
      <c r="D2" s="2">
        <v>2</v>
      </c>
      <c r="E2" s="2">
        <v>1</v>
      </c>
      <c r="F2" s="2">
        <f>+D2+E2-1</f>
        <v>2</v>
      </c>
      <c r="G2" s="19" t="s">
        <v>547</v>
      </c>
      <c r="H2" s="75"/>
      <c r="I2" s="19" t="s">
        <v>548</v>
      </c>
      <c r="J2" s="19">
        <v>1</v>
      </c>
    </row>
    <row r="3" spans="1:11" ht="15.75" thickBot="1">
      <c r="A3" s="1" t="s">
        <v>268</v>
      </c>
      <c r="B3" s="2" t="s">
        <v>10</v>
      </c>
      <c r="C3" s="2" t="s">
        <v>4</v>
      </c>
      <c r="D3" s="2">
        <v>10</v>
      </c>
      <c r="E3" s="2">
        <f>+F2+1</f>
        <v>3</v>
      </c>
      <c r="F3" s="2">
        <f>+E3+D3-1</f>
        <v>12</v>
      </c>
      <c r="G3" s="19" t="s">
        <v>547</v>
      </c>
      <c r="H3" s="75"/>
      <c r="I3" s="19" t="s">
        <v>548</v>
      </c>
      <c r="J3" s="19">
        <v>2</v>
      </c>
    </row>
    <row r="4" spans="1:11" ht="15.75" thickBot="1">
      <c r="A4" s="1" t="s">
        <v>269</v>
      </c>
      <c r="B4" s="2" t="s">
        <v>26</v>
      </c>
      <c r="C4" s="2" t="s">
        <v>4</v>
      </c>
      <c r="D4" s="2">
        <v>1</v>
      </c>
      <c r="E4" s="2">
        <f t="shared" ref="E4:E14" si="0">+F3+1</f>
        <v>13</v>
      </c>
      <c r="F4" s="2">
        <f t="shared" ref="F4:F5" si="1">+E4+D4-1</f>
        <v>13</v>
      </c>
      <c r="G4" s="19" t="s">
        <v>547</v>
      </c>
      <c r="H4" s="75"/>
      <c r="I4" s="19" t="s">
        <v>548</v>
      </c>
      <c r="J4" s="19">
        <v>3</v>
      </c>
    </row>
    <row r="5" spans="1:11" ht="15.75" thickBot="1">
      <c r="A5" s="1" t="s">
        <v>270</v>
      </c>
      <c r="B5" s="2" t="s">
        <v>33</v>
      </c>
      <c r="C5" s="2" t="s">
        <v>4</v>
      </c>
      <c r="D5" s="2">
        <v>12</v>
      </c>
      <c r="E5" s="2">
        <f t="shared" si="0"/>
        <v>14</v>
      </c>
      <c r="F5" s="2">
        <f t="shared" si="1"/>
        <v>25</v>
      </c>
      <c r="G5" s="19" t="s">
        <v>547</v>
      </c>
      <c r="H5" s="75"/>
      <c r="I5" s="19" t="s">
        <v>548</v>
      </c>
      <c r="J5" s="19">
        <v>4</v>
      </c>
    </row>
    <row r="6" spans="1:11" ht="15.75" thickBot="1">
      <c r="A6" s="1" t="s">
        <v>271</v>
      </c>
      <c r="B6" s="2" t="s">
        <v>26</v>
      </c>
      <c r="C6" s="2" t="s">
        <v>4</v>
      </c>
      <c r="D6" s="2">
        <v>1</v>
      </c>
      <c r="E6" s="2">
        <f t="shared" si="0"/>
        <v>26</v>
      </c>
      <c r="F6" s="2">
        <f t="shared" ref="F6:F14" si="2">+E6+D6-1</f>
        <v>26</v>
      </c>
      <c r="G6" s="19" t="s">
        <v>547</v>
      </c>
      <c r="H6" s="75"/>
      <c r="I6" s="19" t="s">
        <v>548</v>
      </c>
      <c r="J6" s="19">
        <v>5</v>
      </c>
    </row>
    <row r="7" spans="1:11" ht="15.75" thickBot="1">
      <c r="A7" s="1" t="s">
        <v>272</v>
      </c>
      <c r="B7" s="2" t="s">
        <v>33</v>
      </c>
      <c r="C7" s="2" t="s">
        <v>4</v>
      </c>
      <c r="D7" s="2">
        <v>12</v>
      </c>
      <c r="E7" s="2">
        <f t="shared" si="0"/>
        <v>27</v>
      </c>
      <c r="F7" s="2">
        <f t="shared" si="2"/>
        <v>38</v>
      </c>
      <c r="G7" s="19" t="s">
        <v>547</v>
      </c>
      <c r="H7" s="75"/>
      <c r="I7" s="19" t="s">
        <v>548</v>
      </c>
      <c r="J7" s="19">
        <v>6</v>
      </c>
    </row>
    <row r="8" spans="1:11" ht="15.75" thickBot="1">
      <c r="A8" s="1" t="s">
        <v>273</v>
      </c>
      <c r="B8" s="2" t="s">
        <v>26</v>
      </c>
      <c r="C8" s="2" t="s">
        <v>4</v>
      </c>
      <c r="D8" s="2">
        <v>1</v>
      </c>
      <c r="E8" s="2">
        <f t="shared" si="0"/>
        <v>39</v>
      </c>
      <c r="F8" s="2">
        <f t="shared" si="2"/>
        <v>39</v>
      </c>
      <c r="G8" s="19" t="s">
        <v>547</v>
      </c>
      <c r="H8" s="75"/>
      <c r="I8" s="19" t="s">
        <v>548</v>
      </c>
      <c r="J8" s="19">
        <v>7</v>
      </c>
    </row>
    <row r="9" spans="1:11" ht="15.75" thickBot="1">
      <c r="A9" s="1" t="s">
        <v>274</v>
      </c>
      <c r="B9" s="2" t="s">
        <v>33</v>
      </c>
      <c r="C9" s="2" t="s">
        <v>4</v>
      </c>
      <c r="D9" s="2">
        <v>12</v>
      </c>
      <c r="E9" s="2">
        <f t="shared" si="0"/>
        <v>40</v>
      </c>
      <c r="F9" s="2">
        <f t="shared" si="2"/>
        <v>51</v>
      </c>
      <c r="G9" s="19" t="s">
        <v>547</v>
      </c>
      <c r="H9" s="75"/>
      <c r="I9" s="19" t="s">
        <v>548</v>
      </c>
      <c r="J9" s="19">
        <v>8</v>
      </c>
    </row>
    <row r="10" spans="1:11" ht="15.75" thickBot="1">
      <c r="A10" s="1" t="s">
        <v>275</v>
      </c>
      <c r="B10" s="2" t="s">
        <v>26</v>
      </c>
      <c r="C10" s="2" t="s">
        <v>4</v>
      </c>
      <c r="D10" s="2">
        <v>1</v>
      </c>
      <c r="E10" s="2">
        <f t="shared" si="0"/>
        <v>52</v>
      </c>
      <c r="F10" s="2">
        <f t="shared" si="2"/>
        <v>52</v>
      </c>
      <c r="G10" s="19" t="s">
        <v>547</v>
      </c>
      <c r="H10" s="75"/>
      <c r="I10" s="19" t="s">
        <v>548</v>
      </c>
      <c r="J10" s="19">
        <v>9</v>
      </c>
    </row>
    <row r="11" spans="1:11" ht="15.75" thickBot="1">
      <c r="A11" s="1" t="s">
        <v>276</v>
      </c>
      <c r="B11" s="2" t="s">
        <v>33</v>
      </c>
      <c r="C11" s="2" t="s">
        <v>4</v>
      </c>
      <c r="D11" s="2">
        <v>12</v>
      </c>
      <c r="E11" s="2">
        <f t="shared" si="0"/>
        <v>53</v>
      </c>
      <c r="F11" s="2">
        <f t="shared" si="2"/>
        <v>64</v>
      </c>
      <c r="G11" s="19" t="s">
        <v>547</v>
      </c>
      <c r="H11" s="75"/>
      <c r="I11" s="19" t="s">
        <v>548</v>
      </c>
      <c r="J11" s="19">
        <v>10</v>
      </c>
    </row>
    <row r="12" spans="1:11" ht="15.75" thickBot="1">
      <c r="A12" s="1" t="s">
        <v>277</v>
      </c>
      <c r="B12" s="2" t="s">
        <v>26</v>
      </c>
      <c r="C12" s="2" t="s">
        <v>4</v>
      </c>
      <c r="D12" s="2">
        <v>1</v>
      </c>
      <c r="E12" s="2">
        <f t="shared" si="0"/>
        <v>65</v>
      </c>
      <c r="F12" s="2">
        <f t="shared" si="2"/>
        <v>65</v>
      </c>
      <c r="G12" s="19" t="s">
        <v>547</v>
      </c>
      <c r="H12" s="75"/>
      <c r="I12" s="19" t="s">
        <v>548</v>
      </c>
      <c r="J12" s="19">
        <v>11</v>
      </c>
    </row>
    <row r="13" spans="1:11" ht="15.75" thickBot="1">
      <c r="A13" s="1" t="s">
        <v>278</v>
      </c>
      <c r="B13" s="2" t="s">
        <v>33</v>
      </c>
      <c r="C13" s="2" t="s">
        <v>4</v>
      </c>
      <c r="D13" s="2">
        <v>12</v>
      </c>
      <c r="E13" s="2">
        <f t="shared" si="0"/>
        <v>66</v>
      </c>
      <c r="F13" s="2">
        <f t="shared" si="2"/>
        <v>77</v>
      </c>
      <c r="G13" s="19" t="s">
        <v>547</v>
      </c>
      <c r="H13" s="75"/>
      <c r="I13" s="19" t="s">
        <v>548</v>
      </c>
      <c r="J13" s="19">
        <v>12</v>
      </c>
    </row>
    <row r="14" spans="1:11" ht="15.75" thickBot="1">
      <c r="A14" s="1" t="s">
        <v>279</v>
      </c>
      <c r="B14" s="2" t="s">
        <v>8</v>
      </c>
      <c r="C14" s="2" t="s">
        <v>4</v>
      </c>
      <c r="D14" s="2">
        <v>10</v>
      </c>
      <c r="E14" s="2">
        <f t="shared" si="0"/>
        <v>78</v>
      </c>
      <c r="F14" s="2">
        <f t="shared" si="2"/>
        <v>87</v>
      </c>
      <c r="G14" s="19" t="s">
        <v>547</v>
      </c>
      <c r="H14" s="76"/>
      <c r="I14" s="19" t="s">
        <v>548</v>
      </c>
      <c r="J14" s="19">
        <v>13</v>
      </c>
    </row>
  </sheetData>
  <autoFilter ref="A1:J14"/>
  <mergeCells count="1">
    <mergeCell ref="H2:H14"/>
  </mergeCells>
  <hyperlinks>
    <hyperlink ref="K1" location="'TIPO DE REGISTRO'!A1" display="Retorna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H21" sqref="H21"/>
    </sheetView>
  </sheetViews>
  <sheetFormatPr defaultRowHeight="15"/>
  <cols>
    <col min="1" max="1" width="35.85546875" customWidth="1"/>
    <col min="2" max="2" width="43.42578125" bestFit="1" customWidth="1"/>
    <col min="3" max="17" width="9.140625" style="27"/>
  </cols>
  <sheetData>
    <row r="1" spans="1:17" ht="15.75">
      <c r="A1" s="38" t="s">
        <v>501</v>
      </c>
      <c r="B1" s="38" t="s">
        <v>510</v>
      </c>
      <c r="C1" s="55" t="s">
        <v>535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7"/>
    </row>
    <row r="2" spans="1:17" ht="15.75">
      <c r="A2" s="36" t="s">
        <v>502</v>
      </c>
      <c r="B2" s="39" t="s">
        <v>536</v>
      </c>
      <c r="C2" s="33" t="s">
        <v>511</v>
      </c>
      <c r="D2" s="32" t="s">
        <v>518</v>
      </c>
      <c r="E2" s="32" t="s">
        <v>517</v>
      </c>
      <c r="F2" s="32" t="s">
        <v>520</v>
      </c>
      <c r="G2" s="32" t="s">
        <v>516</v>
      </c>
      <c r="H2" s="32" t="s">
        <v>168</v>
      </c>
      <c r="I2" s="32" t="s">
        <v>521</v>
      </c>
      <c r="J2" s="32" t="s">
        <v>750</v>
      </c>
      <c r="K2" s="32" t="s">
        <v>522</v>
      </c>
      <c r="L2" s="32" t="s">
        <v>753</v>
      </c>
      <c r="M2" s="32" t="s">
        <v>523</v>
      </c>
      <c r="N2" s="32" t="s">
        <v>524</v>
      </c>
      <c r="O2" s="32" t="s">
        <v>525</v>
      </c>
      <c r="P2" s="42" t="s">
        <v>526</v>
      </c>
      <c r="Q2" s="35" t="s">
        <v>513</v>
      </c>
    </row>
    <row r="3" spans="1:17" ht="15.75">
      <c r="A3" s="37" t="s">
        <v>503</v>
      </c>
      <c r="B3" s="39" t="s">
        <v>537</v>
      </c>
      <c r="C3" s="34" t="s">
        <v>511</v>
      </c>
      <c r="D3" s="35" t="s">
        <v>766</v>
      </c>
      <c r="E3" s="35" t="s">
        <v>513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5.75">
      <c r="A4" s="37" t="s">
        <v>504</v>
      </c>
      <c r="B4" s="39" t="s">
        <v>538</v>
      </c>
      <c r="C4" s="34" t="s">
        <v>511</v>
      </c>
      <c r="D4" s="35" t="s">
        <v>767</v>
      </c>
      <c r="E4" s="35" t="s">
        <v>514</v>
      </c>
      <c r="F4" s="35" t="s">
        <v>513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1:17" ht="15.75">
      <c r="A5" s="37" t="s">
        <v>505</v>
      </c>
      <c r="B5" s="39" t="s">
        <v>539</v>
      </c>
      <c r="C5" s="33" t="s">
        <v>511</v>
      </c>
      <c r="D5" s="35" t="s">
        <v>527</v>
      </c>
      <c r="E5" s="35" t="s">
        <v>513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</row>
    <row r="6" spans="1:17" ht="15.75">
      <c r="A6" s="37" t="s">
        <v>506</v>
      </c>
      <c r="B6" s="39" t="s">
        <v>540</v>
      </c>
      <c r="C6" s="33" t="s">
        <v>511</v>
      </c>
      <c r="D6" s="35" t="s">
        <v>527</v>
      </c>
      <c r="E6" s="35" t="s">
        <v>513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</row>
    <row r="7" spans="1:17" ht="15.75">
      <c r="A7" s="37" t="s">
        <v>507</v>
      </c>
      <c r="B7" s="39" t="s">
        <v>541</v>
      </c>
      <c r="C7" s="33" t="s">
        <v>511</v>
      </c>
      <c r="D7" s="35" t="s">
        <v>528</v>
      </c>
      <c r="E7" s="35" t="s">
        <v>513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</row>
    <row r="8" spans="1:17" ht="15.75">
      <c r="A8" s="37" t="s">
        <v>508</v>
      </c>
      <c r="B8" s="39" t="s">
        <v>542</v>
      </c>
      <c r="C8" s="34" t="s">
        <v>511</v>
      </c>
      <c r="D8" s="35" t="s">
        <v>519</v>
      </c>
      <c r="E8" s="35" t="s">
        <v>529</v>
      </c>
      <c r="F8" s="35" t="s">
        <v>513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</row>
    <row r="9" spans="1:17" ht="15.75">
      <c r="A9" s="37" t="s">
        <v>509</v>
      </c>
      <c r="B9" s="39" t="s">
        <v>543</v>
      </c>
      <c r="C9" s="34" t="s">
        <v>511</v>
      </c>
      <c r="D9" s="32" t="s">
        <v>518</v>
      </c>
      <c r="E9" s="32" t="s">
        <v>515</v>
      </c>
      <c r="F9" s="32" t="s">
        <v>512</v>
      </c>
      <c r="G9" s="32" t="s">
        <v>530</v>
      </c>
      <c r="H9" s="32" t="s">
        <v>531</v>
      </c>
      <c r="I9" s="32" t="s">
        <v>532</v>
      </c>
      <c r="J9" s="32" t="s">
        <v>753</v>
      </c>
      <c r="K9" s="35" t="s">
        <v>513</v>
      </c>
      <c r="L9" s="28"/>
      <c r="M9" s="28"/>
      <c r="N9" s="28"/>
      <c r="O9" s="28"/>
      <c r="P9" s="28"/>
      <c r="Q9" s="28"/>
    </row>
    <row r="10" spans="1:17" ht="15.75">
      <c r="A10" s="37" t="s">
        <v>763</v>
      </c>
      <c r="B10" s="39" t="s">
        <v>544</v>
      </c>
      <c r="C10" s="33" t="s">
        <v>511</v>
      </c>
      <c r="D10" s="35" t="s">
        <v>517</v>
      </c>
      <c r="E10" s="35" t="s">
        <v>516</v>
      </c>
      <c r="F10" s="35" t="s">
        <v>533</v>
      </c>
      <c r="G10" s="35" t="s">
        <v>534</v>
      </c>
      <c r="H10" s="35" t="s">
        <v>513</v>
      </c>
      <c r="I10" s="28"/>
      <c r="J10" s="28"/>
      <c r="K10" s="28"/>
      <c r="L10" s="28"/>
      <c r="M10" s="28"/>
      <c r="N10" s="28"/>
      <c r="O10" s="28"/>
      <c r="P10" s="28"/>
      <c r="Q10" s="28"/>
    </row>
    <row r="12" spans="1:17" ht="15.75" thickBot="1"/>
    <row r="13" spans="1:17">
      <c r="A13" s="43" t="s">
        <v>662</v>
      </c>
      <c r="B13" s="27"/>
    </row>
    <row r="14" spans="1:17">
      <c r="A14" s="44"/>
      <c r="B14" s="27"/>
    </row>
    <row r="15" spans="1:17">
      <c r="A15" s="44" t="s">
        <v>663</v>
      </c>
      <c r="B15" s="27"/>
    </row>
    <row r="16" spans="1:17">
      <c r="A16" s="44"/>
      <c r="B16" s="27"/>
    </row>
    <row r="17" spans="1:2">
      <c r="A17" s="44" t="s">
        <v>754</v>
      </c>
      <c r="B17" s="27"/>
    </row>
    <row r="18" spans="1:2">
      <c r="A18" s="44"/>
      <c r="B18" s="27"/>
    </row>
    <row r="19" spans="1:2">
      <c r="A19" s="44" t="s">
        <v>765</v>
      </c>
      <c r="B19" s="27"/>
    </row>
    <row r="20" spans="1:2">
      <c r="A20" s="44"/>
      <c r="B20" s="27"/>
    </row>
    <row r="21" spans="1:2">
      <c r="A21" s="44" t="s">
        <v>762</v>
      </c>
      <c r="B21" s="27"/>
    </row>
    <row r="22" spans="1:2" ht="15.75" thickBot="1">
      <c r="A22" s="45"/>
      <c r="B22" s="27"/>
    </row>
  </sheetData>
  <mergeCells count="1">
    <mergeCell ref="C1:Q1"/>
  </mergeCells>
  <pageMargins left="0.511811024" right="0.511811024" top="0.78740157499999996" bottom="0.78740157499999996" header="0.31496062000000002" footer="0.3149606200000000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pane ySplit="1" topLeftCell="A2" activePane="bottomLeft" state="frozen"/>
      <selection pane="bottomLeft" activeCell="I31" sqref="I30:I31"/>
    </sheetView>
  </sheetViews>
  <sheetFormatPr defaultRowHeight="15"/>
  <cols>
    <col min="1" max="1" width="75.7109375" customWidth="1"/>
    <col min="2" max="2" width="11.85546875" bestFit="1" customWidth="1"/>
    <col min="3" max="3" width="13.5703125" bestFit="1" customWidth="1"/>
    <col min="4" max="4" width="10.140625" bestFit="1" customWidth="1"/>
    <col min="5" max="5" width="12.28515625" bestFit="1" customWidth="1"/>
    <col min="6" max="6" width="14" bestFit="1" customWidth="1"/>
    <col min="7" max="7" width="13.5703125" bestFit="1" customWidth="1"/>
    <col min="8" max="8" width="13.5703125" customWidth="1"/>
    <col min="9" max="9" width="20.7109375" customWidth="1"/>
    <col min="10" max="10" width="12" bestFit="1" customWidth="1"/>
  </cols>
  <sheetData>
    <row r="1" spans="1:11">
      <c r="A1" s="20" t="s">
        <v>454</v>
      </c>
      <c r="B1" s="20" t="s">
        <v>1</v>
      </c>
      <c r="C1" s="20" t="s">
        <v>2</v>
      </c>
      <c r="D1" s="22" t="s">
        <v>657</v>
      </c>
      <c r="E1" s="22" t="s">
        <v>658</v>
      </c>
      <c r="F1" s="22" t="s">
        <v>659</v>
      </c>
      <c r="G1" s="22" t="s">
        <v>660</v>
      </c>
      <c r="H1" s="22" t="s">
        <v>726</v>
      </c>
      <c r="I1" s="22" t="s">
        <v>661</v>
      </c>
      <c r="J1" s="22" t="s">
        <v>775</v>
      </c>
      <c r="K1" s="40" t="s">
        <v>500</v>
      </c>
    </row>
    <row r="2" spans="1:11" ht="15.75" thickBot="1">
      <c r="A2" s="1" t="s">
        <v>479</v>
      </c>
      <c r="B2" s="2" t="s">
        <v>3</v>
      </c>
      <c r="C2" s="2" t="s">
        <v>4</v>
      </c>
      <c r="D2" s="2">
        <v>2</v>
      </c>
      <c r="E2" s="2">
        <v>1</v>
      </c>
      <c r="F2" s="2">
        <f>+D2+E2-1</f>
        <v>2</v>
      </c>
      <c r="G2" s="19" t="s">
        <v>547</v>
      </c>
      <c r="H2" s="75"/>
      <c r="I2" s="19" t="s">
        <v>548</v>
      </c>
      <c r="J2" s="19">
        <v>1</v>
      </c>
    </row>
    <row r="3" spans="1:11" ht="15.75" thickBot="1">
      <c r="A3" s="1" t="s">
        <v>67</v>
      </c>
      <c r="B3" s="2" t="s">
        <v>68</v>
      </c>
      <c r="C3" s="2" t="s">
        <v>4</v>
      </c>
      <c r="D3" s="2">
        <v>5</v>
      </c>
      <c r="E3" s="2">
        <f>+F2+1</f>
        <v>3</v>
      </c>
      <c r="F3" s="2">
        <f>+E3+D3-1</f>
        <v>7</v>
      </c>
      <c r="G3" s="19" t="s">
        <v>547</v>
      </c>
      <c r="H3" s="75"/>
      <c r="I3" s="19" t="s">
        <v>548</v>
      </c>
      <c r="J3" s="19">
        <v>2</v>
      </c>
    </row>
    <row r="4" spans="1:11" ht="15.75" thickBot="1">
      <c r="A4" s="1" t="s">
        <v>69</v>
      </c>
      <c r="B4" s="2" t="s">
        <v>70</v>
      </c>
      <c r="C4" s="2" t="s">
        <v>4</v>
      </c>
      <c r="D4" s="2">
        <v>6</v>
      </c>
      <c r="E4" s="2">
        <f t="shared" ref="E4:E19" si="0">+F3+1</f>
        <v>8</v>
      </c>
      <c r="F4" s="2">
        <f t="shared" ref="F4:F5" si="1">+E4+D4-1</f>
        <v>13</v>
      </c>
      <c r="G4" s="19" t="s">
        <v>547</v>
      </c>
      <c r="H4" s="75"/>
      <c r="I4" s="19" t="s">
        <v>548</v>
      </c>
      <c r="J4" s="19">
        <v>3</v>
      </c>
    </row>
    <row r="5" spans="1:11" ht="15.75" thickBot="1">
      <c r="A5" s="1" t="s">
        <v>71</v>
      </c>
      <c r="B5" s="2" t="s">
        <v>72</v>
      </c>
      <c r="C5" s="2" t="s">
        <v>4</v>
      </c>
      <c r="D5" s="2">
        <v>3</v>
      </c>
      <c r="E5" s="2">
        <f t="shared" si="0"/>
        <v>14</v>
      </c>
      <c r="F5" s="2">
        <f t="shared" si="1"/>
        <v>16</v>
      </c>
      <c r="G5" s="19" t="s">
        <v>547</v>
      </c>
      <c r="H5" s="75"/>
      <c r="I5" s="19" t="s">
        <v>548</v>
      </c>
      <c r="J5" s="19">
        <v>4</v>
      </c>
    </row>
    <row r="6" spans="1:11" ht="15.75" thickBot="1">
      <c r="A6" s="1" t="s">
        <v>73</v>
      </c>
      <c r="B6" s="2" t="s">
        <v>3</v>
      </c>
      <c r="C6" s="2" t="s">
        <v>4</v>
      </c>
      <c r="D6" s="2">
        <v>2</v>
      </c>
      <c r="E6" s="2">
        <f t="shared" si="0"/>
        <v>17</v>
      </c>
      <c r="F6" s="2">
        <f t="shared" ref="F6:F19" si="2">+E6+D6-1</f>
        <v>18</v>
      </c>
      <c r="G6" s="19" t="s">
        <v>547</v>
      </c>
      <c r="H6" s="75"/>
      <c r="I6" s="19" t="s">
        <v>548</v>
      </c>
      <c r="J6" s="19">
        <v>5</v>
      </c>
    </row>
    <row r="7" spans="1:11" ht="15.75" thickBot="1">
      <c r="A7" s="1" t="s">
        <v>74</v>
      </c>
      <c r="B7" s="2" t="s">
        <v>3</v>
      </c>
      <c r="C7" s="2" t="s">
        <v>4</v>
      </c>
      <c r="D7" s="2">
        <v>2</v>
      </c>
      <c r="E7" s="2">
        <f t="shared" si="0"/>
        <v>19</v>
      </c>
      <c r="F7" s="2">
        <f t="shared" si="2"/>
        <v>20</v>
      </c>
      <c r="G7" s="19" t="s">
        <v>547</v>
      </c>
      <c r="H7" s="75"/>
      <c r="I7" s="19" t="s">
        <v>548</v>
      </c>
      <c r="J7" s="19">
        <v>6</v>
      </c>
    </row>
    <row r="8" spans="1:11" ht="15.75" thickBot="1">
      <c r="A8" s="1" t="s">
        <v>75</v>
      </c>
      <c r="B8" s="2" t="s">
        <v>76</v>
      </c>
      <c r="C8" s="2" t="s">
        <v>4</v>
      </c>
      <c r="D8" s="2">
        <v>15</v>
      </c>
      <c r="E8" s="2">
        <f t="shared" si="0"/>
        <v>21</v>
      </c>
      <c r="F8" s="2">
        <f t="shared" si="2"/>
        <v>35</v>
      </c>
      <c r="G8" s="19" t="s">
        <v>547</v>
      </c>
      <c r="H8" s="75"/>
      <c r="I8" s="19" t="s">
        <v>548</v>
      </c>
      <c r="J8" s="19">
        <v>7</v>
      </c>
    </row>
    <row r="9" spans="1:11" ht="15.75" thickBot="1">
      <c r="A9" s="1" t="s">
        <v>149</v>
      </c>
      <c r="B9" s="2" t="s">
        <v>78</v>
      </c>
      <c r="C9" s="2" t="s">
        <v>4</v>
      </c>
      <c r="D9" s="2">
        <v>13</v>
      </c>
      <c r="E9" s="2">
        <f t="shared" si="0"/>
        <v>36</v>
      </c>
      <c r="F9" s="2">
        <f t="shared" si="2"/>
        <v>48</v>
      </c>
      <c r="G9" s="19" t="s">
        <v>547</v>
      </c>
      <c r="H9" s="75"/>
      <c r="I9" s="19" t="s">
        <v>548</v>
      </c>
      <c r="J9" s="19">
        <v>8</v>
      </c>
    </row>
    <row r="10" spans="1:11" ht="15.75" thickBot="1">
      <c r="A10" s="1" t="s">
        <v>286</v>
      </c>
      <c r="B10" s="2" t="s">
        <v>40</v>
      </c>
      <c r="C10" s="2" t="s">
        <v>4</v>
      </c>
      <c r="D10" s="2">
        <v>8</v>
      </c>
      <c r="E10" s="2">
        <f t="shared" si="0"/>
        <v>49</v>
      </c>
      <c r="F10" s="2">
        <f t="shared" si="2"/>
        <v>56</v>
      </c>
      <c r="G10" s="19" t="s">
        <v>547</v>
      </c>
      <c r="H10" s="75"/>
      <c r="I10" s="19" t="s">
        <v>548</v>
      </c>
      <c r="J10" s="19">
        <v>9</v>
      </c>
    </row>
    <row r="11" spans="1:11" ht="15.75" thickBot="1">
      <c r="A11" s="1" t="s">
        <v>287</v>
      </c>
      <c r="B11" s="2" t="s">
        <v>40</v>
      </c>
      <c r="C11" s="2"/>
      <c r="D11" s="2">
        <v>8</v>
      </c>
      <c r="E11" s="2">
        <f t="shared" si="0"/>
        <v>57</v>
      </c>
      <c r="F11" s="2">
        <f t="shared" si="2"/>
        <v>64</v>
      </c>
      <c r="G11" s="19" t="s">
        <v>547</v>
      </c>
      <c r="H11" s="75"/>
      <c r="I11" s="19" t="s">
        <v>548</v>
      </c>
      <c r="J11" s="19">
        <v>10</v>
      </c>
    </row>
    <row r="12" spans="1:11" ht="15.75" thickBot="1">
      <c r="A12" s="1" t="s">
        <v>288</v>
      </c>
      <c r="B12" s="2" t="s">
        <v>33</v>
      </c>
      <c r="C12" s="2"/>
      <c r="D12" s="2">
        <v>12</v>
      </c>
      <c r="E12" s="2">
        <f t="shared" si="0"/>
        <v>65</v>
      </c>
      <c r="F12" s="2">
        <f t="shared" si="2"/>
        <v>76</v>
      </c>
      <c r="G12" s="19" t="s">
        <v>547</v>
      </c>
      <c r="H12" s="75"/>
      <c r="I12" s="19" t="s">
        <v>548</v>
      </c>
      <c r="J12" s="19">
        <v>11</v>
      </c>
    </row>
    <row r="13" spans="1:11" ht="15.75" thickBot="1">
      <c r="A13" s="1" t="s">
        <v>289</v>
      </c>
      <c r="B13" s="2" t="s">
        <v>10</v>
      </c>
      <c r="C13" s="2" t="s">
        <v>4</v>
      </c>
      <c r="D13" s="2">
        <v>10</v>
      </c>
      <c r="E13" s="2">
        <f t="shared" si="0"/>
        <v>77</v>
      </c>
      <c r="F13" s="2">
        <f t="shared" si="2"/>
        <v>86</v>
      </c>
      <c r="G13" s="19" t="s">
        <v>547</v>
      </c>
      <c r="H13" s="75"/>
      <c r="I13" s="19" t="s">
        <v>548</v>
      </c>
      <c r="J13" s="19">
        <v>12</v>
      </c>
    </row>
    <row r="14" spans="1:11" ht="15.75" thickBot="1">
      <c r="A14" s="1" t="s">
        <v>290</v>
      </c>
      <c r="B14" s="2" t="s">
        <v>40</v>
      </c>
      <c r="C14" s="2" t="s">
        <v>4</v>
      </c>
      <c r="D14" s="2">
        <v>8</v>
      </c>
      <c r="E14" s="2">
        <f t="shared" si="0"/>
        <v>87</v>
      </c>
      <c r="F14" s="2">
        <f t="shared" si="2"/>
        <v>94</v>
      </c>
      <c r="G14" s="19" t="s">
        <v>547</v>
      </c>
      <c r="H14" s="75"/>
      <c r="I14" s="19" t="s">
        <v>548</v>
      </c>
      <c r="J14" s="19">
        <v>13</v>
      </c>
    </row>
    <row r="15" spans="1:11" ht="15.75" thickBot="1">
      <c r="A15" s="1" t="s">
        <v>291</v>
      </c>
      <c r="B15" s="2" t="s">
        <v>10</v>
      </c>
      <c r="C15" s="2"/>
      <c r="D15" s="2">
        <v>10</v>
      </c>
      <c r="E15" s="2">
        <f t="shared" si="0"/>
        <v>95</v>
      </c>
      <c r="F15" s="2">
        <f t="shared" si="2"/>
        <v>104</v>
      </c>
      <c r="G15" s="19" t="s">
        <v>547</v>
      </c>
      <c r="H15" s="75"/>
      <c r="I15" s="19" t="s">
        <v>548</v>
      </c>
      <c r="J15" s="19">
        <v>14</v>
      </c>
    </row>
    <row r="16" spans="1:11" ht="15.75" thickBot="1">
      <c r="A16" s="1" t="s">
        <v>292</v>
      </c>
      <c r="B16" s="2" t="s">
        <v>20</v>
      </c>
      <c r="C16" s="2" t="s">
        <v>4</v>
      </c>
      <c r="D16" s="2">
        <v>2</v>
      </c>
      <c r="E16" s="2">
        <f t="shared" si="0"/>
        <v>105</v>
      </c>
      <c r="F16" s="2">
        <f t="shared" si="2"/>
        <v>106</v>
      </c>
      <c r="G16" s="19" t="s">
        <v>547</v>
      </c>
      <c r="H16" s="75"/>
      <c r="I16" s="19" t="s">
        <v>548</v>
      </c>
      <c r="J16" s="19">
        <v>15</v>
      </c>
    </row>
    <row r="17" spans="1:10" ht="15.75" thickBot="1">
      <c r="A17" s="1" t="s">
        <v>293</v>
      </c>
      <c r="B17" s="2" t="s">
        <v>161</v>
      </c>
      <c r="C17" s="2"/>
      <c r="D17" s="2">
        <v>100</v>
      </c>
      <c r="E17" s="2">
        <f t="shared" si="0"/>
        <v>107</v>
      </c>
      <c r="F17" s="2">
        <f t="shared" si="2"/>
        <v>206</v>
      </c>
      <c r="G17" s="19" t="s">
        <v>547</v>
      </c>
      <c r="H17" s="75"/>
      <c r="I17" s="19" t="s">
        <v>548</v>
      </c>
      <c r="J17" s="19">
        <v>16</v>
      </c>
    </row>
    <row r="18" spans="1:10" ht="15.75" thickBot="1">
      <c r="A18" s="1" t="s">
        <v>294</v>
      </c>
      <c r="B18" s="2" t="s">
        <v>40</v>
      </c>
      <c r="C18" s="2"/>
      <c r="D18" s="2">
        <v>8</v>
      </c>
      <c r="E18" s="2">
        <f t="shared" si="0"/>
        <v>207</v>
      </c>
      <c r="F18" s="2">
        <f t="shared" si="2"/>
        <v>214</v>
      </c>
      <c r="G18" s="19" t="s">
        <v>547</v>
      </c>
      <c r="H18" s="75"/>
      <c r="I18" s="19" t="s">
        <v>548</v>
      </c>
      <c r="J18" s="19">
        <v>17</v>
      </c>
    </row>
    <row r="19" spans="1:10" ht="15.75" thickBot="1">
      <c r="A19" s="1" t="s">
        <v>295</v>
      </c>
      <c r="B19" s="2" t="s">
        <v>10</v>
      </c>
      <c r="C19" s="2"/>
      <c r="D19" s="2">
        <v>10</v>
      </c>
      <c r="E19" s="2">
        <f t="shared" si="0"/>
        <v>215</v>
      </c>
      <c r="F19" s="2">
        <f t="shared" si="2"/>
        <v>224</v>
      </c>
      <c r="G19" s="19" t="s">
        <v>547</v>
      </c>
      <c r="H19" s="76"/>
      <c r="I19" s="19" t="s">
        <v>548</v>
      </c>
      <c r="J19" s="19">
        <v>18</v>
      </c>
    </row>
  </sheetData>
  <autoFilter ref="A1:J19"/>
  <mergeCells count="1">
    <mergeCell ref="H2:H19"/>
  </mergeCells>
  <hyperlinks>
    <hyperlink ref="K1" location="'TIPO DE REGISTRO'!A1" display="Retorna"/>
  </hyperlink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pane ySplit="1" topLeftCell="A2" activePane="bottomLeft" state="frozen"/>
      <selection pane="bottomLeft" activeCell="L5" sqref="L5"/>
    </sheetView>
  </sheetViews>
  <sheetFormatPr defaultRowHeight="15"/>
  <cols>
    <col min="1" max="1" width="75.7109375" customWidth="1"/>
    <col min="2" max="2" width="11.85546875" bestFit="1" customWidth="1"/>
    <col min="3" max="3" width="13.5703125" bestFit="1" customWidth="1"/>
    <col min="4" max="4" width="10.140625" bestFit="1" customWidth="1"/>
    <col min="5" max="5" width="12.28515625" bestFit="1" customWidth="1"/>
    <col min="6" max="6" width="14" bestFit="1" customWidth="1"/>
    <col min="7" max="7" width="13.5703125" bestFit="1" customWidth="1"/>
    <col min="8" max="8" width="13.5703125" customWidth="1"/>
    <col min="9" max="9" width="20.7109375" customWidth="1"/>
    <col min="10" max="10" width="12" bestFit="1" customWidth="1"/>
  </cols>
  <sheetData>
    <row r="1" spans="1:11">
      <c r="A1" s="20" t="s">
        <v>454</v>
      </c>
      <c r="B1" s="20" t="s">
        <v>1</v>
      </c>
      <c r="C1" s="20" t="s">
        <v>2</v>
      </c>
      <c r="D1" s="22" t="s">
        <v>657</v>
      </c>
      <c r="E1" s="22" t="s">
        <v>658</v>
      </c>
      <c r="F1" s="22" t="s">
        <v>659</v>
      </c>
      <c r="G1" s="22" t="s">
        <v>660</v>
      </c>
      <c r="H1" s="22" t="s">
        <v>726</v>
      </c>
      <c r="I1" s="22" t="s">
        <v>661</v>
      </c>
      <c r="J1" s="22" t="s">
        <v>775</v>
      </c>
      <c r="K1" s="40" t="s">
        <v>500</v>
      </c>
    </row>
    <row r="2" spans="1:11" ht="15.75" thickBot="1">
      <c r="A2" s="1" t="s">
        <v>478</v>
      </c>
      <c r="B2" s="2" t="s">
        <v>3</v>
      </c>
      <c r="C2" s="2" t="s">
        <v>4</v>
      </c>
      <c r="D2" s="2">
        <v>2</v>
      </c>
      <c r="E2" s="2">
        <v>1</v>
      </c>
      <c r="F2" s="2">
        <f>+D2+E2-1</f>
        <v>2</v>
      </c>
      <c r="G2" s="19" t="s">
        <v>547</v>
      </c>
      <c r="H2" s="75"/>
      <c r="I2" s="19" t="s">
        <v>548</v>
      </c>
      <c r="J2" s="19">
        <v>1</v>
      </c>
    </row>
    <row r="3" spans="1:11" ht="15.75" thickBot="1">
      <c r="A3" s="1" t="s">
        <v>67</v>
      </c>
      <c r="B3" s="2" t="s">
        <v>68</v>
      </c>
      <c r="C3" s="2" t="s">
        <v>4</v>
      </c>
      <c r="D3" s="2">
        <v>5</v>
      </c>
      <c r="E3" s="2">
        <f>+F2+1</f>
        <v>3</v>
      </c>
      <c r="F3" s="2">
        <f>+E3+D3-1</f>
        <v>7</v>
      </c>
      <c r="G3" s="19" t="s">
        <v>547</v>
      </c>
      <c r="H3" s="75"/>
      <c r="I3" s="19" t="s">
        <v>548</v>
      </c>
      <c r="J3" s="19">
        <v>2</v>
      </c>
    </row>
    <row r="4" spans="1:11" ht="15.75" thickBot="1">
      <c r="A4" s="1" t="s">
        <v>69</v>
      </c>
      <c r="B4" s="2" t="s">
        <v>70</v>
      </c>
      <c r="C4" s="2" t="s">
        <v>4</v>
      </c>
      <c r="D4" s="2">
        <v>6</v>
      </c>
      <c r="E4" s="2">
        <f t="shared" ref="E4:E31" si="0">+F3+1</f>
        <v>8</v>
      </c>
      <c r="F4" s="2">
        <f t="shared" ref="F4:F5" si="1">+E4+D4-1</f>
        <v>13</v>
      </c>
      <c r="G4" s="19" t="s">
        <v>547</v>
      </c>
      <c r="H4" s="75"/>
      <c r="I4" s="19" t="s">
        <v>548</v>
      </c>
      <c r="J4" s="19">
        <v>3</v>
      </c>
    </row>
    <row r="5" spans="1:11" ht="15.75" thickBot="1">
      <c r="A5" s="1" t="s">
        <v>71</v>
      </c>
      <c r="B5" s="2" t="s">
        <v>100</v>
      </c>
      <c r="C5" s="2" t="s">
        <v>4</v>
      </c>
      <c r="D5" s="2">
        <v>3</v>
      </c>
      <c r="E5" s="2">
        <f t="shared" si="0"/>
        <v>14</v>
      </c>
      <c r="F5" s="2">
        <f t="shared" si="1"/>
        <v>16</v>
      </c>
      <c r="G5" s="19" t="s">
        <v>547</v>
      </c>
      <c r="H5" s="75"/>
      <c r="I5" s="19" t="s">
        <v>548</v>
      </c>
      <c r="J5" s="19">
        <v>4</v>
      </c>
    </row>
    <row r="6" spans="1:11" ht="15.75" thickBot="1">
      <c r="A6" s="1" t="s">
        <v>73</v>
      </c>
      <c r="B6" s="2" t="s">
        <v>20</v>
      </c>
      <c r="C6" s="2" t="s">
        <v>4</v>
      </c>
      <c r="D6" s="2">
        <v>2</v>
      </c>
      <c r="E6" s="2">
        <f t="shared" si="0"/>
        <v>17</v>
      </c>
      <c r="F6" s="2">
        <f t="shared" ref="F6:F31" si="2">+E6+D6-1</f>
        <v>18</v>
      </c>
      <c r="G6" s="19" t="s">
        <v>547</v>
      </c>
      <c r="H6" s="75"/>
      <c r="I6" s="19" t="s">
        <v>548</v>
      </c>
      <c r="J6" s="19">
        <v>5</v>
      </c>
    </row>
    <row r="7" spans="1:11" ht="15.75" thickBot="1">
      <c r="A7" s="1" t="s">
        <v>75</v>
      </c>
      <c r="B7" s="2" t="s">
        <v>76</v>
      </c>
      <c r="C7" s="2" t="s">
        <v>4</v>
      </c>
      <c r="D7" s="2">
        <v>15</v>
      </c>
      <c r="E7" s="2">
        <f t="shared" si="0"/>
        <v>19</v>
      </c>
      <c r="F7" s="2">
        <f t="shared" si="2"/>
        <v>33</v>
      </c>
      <c r="G7" s="19" t="s">
        <v>547</v>
      </c>
      <c r="H7" s="75"/>
      <c r="I7" s="19" t="s">
        <v>548</v>
      </c>
      <c r="J7" s="19">
        <v>6</v>
      </c>
    </row>
    <row r="8" spans="1:11" ht="15.75" thickBot="1">
      <c r="A8" s="1" t="s">
        <v>296</v>
      </c>
      <c r="B8" s="2" t="s">
        <v>142</v>
      </c>
      <c r="C8" s="2" t="s">
        <v>4</v>
      </c>
      <c r="D8" s="2">
        <v>40</v>
      </c>
      <c r="E8" s="2">
        <f t="shared" si="0"/>
        <v>34</v>
      </c>
      <c r="F8" s="2">
        <f t="shared" si="2"/>
        <v>73</v>
      </c>
      <c r="G8" s="19" t="s">
        <v>547</v>
      </c>
      <c r="H8" s="75"/>
      <c r="I8" s="19" t="s">
        <v>548</v>
      </c>
      <c r="J8" s="19">
        <v>7</v>
      </c>
    </row>
    <row r="9" spans="1:11" ht="15.75" thickBot="1">
      <c r="A9" s="1" t="s">
        <v>297</v>
      </c>
      <c r="B9" s="2" t="s">
        <v>298</v>
      </c>
      <c r="C9" s="2" t="s">
        <v>4</v>
      </c>
      <c r="D9" s="2">
        <v>14</v>
      </c>
      <c r="E9" s="2">
        <f t="shared" si="0"/>
        <v>74</v>
      </c>
      <c r="F9" s="2">
        <f t="shared" si="2"/>
        <v>87</v>
      </c>
      <c r="G9" s="19" t="s">
        <v>547</v>
      </c>
      <c r="H9" s="75"/>
      <c r="I9" s="19" t="s">
        <v>548</v>
      </c>
      <c r="J9" s="19">
        <v>8</v>
      </c>
    </row>
    <row r="10" spans="1:11" ht="15.75" thickBot="1">
      <c r="A10" s="1" t="s">
        <v>299</v>
      </c>
      <c r="B10" s="2" t="s">
        <v>163</v>
      </c>
      <c r="C10" s="2" t="s">
        <v>4</v>
      </c>
      <c r="D10" s="2">
        <v>4</v>
      </c>
      <c r="E10" s="2">
        <f t="shared" si="0"/>
        <v>88</v>
      </c>
      <c r="F10" s="2">
        <f t="shared" si="2"/>
        <v>91</v>
      </c>
      <c r="G10" s="19" t="s">
        <v>547</v>
      </c>
      <c r="H10" s="75"/>
      <c r="I10" s="19" t="s">
        <v>548</v>
      </c>
      <c r="J10" s="19">
        <v>9</v>
      </c>
    </row>
    <row r="11" spans="1:11" ht="15.75" thickBot="1">
      <c r="A11" s="1" t="s">
        <v>300</v>
      </c>
      <c r="B11" s="2" t="s">
        <v>29</v>
      </c>
      <c r="C11" s="2" t="s">
        <v>4</v>
      </c>
      <c r="D11" s="2">
        <v>30</v>
      </c>
      <c r="E11" s="2">
        <f t="shared" si="0"/>
        <v>92</v>
      </c>
      <c r="F11" s="2">
        <f t="shared" si="2"/>
        <v>121</v>
      </c>
      <c r="G11" s="19" t="s">
        <v>547</v>
      </c>
      <c r="H11" s="75"/>
      <c r="I11" s="19" t="s">
        <v>548</v>
      </c>
      <c r="J11" s="19">
        <v>10</v>
      </c>
    </row>
    <row r="12" spans="1:11" ht="15.75" thickBot="1">
      <c r="A12" s="1" t="s">
        <v>301</v>
      </c>
      <c r="B12" s="2" t="s">
        <v>302</v>
      </c>
      <c r="C12" s="2" t="s">
        <v>4</v>
      </c>
      <c r="D12" s="2">
        <v>9</v>
      </c>
      <c r="E12" s="2">
        <f t="shared" si="0"/>
        <v>122</v>
      </c>
      <c r="F12" s="2">
        <f t="shared" si="2"/>
        <v>130</v>
      </c>
      <c r="G12" s="19" t="s">
        <v>547</v>
      </c>
      <c r="H12" s="75"/>
      <c r="I12" s="19" t="s">
        <v>548</v>
      </c>
      <c r="J12" s="19">
        <v>11</v>
      </c>
    </row>
    <row r="13" spans="1:11" ht="15.75" thickBot="1">
      <c r="A13" s="1" t="s">
        <v>303</v>
      </c>
      <c r="B13" s="2" t="s">
        <v>142</v>
      </c>
      <c r="C13" s="2" t="s">
        <v>4</v>
      </c>
      <c r="D13" s="2">
        <v>40</v>
      </c>
      <c r="E13" s="2">
        <f t="shared" si="0"/>
        <v>131</v>
      </c>
      <c r="F13" s="2">
        <f t="shared" si="2"/>
        <v>170</v>
      </c>
      <c r="G13" s="19" t="s">
        <v>547</v>
      </c>
      <c r="H13" s="75"/>
      <c r="I13" s="19" t="s">
        <v>548</v>
      </c>
      <c r="J13" s="19">
        <v>12</v>
      </c>
    </row>
    <row r="14" spans="1:11" ht="15.75" thickBot="1">
      <c r="A14" s="1" t="s">
        <v>304</v>
      </c>
      <c r="B14" s="2" t="s">
        <v>10</v>
      </c>
      <c r="C14" s="2" t="s">
        <v>4</v>
      </c>
      <c r="D14" s="2">
        <v>10</v>
      </c>
      <c r="E14" s="2">
        <f t="shared" si="0"/>
        <v>171</v>
      </c>
      <c r="F14" s="2">
        <f t="shared" si="2"/>
        <v>180</v>
      </c>
      <c r="G14" s="19" t="s">
        <v>547</v>
      </c>
      <c r="H14" s="75"/>
      <c r="I14" s="19" t="s">
        <v>548</v>
      </c>
      <c r="J14" s="19">
        <v>13</v>
      </c>
    </row>
    <row r="15" spans="1:11" ht="15.75" thickBot="1">
      <c r="A15" s="1" t="s">
        <v>305</v>
      </c>
      <c r="B15" s="2" t="s">
        <v>76</v>
      </c>
      <c r="C15" s="2" t="s">
        <v>4</v>
      </c>
      <c r="D15" s="2">
        <v>15</v>
      </c>
      <c r="E15" s="2">
        <f t="shared" si="0"/>
        <v>181</v>
      </c>
      <c r="F15" s="2">
        <f t="shared" si="2"/>
        <v>195</v>
      </c>
      <c r="G15" s="19" t="s">
        <v>547</v>
      </c>
      <c r="H15" s="75"/>
      <c r="I15" s="19" t="s">
        <v>548</v>
      </c>
      <c r="J15" s="19">
        <v>14</v>
      </c>
    </row>
    <row r="16" spans="1:11" ht="15.75" thickBot="1">
      <c r="A16" s="1" t="s">
        <v>306</v>
      </c>
      <c r="B16" s="2" t="s">
        <v>40</v>
      </c>
      <c r="C16" s="2" t="s">
        <v>4</v>
      </c>
      <c r="D16" s="2">
        <v>8</v>
      </c>
      <c r="E16" s="2">
        <f t="shared" si="0"/>
        <v>196</v>
      </c>
      <c r="F16" s="2">
        <f t="shared" si="2"/>
        <v>203</v>
      </c>
      <c r="G16" s="19" t="s">
        <v>547</v>
      </c>
      <c r="H16" s="75"/>
      <c r="I16" s="19" t="s">
        <v>548</v>
      </c>
      <c r="J16" s="19">
        <v>15</v>
      </c>
    </row>
    <row r="17" spans="1:10" ht="15.75" thickBot="1">
      <c r="A17" s="1" t="s">
        <v>307</v>
      </c>
      <c r="B17" s="2" t="s">
        <v>40</v>
      </c>
      <c r="C17" s="2" t="s">
        <v>4</v>
      </c>
      <c r="D17" s="2">
        <v>8</v>
      </c>
      <c r="E17" s="2">
        <f t="shared" si="0"/>
        <v>204</v>
      </c>
      <c r="F17" s="2">
        <f t="shared" si="2"/>
        <v>211</v>
      </c>
      <c r="G17" s="19" t="s">
        <v>547</v>
      </c>
      <c r="H17" s="75"/>
      <c r="I17" s="19" t="s">
        <v>548</v>
      </c>
      <c r="J17" s="19">
        <v>16</v>
      </c>
    </row>
    <row r="18" spans="1:10" ht="15.75" thickBot="1">
      <c r="A18" s="1" t="s">
        <v>308</v>
      </c>
      <c r="B18" s="2" t="s">
        <v>309</v>
      </c>
      <c r="C18" s="2" t="s">
        <v>4</v>
      </c>
      <c r="D18" s="2">
        <v>45</v>
      </c>
      <c r="E18" s="2">
        <f t="shared" si="0"/>
        <v>212</v>
      </c>
      <c r="F18" s="2">
        <f t="shared" si="2"/>
        <v>256</v>
      </c>
      <c r="G18" s="19" t="s">
        <v>547</v>
      </c>
      <c r="H18" s="75"/>
      <c r="I18" s="19" t="s">
        <v>548</v>
      </c>
      <c r="J18" s="19">
        <v>17</v>
      </c>
    </row>
    <row r="19" spans="1:10" ht="15.75" thickBot="1">
      <c r="A19" s="1" t="s">
        <v>310</v>
      </c>
      <c r="B19" s="2" t="s">
        <v>298</v>
      </c>
      <c r="C19" s="2" t="s">
        <v>4</v>
      </c>
      <c r="D19" s="2">
        <v>14</v>
      </c>
      <c r="E19" s="2">
        <f t="shared" si="0"/>
        <v>257</v>
      </c>
      <c r="F19" s="2">
        <f t="shared" si="2"/>
        <v>270</v>
      </c>
      <c r="G19" s="19" t="s">
        <v>547</v>
      </c>
      <c r="H19" s="75"/>
      <c r="I19" s="19" t="s">
        <v>548</v>
      </c>
      <c r="J19" s="19">
        <v>18</v>
      </c>
    </row>
    <row r="20" spans="1:10" ht="15.75" thickBot="1">
      <c r="A20" s="1" t="s">
        <v>311</v>
      </c>
      <c r="B20" s="2" t="s">
        <v>312</v>
      </c>
      <c r="C20" s="2" t="s">
        <v>4</v>
      </c>
      <c r="D20" s="2">
        <v>80</v>
      </c>
      <c r="E20" s="2">
        <f t="shared" si="0"/>
        <v>271</v>
      </c>
      <c r="F20" s="2">
        <f t="shared" si="2"/>
        <v>350</v>
      </c>
      <c r="G20" s="19" t="s">
        <v>547</v>
      </c>
      <c r="H20" s="75"/>
      <c r="I20" s="19" t="s">
        <v>548</v>
      </c>
      <c r="J20" s="19">
        <v>19</v>
      </c>
    </row>
    <row r="21" spans="1:10" ht="15.75" thickBot="1">
      <c r="A21" s="1" t="s">
        <v>313</v>
      </c>
      <c r="B21" s="2" t="s">
        <v>6</v>
      </c>
      <c r="C21" s="2" t="s">
        <v>4</v>
      </c>
      <c r="D21" s="2">
        <v>8</v>
      </c>
      <c r="E21" s="2">
        <f t="shared" si="0"/>
        <v>351</v>
      </c>
      <c r="F21" s="2">
        <f t="shared" si="2"/>
        <v>358</v>
      </c>
      <c r="G21" s="19" t="s">
        <v>547</v>
      </c>
      <c r="H21" s="75"/>
      <c r="I21" s="19" t="s">
        <v>548</v>
      </c>
      <c r="J21" s="19">
        <v>20</v>
      </c>
    </row>
    <row r="22" spans="1:10" ht="15.75" thickBot="1">
      <c r="A22" s="1" t="s">
        <v>314</v>
      </c>
      <c r="B22" s="2" t="s">
        <v>126</v>
      </c>
      <c r="C22" s="2" t="s">
        <v>4</v>
      </c>
      <c r="D22" s="2">
        <v>20</v>
      </c>
      <c r="E22" s="2">
        <f t="shared" si="0"/>
        <v>359</v>
      </c>
      <c r="F22" s="2">
        <f t="shared" si="2"/>
        <v>378</v>
      </c>
      <c r="G22" s="19" t="s">
        <v>547</v>
      </c>
      <c r="H22" s="75"/>
      <c r="I22" s="19" t="s">
        <v>548</v>
      </c>
      <c r="J22" s="19">
        <v>21</v>
      </c>
    </row>
    <row r="23" spans="1:10" ht="15.75" thickBot="1">
      <c r="A23" s="1" t="s">
        <v>315</v>
      </c>
      <c r="B23" s="2" t="s">
        <v>163</v>
      </c>
      <c r="C23" s="2" t="s">
        <v>4</v>
      </c>
      <c r="D23" s="2">
        <v>4</v>
      </c>
      <c r="E23" s="2">
        <f t="shared" si="0"/>
        <v>379</v>
      </c>
      <c r="F23" s="2">
        <f t="shared" si="2"/>
        <v>382</v>
      </c>
      <c r="G23" s="19" t="s">
        <v>547</v>
      </c>
      <c r="H23" s="75"/>
      <c r="I23" s="19" t="s">
        <v>548</v>
      </c>
      <c r="J23" s="19">
        <v>22</v>
      </c>
    </row>
    <row r="24" spans="1:10" ht="15.75" thickBot="1">
      <c r="A24" s="1" t="s">
        <v>316</v>
      </c>
      <c r="B24" s="2" t="s">
        <v>29</v>
      </c>
      <c r="C24" s="2" t="s">
        <v>4</v>
      </c>
      <c r="D24" s="2">
        <v>30</v>
      </c>
      <c r="E24" s="2">
        <f t="shared" si="0"/>
        <v>383</v>
      </c>
      <c r="F24" s="2">
        <f t="shared" si="2"/>
        <v>412</v>
      </c>
      <c r="G24" s="19" t="s">
        <v>547</v>
      </c>
      <c r="H24" s="75"/>
      <c r="I24" s="19" t="s">
        <v>548</v>
      </c>
      <c r="J24" s="19">
        <v>23</v>
      </c>
    </row>
    <row r="25" spans="1:10" ht="15.75" thickBot="1">
      <c r="A25" s="1" t="s">
        <v>317</v>
      </c>
      <c r="B25" s="2" t="s">
        <v>29</v>
      </c>
      <c r="C25" s="2"/>
      <c r="D25" s="2">
        <v>30</v>
      </c>
      <c r="E25" s="2">
        <f t="shared" si="0"/>
        <v>413</v>
      </c>
      <c r="F25" s="2">
        <f t="shared" si="2"/>
        <v>442</v>
      </c>
      <c r="G25" s="19" t="s">
        <v>547</v>
      </c>
      <c r="H25" s="75"/>
      <c r="I25" s="19" t="s">
        <v>548</v>
      </c>
      <c r="J25" s="19">
        <v>24</v>
      </c>
    </row>
    <row r="26" spans="1:10" ht="15.75" thickBot="1">
      <c r="A26" s="1" t="s">
        <v>318</v>
      </c>
      <c r="B26" s="2" t="s">
        <v>298</v>
      </c>
      <c r="C26" s="2"/>
      <c r="D26" s="2">
        <v>14</v>
      </c>
      <c r="E26" s="2">
        <f t="shared" si="0"/>
        <v>443</v>
      </c>
      <c r="F26" s="2">
        <f t="shared" si="2"/>
        <v>456</v>
      </c>
      <c r="G26" s="19" t="s">
        <v>547</v>
      </c>
      <c r="H26" s="75"/>
      <c r="I26" s="19" t="s">
        <v>548</v>
      </c>
      <c r="J26" s="19">
        <v>25</v>
      </c>
    </row>
    <row r="27" spans="1:10" ht="15.75" thickBot="1">
      <c r="A27" s="1" t="s">
        <v>319</v>
      </c>
      <c r="B27" s="2" t="s">
        <v>26</v>
      </c>
      <c r="C27" s="2"/>
      <c r="D27" s="2">
        <v>1</v>
      </c>
      <c r="E27" s="2">
        <f t="shared" si="0"/>
        <v>457</v>
      </c>
      <c r="F27" s="2">
        <f t="shared" si="2"/>
        <v>457</v>
      </c>
      <c r="G27" s="19" t="s">
        <v>547</v>
      </c>
      <c r="H27" s="75"/>
      <c r="I27" s="19" t="s">
        <v>548</v>
      </c>
      <c r="J27" s="19">
        <v>26</v>
      </c>
    </row>
    <row r="28" spans="1:10" ht="15.75" thickBot="1">
      <c r="A28" s="1" t="s">
        <v>320</v>
      </c>
      <c r="B28" s="2" t="s">
        <v>40</v>
      </c>
      <c r="C28" s="2"/>
      <c r="D28" s="2">
        <v>8</v>
      </c>
      <c r="E28" s="2">
        <f t="shared" si="0"/>
        <v>458</v>
      </c>
      <c r="F28" s="2">
        <f t="shared" si="2"/>
        <v>465</v>
      </c>
      <c r="G28" s="19" t="s">
        <v>547</v>
      </c>
      <c r="H28" s="75"/>
      <c r="I28" s="19" t="s">
        <v>548</v>
      </c>
      <c r="J28" s="19">
        <v>27</v>
      </c>
    </row>
    <row r="29" spans="1:10" ht="15.75" thickBot="1">
      <c r="A29" s="1" t="s">
        <v>321</v>
      </c>
      <c r="B29" s="2" t="s">
        <v>40</v>
      </c>
      <c r="C29" s="2"/>
      <c r="D29" s="2">
        <v>8</v>
      </c>
      <c r="E29" s="2">
        <f t="shared" si="0"/>
        <v>466</v>
      </c>
      <c r="F29" s="2">
        <f t="shared" si="2"/>
        <v>473</v>
      </c>
      <c r="G29" s="19" t="s">
        <v>547</v>
      </c>
      <c r="H29" s="75"/>
      <c r="I29" s="19" t="s">
        <v>548</v>
      </c>
      <c r="J29" s="19">
        <v>28</v>
      </c>
    </row>
    <row r="30" spans="1:10" ht="15.75" thickBot="1">
      <c r="A30" s="1" t="s">
        <v>322</v>
      </c>
      <c r="B30" s="2" t="s">
        <v>40</v>
      </c>
      <c r="C30" s="2"/>
      <c r="D30" s="2">
        <v>8</v>
      </c>
      <c r="E30" s="2">
        <f t="shared" si="0"/>
        <v>474</v>
      </c>
      <c r="F30" s="2">
        <f t="shared" si="2"/>
        <v>481</v>
      </c>
      <c r="G30" s="19" t="s">
        <v>547</v>
      </c>
      <c r="H30" s="75"/>
      <c r="I30" s="19" t="s">
        <v>548</v>
      </c>
      <c r="J30" s="19">
        <v>29</v>
      </c>
    </row>
    <row r="31" spans="1:10" ht="15.75" thickBot="1">
      <c r="A31" s="1" t="s">
        <v>323</v>
      </c>
      <c r="B31" s="2" t="s">
        <v>40</v>
      </c>
      <c r="C31" s="2"/>
      <c r="D31" s="2">
        <v>8</v>
      </c>
      <c r="E31" s="2">
        <f t="shared" si="0"/>
        <v>482</v>
      </c>
      <c r="F31" s="2">
        <f t="shared" si="2"/>
        <v>489</v>
      </c>
      <c r="G31" s="19" t="s">
        <v>547</v>
      </c>
      <c r="H31" s="76"/>
      <c r="I31" s="19" t="s">
        <v>548</v>
      </c>
      <c r="J31" s="19">
        <v>30</v>
      </c>
    </row>
  </sheetData>
  <autoFilter ref="A1:J31"/>
  <mergeCells count="1">
    <mergeCell ref="H2:H31"/>
  </mergeCells>
  <hyperlinks>
    <hyperlink ref="K1" location="'TIPO DE REGISTRO'!A1" display="Retorna"/>
  </hyperlink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pane ySplit="1" topLeftCell="A2" activePane="bottomLeft" state="frozen"/>
      <selection pane="bottomLeft" activeCell="K7" sqref="K7"/>
    </sheetView>
  </sheetViews>
  <sheetFormatPr defaultRowHeight="15"/>
  <cols>
    <col min="1" max="1" width="75.7109375" customWidth="1"/>
    <col min="2" max="2" width="11.85546875" bestFit="1" customWidth="1"/>
    <col min="3" max="3" width="13.5703125" bestFit="1" customWidth="1"/>
    <col min="4" max="4" width="10.140625" bestFit="1" customWidth="1"/>
    <col min="5" max="5" width="12.28515625" bestFit="1" customWidth="1"/>
    <col min="6" max="6" width="14" bestFit="1" customWidth="1"/>
    <col min="7" max="7" width="13.5703125" bestFit="1" customWidth="1"/>
    <col min="8" max="8" width="13.5703125" customWidth="1"/>
    <col min="9" max="9" width="20.7109375" customWidth="1"/>
    <col min="10" max="10" width="12" bestFit="1" customWidth="1"/>
  </cols>
  <sheetData>
    <row r="1" spans="1:11">
      <c r="A1" s="20" t="s">
        <v>455</v>
      </c>
      <c r="B1" s="20" t="s">
        <v>1</v>
      </c>
      <c r="C1" s="20" t="s">
        <v>2</v>
      </c>
      <c r="D1" s="22" t="s">
        <v>657</v>
      </c>
      <c r="E1" s="22" t="s">
        <v>658</v>
      </c>
      <c r="F1" s="22" t="s">
        <v>659</v>
      </c>
      <c r="G1" s="22" t="s">
        <v>660</v>
      </c>
      <c r="H1" s="22" t="s">
        <v>726</v>
      </c>
      <c r="I1" s="22" t="s">
        <v>661</v>
      </c>
      <c r="J1" s="22" t="s">
        <v>775</v>
      </c>
      <c r="K1" s="40" t="s">
        <v>500</v>
      </c>
    </row>
    <row r="2" spans="1:11" ht="15.75" thickBot="1">
      <c r="A2" s="4" t="s">
        <v>477</v>
      </c>
      <c r="B2" s="3" t="s">
        <v>3</v>
      </c>
      <c r="C2" s="3" t="s">
        <v>4</v>
      </c>
      <c r="D2" s="3">
        <v>2</v>
      </c>
      <c r="E2" s="3">
        <v>1</v>
      </c>
      <c r="F2" s="3">
        <f>+D2+E2-1</f>
        <v>2</v>
      </c>
      <c r="G2" s="19" t="s">
        <v>547</v>
      </c>
      <c r="H2" s="75"/>
      <c r="I2" s="19" t="s">
        <v>548</v>
      </c>
      <c r="J2" s="19">
        <v>1</v>
      </c>
    </row>
    <row r="3" spans="1:11" ht="15.75" thickBot="1">
      <c r="A3" s="4" t="s">
        <v>67</v>
      </c>
      <c r="B3" s="3" t="s">
        <v>68</v>
      </c>
      <c r="C3" s="3" t="s">
        <v>4</v>
      </c>
      <c r="D3" s="3">
        <v>5</v>
      </c>
      <c r="E3" s="3">
        <f>+F2+1</f>
        <v>3</v>
      </c>
      <c r="F3" s="3">
        <f>+E3+D3-1</f>
        <v>7</v>
      </c>
      <c r="G3" s="19" t="s">
        <v>547</v>
      </c>
      <c r="H3" s="75"/>
      <c r="I3" s="19" t="s">
        <v>548</v>
      </c>
      <c r="J3" s="19">
        <v>2</v>
      </c>
    </row>
    <row r="4" spans="1:11" ht="15.75" thickBot="1">
      <c r="A4" s="4" t="s">
        <v>69</v>
      </c>
      <c r="B4" s="3" t="s">
        <v>70</v>
      </c>
      <c r="C4" s="3" t="s">
        <v>4</v>
      </c>
      <c r="D4" s="3">
        <v>6</v>
      </c>
      <c r="E4" s="3">
        <f t="shared" ref="E4:E22" si="0">+F3+1</f>
        <v>8</v>
      </c>
      <c r="F4" s="3">
        <f t="shared" ref="F4:F5" si="1">+E4+D4-1</f>
        <v>13</v>
      </c>
      <c r="G4" s="19" t="s">
        <v>547</v>
      </c>
      <c r="H4" s="75"/>
      <c r="I4" s="19" t="s">
        <v>548</v>
      </c>
      <c r="J4" s="19">
        <v>3</v>
      </c>
    </row>
    <row r="5" spans="1:11" ht="15.75" thickBot="1">
      <c r="A5" s="4" t="s">
        <v>71</v>
      </c>
      <c r="B5" s="3" t="s">
        <v>72</v>
      </c>
      <c r="C5" s="3" t="s">
        <v>4</v>
      </c>
      <c r="D5" s="3">
        <v>3</v>
      </c>
      <c r="E5" s="3">
        <f t="shared" si="0"/>
        <v>14</v>
      </c>
      <c r="F5" s="3">
        <f t="shared" si="1"/>
        <v>16</v>
      </c>
      <c r="G5" s="19" t="s">
        <v>547</v>
      </c>
      <c r="H5" s="75"/>
      <c r="I5" s="19" t="s">
        <v>548</v>
      </c>
      <c r="J5" s="19">
        <v>4</v>
      </c>
    </row>
    <row r="6" spans="1:11" ht="15.75" thickBot="1">
      <c r="A6" s="4" t="s">
        <v>324</v>
      </c>
      <c r="B6" s="3" t="s">
        <v>3</v>
      </c>
      <c r="C6" s="3" t="s">
        <v>4</v>
      </c>
      <c r="D6" s="3">
        <v>2</v>
      </c>
      <c r="E6" s="3">
        <f t="shared" si="0"/>
        <v>17</v>
      </c>
      <c r="F6" s="3">
        <f t="shared" ref="F6:F14" si="2">+E6+D6-1</f>
        <v>18</v>
      </c>
      <c r="G6" s="19" t="s">
        <v>547</v>
      </c>
      <c r="H6" s="75"/>
      <c r="I6" s="19" t="s">
        <v>548</v>
      </c>
      <c r="J6" s="19">
        <v>5</v>
      </c>
    </row>
    <row r="7" spans="1:11" ht="15.75" thickBot="1">
      <c r="A7" s="4" t="s">
        <v>247</v>
      </c>
      <c r="B7" s="3" t="s">
        <v>3</v>
      </c>
      <c r="C7" s="3" t="s">
        <v>4</v>
      </c>
      <c r="D7" s="3">
        <v>2</v>
      </c>
      <c r="E7" s="3">
        <f t="shared" si="0"/>
        <v>19</v>
      </c>
      <c r="F7" s="3">
        <f t="shared" si="2"/>
        <v>20</v>
      </c>
      <c r="G7" s="19" t="s">
        <v>547</v>
      </c>
      <c r="H7" s="75"/>
      <c r="I7" s="19" t="s">
        <v>548</v>
      </c>
      <c r="J7" s="19">
        <v>6</v>
      </c>
    </row>
    <row r="8" spans="1:11" ht="15.75" thickBot="1">
      <c r="A8" s="4" t="s">
        <v>75</v>
      </c>
      <c r="B8" s="3" t="s">
        <v>76</v>
      </c>
      <c r="C8" s="3" t="s">
        <v>4</v>
      </c>
      <c r="D8" s="3">
        <v>15</v>
      </c>
      <c r="E8" s="3">
        <f t="shared" si="0"/>
        <v>21</v>
      </c>
      <c r="F8" s="3">
        <f t="shared" si="2"/>
        <v>35</v>
      </c>
      <c r="G8" s="19" t="s">
        <v>547</v>
      </c>
      <c r="H8" s="75"/>
      <c r="I8" s="19" t="s">
        <v>548</v>
      </c>
      <c r="J8" s="19">
        <v>7</v>
      </c>
    </row>
    <row r="9" spans="1:11" ht="15.75" thickBot="1">
      <c r="A9" s="4" t="s">
        <v>149</v>
      </c>
      <c r="B9" s="3" t="s">
        <v>150</v>
      </c>
      <c r="C9" s="3" t="s">
        <v>4</v>
      </c>
      <c r="D9" s="3">
        <v>13</v>
      </c>
      <c r="E9" s="3">
        <f t="shared" si="0"/>
        <v>36</v>
      </c>
      <c r="F9" s="3">
        <f t="shared" si="2"/>
        <v>48</v>
      </c>
      <c r="G9" s="19" t="s">
        <v>547</v>
      </c>
      <c r="H9" s="75"/>
      <c r="I9" s="19" t="s">
        <v>548</v>
      </c>
      <c r="J9" s="19">
        <v>8</v>
      </c>
    </row>
    <row r="10" spans="1:11" ht="15.75" thickBot="1">
      <c r="A10" s="4" t="s">
        <v>151</v>
      </c>
      <c r="B10" s="3" t="s">
        <v>40</v>
      </c>
      <c r="C10" s="3" t="s">
        <v>4</v>
      </c>
      <c r="D10" s="3">
        <v>8</v>
      </c>
      <c r="E10" s="3">
        <f t="shared" si="0"/>
        <v>49</v>
      </c>
      <c r="F10" s="3">
        <f t="shared" si="2"/>
        <v>56</v>
      </c>
      <c r="G10" s="19" t="s">
        <v>547</v>
      </c>
      <c r="H10" s="75"/>
      <c r="I10" s="19" t="s">
        <v>548</v>
      </c>
      <c r="J10" s="19">
        <v>9</v>
      </c>
    </row>
    <row r="11" spans="1:11" ht="15.75" thickBot="1">
      <c r="A11" s="4" t="s">
        <v>325</v>
      </c>
      <c r="B11" s="3" t="s">
        <v>33</v>
      </c>
      <c r="C11" s="3" t="s">
        <v>4</v>
      </c>
      <c r="D11" s="3">
        <v>12</v>
      </c>
      <c r="E11" s="3">
        <f t="shared" si="0"/>
        <v>57</v>
      </c>
      <c r="F11" s="3">
        <f t="shared" si="2"/>
        <v>68</v>
      </c>
      <c r="G11" s="19" t="s">
        <v>547</v>
      </c>
      <c r="H11" s="75"/>
      <c r="I11" s="19" t="s">
        <v>548</v>
      </c>
      <c r="J11" s="19">
        <v>10</v>
      </c>
    </row>
    <row r="12" spans="1:11" ht="15.75" thickBot="1">
      <c r="A12" s="4" t="s">
        <v>249</v>
      </c>
      <c r="B12" s="3" t="s">
        <v>40</v>
      </c>
      <c r="C12" s="3" t="s">
        <v>250</v>
      </c>
      <c r="D12" s="3">
        <v>8</v>
      </c>
      <c r="E12" s="3">
        <f t="shared" si="0"/>
        <v>69</v>
      </c>
      <c r="F12" s="3">
        <f t="shared" si="2"/>
        <v>76</v>
      </c>
      <c r="G12" s="19" t="s">
        <v>547</v>
      </c>
      <c r="H12" s="75"/>
      <c r="I12" s="19" t="s">
        <v>548</v>
      </c>
      <c r="J12" s="19">
        <v>11</v>
      </c>
    </row>
    <row r="13" spans="1:11" ht="15.75" thickBot="1">
      <c r="A13" s="4" t="s">
        <v>251</v>
      </c>
      <c r="B13" s="3" t="s">
        <v>4</v>
      </c>
      <c r="C13" s="3" t="s">
        <v>4</v>
      </c>
      <c r="D13" s="3">
        <v>1</v>
      </c>
      <c r="E13" s="3">
        <f t="shared" si="0"/>
        <v>77</v>
      </c>
      <c r="F13" s="3">
        <f t="shared" si="2"/>
        <v>77</v>
      </c>
      <c r="G13" s="19" t="s">
        <v>547</v>
      </c>
      <c r="H13" s="75"/>
      <c r="I13" s="19" t="s">
        <v>548</v>
      </c>
      <c r="J13" s="19">
        <v>12</v>
      </c>
    </row>
    <row r="14" spans="1:11" ht="15.75" thickBot="1">
      <c r="A14" s="4" t="s">
        <v>326</v>
      </c>
      <c r="B14" s="3" t="s">
        <v>33</v>
      </c>
      <c r="C14" s="3"/>
      <c r="D14" s="3">
        <v>12</v>
      </c>
      <c r="E14" s="3">
        <f t="shared" si="0"/>
        <v>78</v>
      </c>
      <c r="F14" s="3">
        <f t="shared" si="2"/>
        <v>89</v>
      </c>
      <c r="G14" s="19" t="s">
        <v>547</v>
      </c>
      <c r="H14" s="75"/>
      <c r="I14" s="19" t="s">
        <v>548</v>
      </c>
      <c r="J14" s="19">
        <v>13</v>
      </c>
    </row>
    <row r="15" spans="1:11" ht="15.75" thickBot="1">
      <c r="A15" s="4" t="s">
        <v>498</v>
      </c>
      <c r="B15" s="3" t="s">
        <v>253</v>
      </c>
      <c r="C15" s="3"/>
      <c r="D15" s="3">
        <v>11</v>
      </c>
      <c r="E15" s="3">
        <f t="shared" si="0"/>
        <v>90</v>
      </c>
      <c r="F15" s="3">
        <f t="shared" ref="F15:F22" si="3">+E15+D15-1</f>
        <v>100</v>
      </c>
      <c r="G15" s="19" t="s">
        <v>547</v>
      </c>
      <c r="H15" s="75"/>
      <c r="I15" s="19" t="s">
        <v>548</v>
      </c>
      <c r="J15" s="19">
        <v>14</v>
      </c>
    </row>
    <row r="16" spans="1:11" ht="15.75" thickBot="1">
      <c r="A16" s="4" t="s">
        <v>153</v>
      </c>
      <c r="B16" s="3" t="s">
        <v>10</v>
      </c>
      <c r="C16" s="3"/>
      <c r="D16" s="3">
        <v>10</v>
      </c>
      <c r="E16" s="3">
        <f t="shared" si="0"/>
        <v>101</v>
      </c>
      <c r="F16" s="3">
        <f t="shared" si="3"/>
        <v>110</v>
      </c>
      <c r="G16" s="19" t="s">
        <v>547</v>
      </c>
      <c r="H16" s="75"/>
      <c r="I16" s="19" t="s">
        <v>548</v>
      </c>
      <c r="J16" s="19">
        <v>15</v>
      </c>
    </row>
    <row r="17" spans="1:10" ht="15.75" thickBot="1">
      <c r="A17" s="4" t="s">
        <v>154</v>
      </c>
      <c r="B17" s="3" t="s">
        <v>100</v>
      </c>
      <c r="C17" s="3"/>
      <c r="D17" s="3">
        <v>3</v>
      </c>
      <c r="E17" s="3">
        <f t="shared" si="0"/>
        <v>111</v>
      </c>
      <c r="F17" s="3">
        <f t="shared" si="3"/>
        <v>113</v>
      </c>
      <c r="G17" s="19" t="s">
        <v>547</v>
      </c>
      <c r="H17" s="75"/>
      <c r="I17" s="19" t="s">
        <v>548</v>
      </c>
      <c r="J17" s="19">
        <v>16</v>
      </c>
    </row>
    <row r="18" spans="1:10" ht="15.75" thickBot="1">
      <c r="A18" s="4" t="s">
        <v>254</v>
      </c>
      <c r="B18" s="3" t="s">
        <v>100</v>
      </c>
      <c r="C18" s="3"/>
      <c r="D18" s="3">
        <v>3</v>
      </c>
      <c r="E18" s="3">
        <f t="shared" si="0"/>
        <v>114</v>
      </c>
      <c r="F18" s="3">
        <f t="shared" si="3"/>
        <v>116</v>
      </c>
      <c r="G18" s="19" t="s">
        <v>547</v>
      </c>
      <c r="H18" s="75"/>
      <c r="I18" s="19" t="s">
        <v>548</v>
      </c>
      <c r="J18" s="19">
        <v>17</v>
      </c>
    </row>
    <row r="19" spans="1:10" ht="15.75" thickBot="1">
      <c r="A19" s="4" t="s">
        <v>327</v>
      </c>
      <c r="B19" s="3" t="s">
        <v>33</v>
      </c>
      <c r="C19" s="3"/>
      <c r="D19" s="3">
        <v>12</v>
      </c>
      <c r="E19" s="3">
        <f t="shared" si="0"/>
        <v>117</v>
      </c>
      <c r="F19" s="3">
        <f t="shared" si="3"/>
        <v>128</v>
      </c>
      <c r="G19" s="19" t="s">
        <v>547</v>
      </c>
      <c r="H19" s="75"/>
      <c r="I19" s="19" t="s">
        <v>548</v>
      </c>
      <c r="J19" s="19">
        <v>18</v>
      </c>
    </row>
    <row r="20" spans="1:10" ht="15.75" thickBot="1">
      <c r="A20" s="4" t="s">
        <v>328</v>
      </c>
      <c r="B20" s="3" t="s">
        <v>33</v>
      </c>
      <c r="C20" s="3"/>
      <c r="D20" s="3">
        <v>12</v>
      </c>
      <c r="E20" s="3">
        <f t="shared" si="0"/>
        <v>129</v>
      </c>
      <c r="F20" s="3">
        <f t="shared" si="3"/>
        <v>140</v>
      </c>
      <c r="G20" s="19" t="s">
        <v>547</v>
      </c>
      <c r="H20" s="75"/>
      <c r="I20" s="19" t="s">
        <v>548</v>
      </c>
      <c r="J20" s="19">
        <v>19</v>
      </c>
    </row>
    <row r="21" spans="1:10" ht="15.75" thickBot="1">
      <c r="A21" s="4" t="s">
        <v>329</v>
      </c>
      <c r="B21" s="3" t="s">
        <v>33</v>
      </c>
      <c r="C21" s="3"/>
      <c r="D21" s="3">
        <v>12</v>
      </c>
      <c r="E21" s="3">
        <f t="shared" si="0"/>
        <v>141</v>
      </c>
      <c r="F21" s="3">
        <f t="shared" si="3"/>
        <v>152</v>
      </c>
      <c r="G21" s="19" t="s">
        <v>547</v>
      </c>
      <c r="H21" s="75"/>
      <c r="I21" s="19" t="s">
        <v>548</v>
      </c>
      <c r="J21" s="19">
        <v>20</v>
      </c>
    </row>
    <row r="22" spans="1:10" ht="15.75" thickBot="1">
      <c r="A22" s="4" t="s">
        <v>330</v>
      </c>
      <c r="B22" s="3" t="s">
        <v>33</v>
      </c>
      <c r="C22" s="3"/>
      <c r="D22" s="3">
        <v>12</v>
      </c>
      <c r="E22" s="3">
        <f t="shared" si="0"/>
        <v>153</v>
      </c>
      <c r="F22" s="3">
        <f t="shared" si="3"/>
        <v>164</v>
      </c>
      <c r="G22" s="19" t="s">
        <v>547</v>
      </c>
      <c r="H22" s="76"/>
      <c r="I22" s="19" t="s">
        <v>548</v>
      </c>
      <c r="J22" s="19">
        <v>21</v>
      </c>
    </row>
  </sheetData>
  <autoFilter ref="A1:J22"/>
  <mergeCells count="1">
    <mergeCell ref="H2:H22"/>
  </mergeCells>
  <hyperlinks>
    <hyperlink ref="K1" location="'TIPO DE REGISTRO'!A1" display="Retorna"/>
  </hyperlink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pane ySplit="1" topLeftCell="A2" activePane="bottomLeft" state="frozen"/>
      <selection pane="bottomLeft" sqref="A1:XFD1"/>
    </sheetView>
  </sheetViews>
  <sheetFormatPr defaultRowHeight="15"/>
  <cols>
    <col min="1" max="1" width="75.7109375" customWidth="1"/>
    <col min="2" max="2" width="11.85546875" bestFit="1" customWidth="1"/>
    <col min="3" max="3" width="13.5703125" bestFit="1" customWidth="1"/>
    <col min="4" max="4" width="10.140625" bestFit="1" customWidth="1"/>
    <col min="5" max="5" width="12.28515625" bestFit="1" customWidth="1"/>
    <col min="6" max="6" width="14" bestFit="1" customWidth="1"/>
    <col min="7" max="7" width="13.5703125" bestFit="1" customWidth="1"/>
    <col min="8" max="8" width="13.5703125" customWidth="1"/>
    <col min="9" max="9" width="20.7109375" customWidth="1"/>
    <col min="10" max="10" width="12" bestFit="1" customWidth="1"/>
  </cols>
  <sheetData>
    <row r="1" spans="1:11">
      <c r="A1" s="20" t="s">
        <v>456</v>
      </c>
      <c r="B1" s="20" t="s">
        <v>1</v>
      </c>
      <c r="C1" s="20" t="s">
        <v>2</v>
      </c>
      <c r="D1" s="22" t="s">
        <v>657</v>
      </c>
      <c r="E1" s="22" t="s">
        <v>658</v>
      </c>
      <c r="F1" s="22" t="s">
        <v>659</v>
      </c>
      <c r="G1" s="22" t="s">
        <v>660</v>
      </c>
      <c r="H1" s="22" t="s">
        <v>726</v>
      </c>
      <c r="I1" s="22" t="s">
        <v>661</v>
      </c>
      <c r="J1" s="22" t="s">
        <v>775</v>
      </c>
      <c r="K1" s="40" t="s">
        <v>500</v>
      </c>
    </row>
    <row r="2" spans="1:11" ht="15.75" thickBot="1">
      <c r="A2" s="1" t="s">
        <v>476</v>
      </c>
      <c r="B2" s="2" t="s">
        <v>3</v>
      </c>
      <c r="C2" s="2" t="s">
        <v>4</v>
      </c>
      <c r="D2" s="2">
        <v>2</v>
      </c>
      <c r="E2" s="2">
        <v>1</v>
      </c>
      <c r="F2" s="2">
        <f>+D2+E2-1</f>
        <v>2</v>
      </c>
      <c r="G2" s="19" t="s">
        <v>547</v>
      </c>
      <c r="H2" s="75"/>
      <c r="I2" s="19" t="s">
        <v>548</v>
      </c>
      <c r="J2" s="19">
        <v>1</v>
      </c>
    </row>
    <row r="3" spans="1:11" ht="15.75" thickBot="1">
      <c r="A3" s="1" t="s">
        <v>256</v>
      </c>
      <c r="B3" s="2" t="s">
        <v>68</v>
      </c>
      <c r="C3" s="2" t="s">
        <v>4</v>
      </c>
      <c r="D3" s="2">
        <v>5</v>
      </c>
      <c r="E3" s="2">
        <f>+F2+1</f>
        <v>3</v>
      </c>
      <c r="F3" s="2">
        <f>+E3+D3-1</f>
        <v>7</v>
      </c>
      <c r="G3" s="19" t="s">
        <v>547</v>
      </c>
      <c r="H3" s="75"/>
      <c r="I3" s="19" t="s">
        <v>548</v>
      </c>
      <c r="J3" s="19">
        <v>2</v>
      </c>
    </row>
    <row r="4" spans="1:11" ht="15.75" thickBot="1">
      <c r="A4" s="1" t="s">
        <v>69</v>
      </c>
      <c r="B4" s="2" t="s">
        <v>70</v>
      </c>
      <c r="C4" s="2" t="s">
        <v>4</v>
      </c>
      <c r="D4" s="2">
        <v>6</v>
      </c>
      <c r="E4" s="2">
        <f t="shared" ref="E4:E21" si="0">+F3+1</f>
        <v>8</v>
      </c>
      <c r="F4" s="2">
        <f t="shared" ref="F4:F5" si="1">+E4+D4-1</f>
        <v>13</v>
      </c>
      <c r="G4" s="19" t="s">
        <v>547</v>
      </c>
      <c r="H4" s="75"/>
      <c r="I4" s="19" t="s">
        <v>548</v>
      </c>
      <c r="J4" s="19">
        <v>3</v>
      </c>
    </row>
    <row r="5" spans="1:11" ht="15.75" thickBot="1">
      <c r="A5" s="1" t="s">
        <v>71</v>
      </c>
      <c r="B5" s="2" t="s">
        <v>72</v>
      </c>
      <c r="C5" s="2" t="s">
        <v>4</v>
      </c>
      <c r="D5" s="2">
        <v>3</v>
      </c>
      <c r="E5" s="2">
        <f t="shared" si="0"/>
        <v>14</v>
      </c>
      <c r="F5" s="2">
        <f t="shared" si="1"/>
        <v>16</v>
      </c>
      <c r="G5" s="19" t="s">
        <v>547</v>
      </c>
      <c r="H5" s="75"/>
      <c r="I5" s="19" t="s">
        <v>548</v>
      </c>
      <c r="J5" s="19">
        <v>4</v>
      </c>
    </row>
    <row r="6" spans="1:11" ht="15.75" thickBot="1">
      <c r="A6" s="1" t="s">
        <v>324</v>
      </c>
      <c r="B6" s="2" t="s">
        <v>3</v>
      </c>
      <c r="C6" s="2" t="s">
        <v>4</v>
      </c>
      <c r="D6" s="2">
        <v>2</v>
      </c>
      <c r="E6" s="2">
        <f t="shared" si="0"/>
        <v>17</v>
      </c>
      <c r="F6" s="2">
        <f t="shared" ref="F6:F21" si="2">+E6+D6-1</f>
        <v>18</v>
      </c>
      <c r="G6" s="19" t="s">
        <v>547</v>
      </c>
      <c r="H6" s="75"/>
      <c r="I6" s="19" t="s">
        <v>548</v>
      </c>
      <c r="J6" s="19">
        <v>5</v>
      </c>
    </row>
    <row r="7" spans="1:11" ht="15.75" thickBot="1">
      <c r="A7" s="1" t="s">
        <v>257</v>
      </c>
      <c r="B7" s="2" t="s">
        <v>3</v>
      </c>
      <c r="C7" s="2" t="s">
        <v>4</v>
      </c>
      <c r="D7" s="2">
        <v>2</v>
      </c>
      <c r="E7" s="2">
        <f t="shared" si="0"/>
        <v>19</v>
      </c>
      <c r="F7" s="2">
        <f t="shared" si="2"/>
        <v>20</v>
      </c>
      <c r="G7" s="19" t="s">
        <v>547</v>
      </c>
      <c r="H7" s="75"/>
      <c r="I7" s="19" t="s">
        <v>548</v>
      </c>
      <c r="J7" s="19">
        <v>6</v>
      </c>
    </row>
    <row r="8" spans="1:11" ht="15.75" thickBot="1">
      <c r="A8" s="1" t="s">
        <v>75</v>
      </c>
      <c r="B8" s="2" t="s">
        <v>76</v>
      </c>
      <c r="C8" s="2" t="s">
        <v>4</v>
      </c>
      <c r="D8" s="2">
        <v>15</v>
      </c>
      <c r="E8" s="2">
        <f t="shared" si="0"/>
        <v>21</v>
      </c>
      <c r="F8" s="2">
        <f t="shared" si="2"/>
        <v>35</v>
      </c>
      <c r="G8" s="19" t="s">
        <v>547</v>
      </c>
      <c r="H8" s="75"/>
      <c r="I8" s="19" t="s">
        <v>548</v>
      </c>
      <c r="J8" s="19">
        <v>7</v>
      </c>
    </row>
    <row r="9" spans="1:11" ht="15.75" thickBot="1">
      <c r="A9" s="1" t="s">
        <v>149</v>
      </c>
      <c r="B9" s="2" t="s">
        <v>78</v>
      </c>
      <c r="C9" s="2" t="s">
        <v>4</v>
      </c>
      <c r="D9" s="2">
        <v>13</v>
      </c>
      <c r="E9" s="2">
        <f t="shared" si="0"/>
        <v>36</v>
      </c>
      <c r="F9" s="2">
        <f t="shared" si="2"/>
        <v>48</v>
      </c>
      <c r="G9" s="19" t="s">
        <v>547</v>
      </c>
      <c r="H9" s="75"/>
      <c r="I9" s="19" t="s">
        <v>548</v>
      </c>
      <c r="J9" s="19">
        <v>8</v>
      </c>
    </row>
    <row r="10" spans="1:11" ht="15.75" thickBot="1">
      <c r="A10" s="1" t="s">
        <v>194</v>
      </c>
      <c r="B10" s="2" t="s">
        <v>258</v>
      </c>
      <c r="C10" s="2"/>
      <c r="D10" s="2">
        <v>10</v>
      </c>
      <c r="E10" s="2">
        <f t="shared" si="0"/>
        <v>49</v>
      </c>
      <c r="F10" s="2">
        <f t="shared" si="2"/>
        <v>58</v>
      </c>
      <c r="G10" s="19" t="s">
        <v>547</v>
      </c>
      <c r="H10" s="75"/>
      <c r="I10" s="19" t="s">
        <v>548</v>
      </c>
      <c r="J10" s="19">
        <v>9</v>
      </c>
    </row>
    <row r="11" spans="1:11" ht="15.75" thickBot="1">
      <c r="A11" s="1" t="s">
        <v>259</v>
      </c>
      <c r="B11" s="2" t="s">
        <v>72</v>
      </c>
      <c r="C11" s="2" t="s">
        <v>4</v>
      </c>
      <c r="D11" s="2">
        <v>3</v>
      </c>
      <c r="E11" s="2">
        <f t="shared" si="0"/>
        <v>59</v>
      </c>
      <c r="F11" s="2">
        <f t="shared" si="2"/>
        <v>61</v>
      </c>
      <c r="G11" s="19" t="s">
        <v>547</v>
      </c>
      <c r="H11" s="75"/>
      <c r="I11" s="19" t="s">
        <v>548</v>
      </c>
      <c r="J11" s="19">
        <v>10</v>
      </c>
    </row>
    <row r="12" spans="1:11" ht="15.75" thickBot="1">
      <c r="A12" s="4" t="s">
        <v>254</v>
      </c>
      <c r="B12" s="3" t="s">
        <v>100</v>
      </c>
      <c r="C12" s="3"/>
      <c r="D12" s="2">
        <v>3</v>
      </c>
      <c r="E12" s="2">
        <f t="shared" si="0"/>
        <v>62</v>
      </c>
      <c r="F12" s="2">
        <f t="shared" si="2"/>
        <v>64</v>
      </c>
      <c r="G12" s="19" t="s">
        <v>547</v>
      </c>
      <c r="H12" s="75"/>
      <c r="I12" s="19" t="s">
        <v>548</v>
      </c>
      <c r="J12" s="19">
        <v>11</v>
      </c>
    </row>
    <row r="13" spans="1:11" ht="15.75" thickBot="1">
      <c r="A13" s="1" t="s">
        <v>260</v>
      </c>
      <c r="B13" s="2" t="s">
        <v>40</v>
      </c>
      <c r="C13" s="2" t="s">
        <v>4</v>
      </c>
      <c r="D13" s="2">
        <v>8</v>
      </c>
      <c r="E13" s="2">
        <f t="shared" si="0"/>
        <v>65</v>
      </c>
      <c r="F13" s="2">
        <f t="shared" si="2"/>
        <v>72</v>
      </c>
      <c r="G13" s="19" t="s">
        <v>547</v>
      </c>
      <c r="H13" s="75"/>
      <c r="I13" s="19" t="s">
        <v>548</v>
      </c>
      <c r="J13" s="19">
        <v>12</v>
      </c>
    </row>
    <row r="14" spans="1:11" ht="15.75" thickBot="1">
      <c r="A14" s="1" t="s">
        <v>261</v>
      </c>
      <c r="B14" s="2" t="s">
        <v>40</v>
      </c>
      <c r="C14" s="2"/>
      <c r="D14" s="2">
        <v>8</v>
      </c>
      <c r="E14" s="2">
        <f t="shared" si="0"/>
        <v>73</v>
      </c>
      <c r="F14" s="2">
        <f t="shared" si="2"/>
        <v>80</v>
      </c>
      <c r="G14" s="19" t="s">
        <v>547</v>
      </c>
      <c r="H14" s="75"/>
      <c r="I14" s="19" t="s">
        <v>548</v>
      </c>
      <c r="J14" s="19">
        <v>13</v>
      </c>
    </row>
    <row r="15" spans="1:11" ht="15.75" thickBot="1">
      <c r="A15" s="1" t="s">
        <v>262</v>
      </c>
      <c r="B15" s="2" t="s">
        <v>33</v>
      </c>
      <c r="C15" s="2" t="s">
        <v>4</v>
      </c>
      <c r="D15" s="2">
        <v>12</v>
      </c>
      <c r="E15" s="2">
        <f t="shared" si="0"/>
        <v>81</v>
      </c>
      <c r="F15" s="2">
        <f t="shared" si="2"/>
        <v>92</v>
      </c>
      <c r="G15" s="19" t="s">
        <v>547</v>
      </c>
      <c r="H15" s="75"/>
      <c r="I15" s="19" t="s">
        <v>548</v>
      </c>
      <c r="J15" s="19">
        <v>14</v>
      </c>
    </row>
    <row r="16" spans="1:11" ht="15.75" thickBot="1">
      <c r="A16" s="1" t="s">
        <v>263</v>
      </c>
      <c r="B16" s="2" t="s">
        <v>33</v>
      </c>
      <c r="C16" s="2"/>
      <c r="D16" s="2">
        <v>12</v>
      </c>
      <c r="E16" s="2">
        <f t="shared" si="0"/>
        <v>93</v>
      </c>
      <c r="F16" s="2">
        <f t="shared" si="2"/>
        <v>104</v>
      </c>
      <c r="G16" s="19" t="s">
        <v>547</v>
      </c>
      <c r="H16" s="75"/>
      <c r="I16" s="19" t="s">
        <v>548</v>
      </c>
      <c r="J16" s="19">
        <v>15</v>
      </c>
    </row>
    <row r="17" spans="1:10" ht="15.75" thickBot="1">
      <c r="A17" s="1" t="s">
        <v>264</v>
      </c>
      <c r="B17" s="2" t="s">
        <v>8</v>
      </c>
      <c r="C17" s="2" t="s">
        <v>4</v>
      </c>
      <c r="D17" s="2">
        <v>10</v>
      </c>
      <c r="E17" s="2">
        <f t="shared" si="0"/>
        <v>105</v>
      </c>
      <c r="F17" s="2">
        <f t="shared" si="2"/>
        <v>114</v>
      </c>
      <c r="G17" s="19" t="s">
        <v>547</v>
      </c>
      <c r="H17" s="75"/>
      <c r="I17" s="19" t="s">
        <v>548</v>
      </c>
      <c r="J17" s="19">
        <v>16</v>
      </c>
    </row>
    <row r="18" spans="1:10" ht="15.75" thickBot="1">
      <c r="A18" s="1" t="s">
        <v>265</v>
      </c>
      <c r="B18" s="2" t="s">
        <v>117</v>
      </c>
      <c r="C18" s="2" t="s">
        <v>4</v>
      </c>
      <c r="D18" s="2">
        <v>1</v>
      </c>
      <c r="E18" s="2">
        <f t="shared" si="0"/>
        <v>115</v>
      </c>
      <c r="F18" s="2">
        <f t="shared" si="2"/>
        <v>115</v>
      </c>
      <c r="G18" s="19" t="s">
        <v>547</v>
      </c>
      <c r="H18" s="75"/>
      <c r="I18" s="19" t="s">
        <v>548</v>
      </c>
      <c r="J18" s="19">
        <v>17</v>
      </c>
    </row>
    <row r="19" spans="1:10" ht="15.75" thickBot="1">
      <c r="A19" s="1" t="s">
        <v>266</v>
      </c>
      <c r="B19" s="2" t="s">
        <v>40</v>
      </c>
      <c r="C19" s="2" t="s">
        <v>4</v>
      </c>
      <c r="D19" s="2">
        <v>8</v>
      </c>
      <c r="E19" s="2">
        <f t="shared" si="0"/>
        <v>116</v>
      </c>
      <c r="F19" s="2">
        <f t="shared" si="2"/>
        <v>123</v>
      </c>
      <c r="G19" s="19" t="s">
        <v>547</v>
      </c>
      <c r="H19" s="75"/>
      <c r="I19" s="19" t="s">
        <v>548</v>
      </c>
      <c r="J19" s="19">
        <v>18</v>
      </c>
    </row>
    <row r="20" spans="1:10" ht="15.75" thickBot="1">
      <c r="A20" s="1" t="s">
        <v>267</v>
      </c>
      <c r="B20" s="2" t="s">
        <v>20</v>
      </c>
      <c r="C20" s="2" t="s">
        <v>4</v>
      </c>
      <c r="D20" s="2">
        <v>2</v>
      </c>
      <c r="E20" s="2">
        <f t="shared" si="0"/>
        <v>124</v>
      </c>
      <c r="F20" s="2">
        <f t="shared" si="2"/>
        <v>125</v>
      </c>
      <c r="G20" s="19" t="s">
        <v>547</v>
      </c>
      <c r="H20" s="75"/>
      <c r="I20" s="19" t="s">
        <v>548</v>
      </c>
      <c r="J20" s="19">
        <v>19</v>
      </c>
    </row>
    <row r="21" spans="1:10" ht="15.75" thickBot="1">
      <c r="A21" s="1" t="s">
        <v>255</v>
      </c>
      <c r="B21" s="2" t="s">
        <v>16</v>
      </c>
      <c r="C21" s="2"/>
      <c r="D21" s="2">
        <v>12</v>
      </c>
      <c r="E21" s="2">
        <f t="shared" si="0"/>
        <v>126</v>
      </c>
      <c r="F21" s="2">
        <f t="shared" si="2"/>
        <v>137</v>
      </c>
      <c r="G21" s="19" t="s">
        <v>547</v>
      </c>
      <c r="H21" s="76"/>
      <c r="I21" s="19" t="s">
        <v>548</v>
      </c>
      <c r="J21" s="19">
        <v>20</v>
      </c>
    </row>
  </sheetData>
  <autoFilter ref="A1:J21"/>
  <mergeCells count="1">
    <mergeCell ref="H2:H21"/>
  </mergeCells>
  <hyperlinks>
    <hyperlink ref="K1" location="'TIPO DE REGISTRO'!A1" display="Retorna"/>
  </hyperlink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K49"/>
  <sheetViews>
    <sheetView workbookViewId="0">
      <pane ySplit="1" topLeftCell="A20" activePane="bottomLeft" state="frozen"/>
      <selection pane="bottomLeft" activeCell="I45" sqref="I45"/>
    </sheetView>
  </sheetViews>
  <sheetFormatPr defaultRowHeight="15"/>
  <cols>
    <col min="1" max="1" width="75.7109375" customWidth="1"/>
    <col min="2" max="2" width="11.85546875" bestFit="1" customWidth="1"/>
    <col min="3" max="3" width="13.5703125" bestFit="1" customWidth="1"/>
    <col min="4" max="4" width="10.140625" bestFit="1" customWidth="1"/>
    <col min="5" max="5" width="12.28515625" bestFit="1" customWidth="1"/>
    <col min="6" max="6" width="14" bestFit="1" customWidth="1"/>
    <col min="7" max="7" width="13.5703125" bestFit="1" customWidth="1"/>
    <col min="8" max="8" width="13.5703125" customWidth="1"/>
    <col min="9" max="9" width="20.7109375" customWidth="1"/>
    <col min="10" max="10" width="12" bestFit="1" customWidth="1"/>
  </cols>
  <sheetData>
    <row r="1" spans="1:11" ht="15" customHeight="1">
      <c r="A1" s="20" t="s">
        <v>457</v>
      </c>
      <c r="B1" s="20" t="s">
        <v>1</v>
      </c>
      <c r="C1" s="20" t="s">
        <v>2</v>
      </c>
      <c r="D1" s="22" t="s">
        <v>657</v>
      </c>
      <c r="E1" s="22" t="s">
        <v>658</v>
      </c>
      <c r="F1" s="22" t="s">
        <v>659</v>
      </c>
      <c r="G1" s="22" t="s">
        <v>660</v>
      </c>
      <c r="H1" s="22" t="s">
        <v>726</v>
      </c>
      <c r="I1" s="22" t="s">
        <v>661</v>
      </c>
      <c r="J1" s="22" t="s">
        <v>775</v>
      </c>
      <c r="K1" s="40" t="s">
        <v>500</v>
      </c>
    </row>
    <row r="2" spans="1:11" ht="15" customHeight="1" thickBot="1">
      <c r="A2" s="13" t="s">
        <v>475</v>
      </c>
      <c r="B2" s="14" t="s">
        <v>331</v>
      </c>
      <c r="C2" s="14" t="s">
        <v>4</v>
      </c>
      <c r="D2" s="14">
        <v>2</v>
      </c>
      <c r="E2" s="14">
        <v>1</v>
      </c>
      <c r="F2" s="14">
        <f>+D2+E2-1</f>
        <v>2</v>
      </c>
      <c r="G2" s="53" t="s">
        <v>547</v>
      </c>
      <c r="H2" s="77" t="s">
        <v>727</v>
      </c>
      <c r="I2" s="19" t="s">
        <v>548</v>
      </c>
      <c r="J2" s="19">
        <v>1</v>
      </c>
    </row>
    <row r="3" spans="1:11" ht="15" customHeight="1" thickBot="1">
      <c r="A3" s="13" t="s">
        <v>67</v>
      </c>
      <c r="B3" s="14" t="s">
        <v>234</v>
      </c>
      <c r="C3" s="14" t="s">
        <v>4</v>
      </c>
      <c r="D3" s="14">
        <v>5</v>
      </c>
      <c r="E3" s="14">
        <f>+F2+1</f>
        <v>3</v>
      </c>
      <c r="F3" s="14">
        <f>+E3+D3-1</f>
        <v>7</v>
      </c>
      <c r="G3" s="53" t="s">
        <v>547</v>
      </c>
      <c r="H3" s="77"/>
      <c r="I3" s="19" t="s">
        <v>548</v>
      </c>
      <c r="J3" s="19">
        <v>2</v>
      </c>
    </row>
    <row r="4" spans="1:11" ht="15.75" thickBot="1">
      <c r="A4" s="13" t="s">
        <v>69</v>
      </c>
      <c r="B4" s="14" t="s">
        <v>332</v>
      </c>
      <c r="C4" s="14" t="s">
        <v>4</v>
      </c>
      <c r="D4" s="14">
        <v>6</v>
      </c>
      <c r="E4" s="14">
        <f>+F3+1</f>
        <v>8</v>
      </c>
      <c r="F4" s="14">
        <f t="shared" ref="F4:F5" si="0">+E4+D4-1</f>
        <v>13</v>
      </c>
      <c r="G4" s="53" t="s">
        <v>546</v>
      </c>
      <c r="H4" s="77"/>
      <c r="I4" s="51" t="s">
        <v>600</v>
      </c>
      <c r="J4" s="19">
        <v>3</v>
      </c>
    </row>
    <row r="5" spans="1:11" ht="15.75" thickBot="1">
      <c r="A5" s="13" t="s">
        <v>71</v>
      </c>
      <c r="B5" s="14" t="s">
        <v>139</v>
      </c>
      <c r="C5" s="14" t="s">
        <v>4</v>
      </c>
      <c r="D5" s="14">
        <v>3</v>
      </c>
      <c r="E5" s="14">
        <f t="shared" ref="E5:E46" si="1">+F4+1</f>
        <v>14</v>
      </c>
      <c r="F5" s="14">
        <f t="shared" si="0"/>
        <v>16</v>
      </c>
      <c r="G5" s="53" t="s">
        <v>546</v>
      </c>
      <c r="H5" s="77"/>
      <c r="I5" s="51" t="s">
        <v>601</v>
      </c>
      <c r="J5" s="19">
        <v>4</v>
      </c>
    </row>
    <row r="6" spans="1:11" ht="15.75" thickBot="1">
      <c r="A6" s="13" t="s">
        <v>240</v>
      </c>
      <c r="B6" s="14" t="s">
        <v>331</v>
      </c>
      <c r="C6" s="14" t="s">
        <v>4</v>
      </c>
      <c r="D6" s="14">
        <v>2</v>
      </c>
      <c r="E6" s="14">
        <f t="shared" si="1"/>
        <v>17</v>
      </c>
      <c r="F6" s="14">
        <f t="shared" ref="F6:F46" si="2">+E6+D6-1</f>
        <v>18</v>
      </c>
      <c r="G6" s="53" t="s">
        <v>546</v>
      </c>
      <c r="H6" s="77"/>
      <c r="I6" s="51" t="s">
        <v>240</v>
      </c>
      <c r="J6" s="19">
        <v>5</v>
      </c>
    </row>
    <row r="7" spans="1:11" ht="15.75" thickBot="1">
      <c r="A7" s="13" t="s">
        <v>333</v>
      </c>
      <c r="B7" s="14" t="s">
        <v>331</v>
      </c>
      <c r="C7" s="14" t="s">
        <v>4</v>
      </c>
      <c r="D7" s="14">
        <v>2</v>
      </c>
      <c r="E7" s="14">
        <f t="shared" si="1"/>
        <v>19</v>
      </c>
      <c r="F7" s="14">
        <f t="shared" si="2"/>
        <v>20</v>
      </c>
      <c r="G7" s="53" t="s">
        <v>547</v>
      </c>
      <c r="H7" s="77"/>
      <c r="I7" s="19" t="s">
        <v>548</v>
      </c>
      <c r="J7" s="19">
        <v>6</v>
      </c>
    </row>
    <row r="8" spans="1:11" ht="15.75" thickBot="1">
      <c r="A8" s="13" t="s">
        <v>835</v>
      </c>
      <c r="B8" s="14" t="s">
        <v>78</v>
      </c>
      <c r="C8" s="14" t="s">
        <v>4</v>
      </c>
      <c r="D8" s="14">
        <v>13</v>
      </c>
      <c r="E8" s="14">
        <f t="shared" si="1"/>
        <v>21</v>
      </c>
      <c r="F8" s="14">
        <f t="shared" si="2"/>
        <v>33</v>
      </c>
      <c r="G8" s="53" t="s">
        <v>546</v>
      </c>
      <c r="H8" s="77"/>
      <c r="I8" s="51" t="s">
        <v>836</v>
      </c>
      <c r="J8" s="19">
        <v>7</v>
      </c>
    </row>
    <row r="9" spans="1:11" ht="15.75" thickBot="1">
      <c r="A9" s="13" t="s">
        <v>334</v>
      </c>
      <c r="B9" s="14" t="s">
        <v>132</v>
      </c>
      <c r="C9" s="14" t="s">
        <v>4</v>
      </c>
      <c r="D9" s="14">
        <v>2</v>
      </c>
      <c r="E9" s="14">
        <f t="shared" si="1"/>
        <v>34</v>
      </c>
      <c r="F9" s="14">
        <f t="shared" si="2"/>
        <v>35</v>
      </c>
      <c r="G9" s="53" t="s">
        <v>546</v>
      </c>
      <c r="H9" s="77"/>
      <c r="I9" s="51" t="s">
        <v>604</v>
      </c>
      <c r="J9" s="19">
        <v>8</v>
      </c>
    </row>
    <row r="10" spans="1:11" ht="15.75" thickBot="1">
      <c r="A10" s="13" t="s">
        <v>335</v>
      </c>
      <c r="B10" s="14" t="s">
        <v>22</v>
      </c>
      <c r="C10" s="14" t="s">
        <v>4</v>
      </c>
      <c r="D10" s="14">
        <v>14</v>
      </c>
      <c r="E10" s="14">
        <f t="shared" si="1"/>
        <v>36</v>
      </c>
      <c r="F10" s="14">
        <f t="shared" si="2"/>
        <v>49</v>
      </c>
      <c r="G10" s="53" t="s">
        <v>546</v>
      </c>
      <c r="H10" s="77"/>
      <c r="I10" s="51" t="s">
        <v>605</v>
      </c>
      <c r="J10" s="19">
        <v>9</v>
      </c>
    </row>
    <row r="11" spans="1:11" ht="15.75" thickBot="1">
      <c r="A11" s="13" t="s">
        <v>336</v>
      </c>
      <c r="B11" s="14" t="s">
        <v>337</v>
      </c>
      <c r="C11" s="15"/>
      <c r="D11" s="14">
        <v>5</v>
      </c>
      <c r="E11" s="14">
        <f t="shared" si="1"/>
        <v>50</v>
      </c>
      <c r="F11" s="14">
        <f t="shared" si="2"/>
        <v>54</v>
      </c>
      <c r="G11" s="53" t="s">
        <v>546</v>
      </c>
      <c r="H11" s="77"/>
      <c r="I11" s="46" t="s">
        <v>606</v>
      </c>
      <c r="J11" s="19">
        <v>10</v>
      </c>
    </row>
    <row r="12" spans="1:11" ht="15.75" thickBot="1">
      <c r="A12" s="13" t="s">
        <v>336</v>
      </c>
      <c r="B12" s="14" t="s">
        <v>337</v>
      </c>
      <c r="C12" s="15"/>
      <c r="D12" s="14">
        <v>5</v>
      </c>
      <c r="E12" s="14">
        <f t="shared" si="1"/>
        <v>55</v>
      </c>
      <c r="F12" s="14">
        <f t="shared" si="2"/>
        <v>59</v>
      </c>
      <c r="G12" s="53" t="s">
        <v>546</v>
      </c>
      <c r="H12" s="77"/>
      <c r="I12" s="46" t="s">
        <v>607</v>
      </c>
      <c r="J12" s="19">
        <v>11</v>
      </c>
    </row>
    <row r="13" spans="1:11" ht="15.75" thickBot="1">
      <c r="A13" s="13" t="s">
        <v>336</v>
      </c>
      <c r="B13" s="14" t="s">
        <v>338</v>
      </c>
      <c r="C13" s="15"/>
      <c r="D13" s="14">
        <v>5</v>
      </c>
      <c r="E13" s="14">
        <f t="shared" si="1"/>
        <v>60</v>
      </c>
      <c r="F13" s="14">
        <f t="shared" si="2"/>
        <v>64</v>
      </c>
      <c r="G13" s="53" t="s">
        <v>546</v>
      </c>
      <c r="H13" s="77"/>
      <c r="I13" s="46" t="s">
        <v>608</v>
      </c>
      <c r="J13" s="19">
        <v>12</v>
      </c>
    </row>
    <row r="14" spans="1:11" ht="15.75" thickBot="1">
      <c r="A14" s="13" t="s">
        <v>15</v>
      </c>
      <c r="B14" s="14" t="s">
        <v>45</v>
      </c>
      <c r="C14" s="15"/>
      <c r="D14" s="14">
        <v>15</v>
      </c>
      <c r="E14" s="14">
        <f t="shared" si="1"/>
        <v>65</v>
      </c>
      <c r="F14" s="14">
        <f t="shared" si="2"/>
        <v>79</v>
      </c>
      <c r="G14" s="53" t="s">
        <v>547</v>
      </c>
      <c r="H14" s="77"/>
      <c r="I14" s="19" t="s">
        <v>548</v>
      </c>
      <c r="J14" s="19">
        <v>13</v>
      </c>
    </row>
    <row r="15" spans="1:11" ht="15.75" thickBot="1">
      <c r="A15" s="13" t="s">
        <v>339</v>
      </c>
      <c r="B15" s="14" t="s">
        <v>331</v>
      </c>
      <c r="C15" s="14" t="s">
        <v>4</v>
      </c>
      <c r="D15" s="14">
        <v>2</v>
      </c>
      <c r="E15" s="14">
        <f t="shared" si="1"/>
        <v>80</v>
      </c>
      <c r="F15" s="14">
        <f t="shared" si="2"/>
        <v>81</v>
      </c>
      <c r="G15" s="53" t="s">
        <v>546</v>
      </c>
      <c r="H15" s="77"/>
      <c r="I15" s="46" t="s">
        <v>610</v>
      </c>
      <c r="J15" s="19">
        <v>14</v>
      </c>
    </row>
    <row r="16" spans="1:11" ht="15.75" thickBot="1">
      <c r="A16" s="13" t="s">
        <v>812</v>
      </c>
      <c r="B16" s="14" t="s">
        <v>16</v>
      </c>
      <c r="C16" s="15"/>
      <c r="D16" s="14">
        <v>12</v>
      </c>
      <c r="E16" s="14">
        <f t="shared" si="1"/>
        <v>82</v>
      </c>
      <c r="F16" s="14">
        <f t="shared" si="2"/>
        <v>93</v>
      </c>
      <c r="G16" s="53" t="s">
        <v>546</v>
      </c>
      <c r="H16" s="77"/>
      <c r="I16" s="46" t="s">
        <v>611</v>
      </c>
      <c r="J16" s="19">
        <v>15</v>
      </c>
    </row>
    <row r="17" spans="1:10" ht="15.75" thickBot="1">
      <c r="A17" s="13" t="s">
        <v>340</v>
      </c>
      <c r="B17" s="14" t="s">
        <v>167</v>
      </c>
      <c r="C17" s="14" t="s">
        <v>4</v>
      </c>
      <c r="D17" s="14">
        <v>8</v>
      </c>
      <c r="E17" s="14">
        <f t="shared" si="1"/>
        <v>94</v>
      </c>
      <c r="F17" s="14">
        <f t="shared" si="2"/>
        <v>101</v>
      </c>
      <c r="G17" s="53" t="s">
        <v>546</v>
      </c>
      <c r="H17" s="77"/>
      <c r="I17" s="46" t="s">
        <v>614</v>
      </c>
      <c r="J17" s="19">
        <v>16</v>
      </c>
    </row>
    <row r="18" spans="1:10" ht="15.75" thickBot="1">
      <c r="A18" s="13" t="s">
        <v>15</v>
      </c>
      <c r="B18" s="14" t="s">
        <v>45</v>
      </c>
      <c r="C18" s="15"/>
      <c r="D18" s="14">
        <v>15</v>
      </c>
      <c r="E18" s="14">
        <f t="shared" si="1"/>
        <v>102</v>
      </c>
      <c r="F18" s="14">
        <f t="shared" si="2"/>
        <v>116</v>
      </c>
      <c r="G18" s="53" t="s">
        <v>547</v>
      </c>
      <c r="H18" s="77"/>
      <c r="I18" s="19" t="s">
        <v>548</v>
      </c>
      <c r="J18" s="19">
        <v>17</v>
      </c>
    </row>
    <row r="19" spans="1:10" ht="15.75" thickBot="1">
      <c r="A19" s="13" t="s">
        <v>341</v>
      </c>
      <c r="B19" s="14" t="s">
        <v>33</v>
      </c>
      <c r="C19" s="15"/>
      <c r="D19" s="14">
        <v>12</v>
      </c>
      <c r="E19" s="14">
        <f t="shared" si="1"/>
        <v>117</v>
      </c>
      <c r="F19" s="14">
        <f t="shared" si="2"/>
        <v>128</v>
      </c>
      <c r="G19" s="53" t="s">
        <v>546</v>
      </c>
      <c r="H19" s="77"/>
      <c r="I19" s="51" t="s">
        <v>733</v>
      </c>
      <c r="J19" s="19">
        <v>18</v>
      </c>
    </row>
    <row r="20" spans="1:10" ht="15.75" thickBot="1">
      <c r="A20" s="13" t="s">
        <v>342</v>
      </c>
      <c r="B20" s="14" t="s">
        <v>33</v>
      </c>
      <c r="C20" s="15"/>
      <c r="D20" s="14">
        <v>12</v>
      </c>
      <c r="E20" s="14">
        <f t="shared" si="1"/>
        <v>129</v>
      </c>
      <c r="F20" s="14">
        <f t="shared" si="2"/>
        <v>140</v>
      </c>
      <c r="G20" s="53" t="s">
        <v>546</v>
      </c>
      <c r="H20" s="77"/>
      <c r="I20" s="51" t="s">
        <v>813</v>
      </c>
      <c r="J20" s="19">
        <v>19</v>
      </c>
    </row>
    <row r="21" spans="1:10" ht="15.75" thickBot="1">
      <c r="A21" s="13" t="s">
        <v>99</v>
      </c>
      <c r="B21" s="54" t="s">
        <v>343</v>
      </c>
      <c r="C21" s="15"/>
      <c r="D21" s="14">
        <v>3</v>
      </c>
      <c r="E21" s="14">
        <f t="shared" si="1"/>
        <v>141</v>
      </c>
      <c r="F21" s="14">
        <f t="shared" si="2"/>
        <v>143</v>
      </c>
      <c r="G21" s="53" t="s">
        <v>546</v>
      </c>
      <c r="H21" s="77"/>
      <c r="I21" s="51" t="s">
        <v>623</v>
      </c>
      <c r="J21" s="19">
        <v>20</v>
      </c>
    </row>
    <row r="22" spans="1:10" ht="15.75" thickBot="1">
      <c r="A22" s="13" t="s">
        <v>103</v>
      </c>
      <c r="B22" s="54" t="s">
        <v>344</v>
      </c>
      <c r="C22" s="15"/>
      <c r="D22" s="14">
        <v>5</v>
      </c>
      <c r="E22" s="14">
        <f t="shared" si="1"/>
        <v>144</v>
      </c>
      <c r="F22" s="14">
        <f t="shared" si="2"/>
        <v>148</v>
      </c>
      <c r="G22" s="53" t="s">
        <v>546</v>
      </c>
      <c r="H22" s="77"/>
      <c r="I22" s="51" t="s">
        <v>814</v>
      </c>
      <c r="J22" s="19">
        <v>21</v>
      </c>
    </row>
    <row r="23" spans="1:10" ht="15.75" thickBot="1">
      <c r="A23" s="13" t="s">
        <v>104</v>
      </c>
      <c r="B23" s="54" t="s">
        <v>344</v>
      </c>
      <c r="C23" s="15"/>
      <c r="D23" s="14">
        <v>5</v>
      </c>
      <c r="E23" s="14">
        <f t="shared" si="1"/>
        <v>149</v>
      </c>
      <c r="F23" s="14">
        <f t="shared" si="2"/>
        <v>153</v>
      </c>
      <c r="G23" s="53" t="s">
        <v>546</v>
      </c>
      <c r="H23" s="77"/>
      <c r="I23" s="51" t="s">
        <v>781</v>
      </c>
      <c r="J23" s="19">
        <v>22</v>
      </c>
    </row>
    <row r="24" spans="1:10" ht="15.75" thickBot="1">
      <c r="A24" s="13" t="s">
        <v>345</v>
      </c>
      <c r="B24" s="54" t="s">
        <v>167</v>
      </c>
      <c r="C24" s="15"/>
      <c r="D24" s="14">
        <v>8</v>
      </c>
      <c r="E24" s="14">
        <f t="shared" si="1"/>
        <v>154</v>
      </c>
      <c r="F24" s="14">
        <f t="shared" si="2"/>
        <v>161</v>
      </c>
      <c r="G24" s="53" t="s">
        <v>546</v>
      </c>
      <c r="H24" s="77"/>
      <c r="I24" s="51" t="s">
        <v>627</v>
      </c>
      <c r="J24" s="19">
        <v>23</v>
      </c>
    </row>
    <row r="25" spans="1:10" ht="15.75" thickBot="1">
      <c r="A25" s="13" t="s">
        <v>346</v>
      </c>
      <c r="B25" s="54" t="s">
        <v>167</v>
      </c>
      <c r="C25" s="15"/>
      <c r="D25" s="14">
        <v>8</v>
      </c>
      <c r="E25" s="14">
        <f t="shared" si="1"/>
        <v>162</v>
      </c>
      <c r="F25" s="14">
        <f t="shared" si="2"/>
        <v>169</v>
      </c>
      <c r="G25" s="53" t="s">
        <v>546</v>
      </c>
      <c r="H25" s="77"/>
      <c r="I25" s="51" t="s">
        <v>628</v>
      </c>
      <c r="J25" s="19">
        <v>24</v>
      </c>
    </row>
    <row r="26" spans="1:10" ht="15.75" thickBot="1">
      <c r="A26" s="13" t="s">
        <v>347</v>
      </c>
      <c r="B26" s="54" t="s">
        <v>343</v>
      </c>
      <c r="C26" s="15"/>
      <c r="D26" s="14">
        <v>3</v>
      </c>
      <c r="E26" s="14">
        <f t="shared" si="1"/>
        <v>170</v>
      </c>
      <c r="F26" s="14">
        <f t="shared" si="2"/>
        <v>172</v>
      </c>
      <c r="G26" s="53" t="s">
        <v>546</v>
      </c>
      <c r="H26" s="77"/>
      <c r="I26" s="46" t="s">
        <v>629</v>
      </c>
      <c r="J26" s="19">
        <v>25</v>
      </c>
    </row>
    <row r="27" spans="1:10" ht="15.75" thickBot="1">
      <c r="A27" s="13" t="s">
        <v>815</v>
      </c>
      <c r="B27" s="54" t="s">
        <v>234</v>
      </c>
      <c r="C27" s="15"/>
      <c r="D27" s="14">
        <v>5</v>
      </c>
      <c r="E27" s="14">
        <f t="shared" si="1"/>
        <v>173</v>
      </c>
      <c r="F27" s="14">
        <f t="shared" si="2"/>
        <v>177</v>
      </c>
      <c r="G27" s="53" t="s">
        <v>546</v>
      </c>
      <c r="H27" s="77"/>
      <c r="I27" s="46" t="s">
        <v>631</v>
      </c>
      <c r="J27" s="19">
        <v>26</v>
      </c>
    </row>
    <row r="28" spans="1:10" ht="15.75" thickBot="1">
      <c r="A28" s="13" t="s">
        <v>816</v>
      </c>
      <c r="B28" s="54" t="s">
        <v>129</v>
      </c>
      <c r="C28" s="15"/>
      <c r="D28" s="14">
        <v>7</v>
      </c>
      <c r="E28" s="14">
        <f t="shared" si="1"/>
        <v>178</v>
      </c>
      <c r="F28" s="14">
        <f t="shared" si="2"/>
        <v>184</v>
      </c>
      <c r="G28" s="53" t="s">
        <v>547</v>
      </c>
      <c r="H28" s="77"/>
      <c r="I28" s="19" t="s">
        <v>548</v>
      </c>
      <c r="J28" s="19">
        <v>27</v>
      </c>
    </row>
    <row r="29" spans="1:10" ht="15.75" thickBot="1">
      <c r="A29" s="13" t="s">
        <v>838</v>
      </c>
      <c r="B29" s="54" t="s">
        <v>167</v>
      </c>
      <c r="C29" s="14" t="s">
        <v>4</v>
      </c>
      <c r="D29" s="14">
        <v>8</v>
      </c>
      <c r="E29" s="14">
        <f t="shared" si="1"/>
        <v>185</v>
      </c>
      <c r="F29" s="14">
        <f t="shared" si="2"/>
        <v>192</v>
      </c>
      <c r="G29" s="53" t="s">
        <v>546</v>
      </c>
      <c r="H29" s="77"/>
      <c r="I29" s="46" t="s">
        <v>837</v>
      </c>
      <c r="J29" s="19">
        <v>28</v>
      </c>
    </row>
    <row r="30" spans="1:10" ht="15.75" thickBot="1">
      <c r="A30" s="13" t="s">
        <v>348</v>
      </c>
      <c r="B30" s="54" t="s">
        <v>117</v>
      </c>
      <c r="C30" s="14" t="s">
        <v>4</v>
      </c>
      <c r="D30" s="14">
        <v>1</v>
      </c>
      <c r="E30" s="14">
        <f t="shared" si="1"/>
        <v>193</v>
      </c>
      <c r="F30" s="14">
        <f t="shared" si="2"/>
        <v>193</v>
      </c>
      <c r="G30" s="53" t="s">
        <v>546</v>
      </c>
      <c r="H30" s="77"/>
      <c r="I30" s="46" t="s">
        <v>637</v>
      </c>
      <c r="J30" s="19">
        <v>29</v>
      </c>
    </row>
    <row r="31" spans="1:10" ht="15.75" thickBot="1">
      <c r="A31" s="13" t="s">
        <v>349</v>
      </c>
      <c r="B31" s="54" t="s">
        <v>117</v>
      </c>
      <c r="C31" s="15"/>
      <c r="D31" s="14">
        <v>1</v>
      </c>
      <c r="E31" s="14">
        <f t="shared" si="1"/>
        <v>194</v>
      </c>
      <c r="F31" s="14">
        <f t="shared" si="2"/>
        <v>194</v>
      </c>
      <c r="G31" s="53" t="s">
        <v>547</v>
      </c>
      <c r="H31" s="77"/>
      <c r="I31" s="19" t="s">
        <v>548</v>
      </c>
      <c r="J31" s="19">
        <v>30</v>
      </c>
    </row>
    <row r="32" spans="1:10" ht="15.75" thickBot="1">
      <c r="A32" s="13" t="s">
        <v>350</v>
      </c>
      <c r="B32" s="54" t="s">
        <v>331</v>
      </c>
      <c r="C32" s="15"/>
      <c r="D32" s="14">
        <v>2</v>
      </c>
      <c r="E32" s="14">
        <f t="shared" si="1"/>
        <v>195</v>
      </c>
      <c r="F32" s="14">
        <f t="shared" si="2"/>
        <v>196</v>
      </c>
      <c r="G32" s="53" t="s">
        <v>546</v>
      </c>
      <c r="H32" s="77"/>
      <c r="I32" s="46" t="s">
        <v>640</v>
      </c>
      <c r="J32" s="19">
        <v>31</v>
      </c>
    </row>
    <row r="33" spans="1:10" ht="15.75" thickBot="1">
      <c r="A33" s="13" t="s">
        <v>351</v>
      </c>
      <c r="B33" s="54" t="s">
        <v>352</v>
      </c>
      <c r="C33" s="15"/>
      <c r="D33" s="14">
        <v>20</v>
      </c>
      <c r="E33" s="14">
        <f t="shared" si="1"/>
        <v>197</v>
      </c>
      <c r="F33" s="14">
        <f t="shared" si="2"/>
        <v>216</v>
      </c>
      <c r="G33" s="53" t="s">
        <v>546</v>
      </c>
      <c r="H33" s="77"/>
      <c r="I33" s="46" t="s">
        <v>656</v>
      </c>
      <c r="J33" s="19">
        <v>32</v>
      </c>
    </row>
    <row r="34" spans="1:10" ht="15.75" thickBot="1">
      <c r="A34" s="13" t="s">
        <v>353</v>
      </c>
      <c r="B34" s="54" t="s">
        <v>167</v>
      </c>
      <c r="C34" s="15"/>
      <c r="D34" s="14">
        <v>8</v>
      </c>
      <c r="E34" s="14">
        <f t="shared" si="1"/>
        <v>217</v>
      </c>
      <c r="F34" s="14">
        <f t="shared" si="2"/>
        <v>224</v>
      </c>
      <c r="G34" s="53" t="s">
        <v>546</v>
      </c>
      <c r="H34" s="77"/>
      <c r="I34" s="46" t="s">
        <v>641</v>
      </c>
      <c r="J34" s="19">
        <v>33</v>
      </c>
    </row>
    <row r="35" spans="1:10" ht="15.75" thickBot="1">
      <c r="A35" s="13" t="s">
        <v>354</v>
      </c>
      <c r="B35" s="54" t="s">
        <v>129</v>
      </c>
      <c r="C35" s="15"/>
      <c r="D35" s="14">
        <v>7</v>
      </c>
      <c r="E35" s="14">
        <f t="shared" si="1"/>
        <v>225</v>
      </c>
      <c r="F35" s="14">
        <f t="shared" si="2"/>
        <v>231</v>
      </c>
      <c r="G35" s="53" t="s">
        <v>546</v>
      </c>
      <c r="H35" s="77"/>
      <c r="I35" s="46" t="s">
        <v>642</v>
      </c>
      <c r="J35" s="19">
        <v>34</v>
      </c>
    </row>
    <row r="36" spans="1:10" ht="15.75" thickBot="1">
      <c r="A36" s="13" t="s">
        <v>820</v>
      </c>
      <c r="B36" s="54" t="s">
        <v>76</v>
      </c>
      <c r="C36" s="15"/>
      <c r="D36" s="14">
        <v>9</v>
      </c>
      <c r="E36" s="14">
        <f t="shared" si="1"/>
        <v>232</v>
      </c>
      <c r="F36" s="14">
        <f t="shared" si="2"/>
        <v>240</v>
      </c>
      <c r="G36" s="53" t="s">
        <v>546</v>
      </c>
      <c r="H36" s="77"/>
      <c r="I36" s="46" t="s">
        <v>839</v>
      </c>
      <c r="J36" s="19">
        <v>35</v>
      </c>
    </row>
    <row r="37" spans="1:10" ht="15" customHeight="1" thickBot="1">
      <c r="A37" s="6" t="s">
        <v>135</v>
      </c>
      <c r="B37" s="54" t="s">
        <v>136</v>
      </c>
      <c r="C37" s="15"/>
      <c r="D37" s="14">
        <v>15</v>
      </c>
      <c r="E37" s="14">
        <f t="shared" si="1"/>
        <v>241</v>
      </c>
      <c r="F37" s="14">
        <f t="shared" si="2"/>
        <v>255</v>
      </c>
      <c r="G37" s="53" t="s">
        <v>546</v>
      </c>
      <c r="H37" s="77"/>
      <c r="I37" s="46" t="s">
        <v>648</v>
      </c>
      <c r="J37" s="19">
        <v>36</v>
      </c>
    </row>
    <row r="38" spans="1:10" ht="15" customHeight="1" thickBot="1">
      <c r="A38" s="13" t="s">
        <v>85</v>
      </c>
      <c r="B38" s="54" t="s">
        <v>137</v>
      </c>
      <c r="C38" s="15"/>
      <c r="D38" s="14">
        <v>136</v>
      </c>
      <c r="E38" s="14">
        <f t="shared" si="1"/>
        <v>256</v>
      </c>
      <c r="F38" s="14">
        <f t="shared" si="2"/>
        <v>391</v>
      </c>
      <c r="G38" s="53" t="s">
        <v>547</v>
      </c>
      <c r="H38" s="77"/>
      <c r="I38" s="19" t="s">
        <v>548</v>
      </c>
      <c r="J38" s="19">
        <v>37</v>
      </c>
    </row>
    <row r="39" spans="1:10" ht="15" customHeight="1" thickBot="1">
      <c r="A39" s="13" t="s">
        <v>355</v>
      </c>
      <c r="B39" s="54" t="s">
        <v>10</v>
      </c>
      <c r="C39" s="15"/>
      <c r="D39" s="14">
        <v>10</v>
      </c>
      <c r="E39" s="14">
        <f t="shared" si="1"/>
        <v>392</v>
      </c>
      <c r="F39" s="14">
        <f t="shared" si="2"/>
        <v>401</v>
      </c>
      <c r="G39" s="53" t="s">
        <v>547</v>
      </c>
      <c r="H39" s="77"/>
      <c r="I39" s="19" t="s">
        <v>548</v>
      </c>
      <c r="J39" s="19">
        <v>38</v>
      </c>
    </row>
    <row r="40" spans="1:10" ht="15" customHeight="1" thickBot="1">
      <c r="A40" s="13" t="s">
        <v>138</v>
      </c>
      <c r="B40" s="54" t="s">
        <v>139</v>
      </c>
      <c r="C40" s="15"/>
      <c r="D40" s="14">
        <v>3</v>
      </c>
      <c r="E40" s="14">
        <f t="shared" si="1"/>
        <v>402</v>
      </c>
      <c r="F40" s="14">
        <f t="shared" si="2"/>
        <v>404</v>
      </c>
      <c r="G40" s="53" t="s">
        <v>546</v>
      </c>
      <c r="H40" s="77"/>
      <c r="I40" s="51" t="s">
        <v>650</v>
      </c>
      <c r="J40" s="19">
        <v>39</v>
      </c>
    </row>
    <row r="41" spans="1:10" ht="15" customHeight="1" thickBot="1">
      <c r="A41" s="13" t="s">
        <v>140</v>
      </c>
      <c r="B41" s="54" t="s">
        <v>139</v>
      </c>
      <c r="C41" s="15"/>
      <c r="D41" s="14">
        <v>3</v>
      </c>
      <c r="E41" s="14">
        <f t="shared" si="1"/>
        <v>405</v>
      </c>
      <c r="F41" s="14">
        <f t="shared" si="2"/>
        <v>407</v>
      </c>
      <c r="G41" s="53" t="s">
        <v>546</v>
      </c>
      <c r="H41" s="77"/>
      <c r="I41" s="51" t="s">
        <v>649</v>
      </c>
      <c r="J41" s="19">
        <v>40</v>
      </c>
    </row>
    <row r="42" spans="1:10" ht="15" customHeight="1" thickBot="1">
      <c r="A42" s="13" t="s">
        <v>141</v>
      </c>
      <c r="B42" s="54" t="s">
        <v>142</v>
      </c>
      <c r="C42" s="15"/>
      <c r="D42" s="14">
        <v>40</v>
      </c>
      <c r="E42" s="14">
        <f t="shared" si="1"/>
        <v>408</v>
      </c>
      <c r="F42" s="14">
        <f t="shared" si="2"/>
        <v>447</v>
      </c>
      <c r="G42" s="53" t="s">
        <v>546</v>
      </c>
      <c r="H42" s="77"/>
      <c r="I42" s="51" t="s">
        <v>651</v>
      </c>
      <c r="J42" s="19">
        <v>41</v>
      </c>
    </row>
    <row r="43" spans="1:10" ht="15.75" thickBot="1">
      <c r="A43" s="13" t="s">
        <v>356</v>
      </c>
      <c r="B43" s="54" t="s">
        <v>126</v>
      </c>
      <c r="C43" s="15"/>
      <c r="D43" s="14">
        <v>20</v>
      </c>
      <c r="E43" s="14">
        <f t="shared" si="1"/>
        <v>448</v>
      </c>
      <c r="F43" s="14">
        <f t="shared" si="2"/>
        <v>467</v>
      </c>
      <c r="G43" s="53" t="s">
        <v>546</v>
      </c>
      <c r="H43" s="77"/>
      <c r="I43" s="51" t="s">
        <v>819</v>
      </c>
      <c r="J43" s="19">
        <v>42</v>
      </c>
    </row>
    <row r="44" spans="1:10" ht="15.75" thickBot="1">
      <c r="A44" s="13" t="s">
        <v>144</v>
      </c>
      <c r="B44" s="54" t="s">
        <v>142</v>
      </c>
      <c r="C44" s="15"/>
      <c r="D44" s="14">
        <v>40</v>
      </c>
      <c r="E44" s="14">
        <f t="shared" si="1"/>
        <v>468</v>
      </c>
      <c r="F44" s="14">
        <f t="shared" si="2"/>
        <v>507</v>
      </c>
      <c r="G44" s="53" t="s">
        <v>546</v>
      </c>
      <c r="H44" s="77"/>
      <c r="I44" s="51" t="s">
        <v>818</v>
      </c>
      <c r="J44" s="19">
        <v>43</v>
      </c>
    </row>
    <row r="45" spans="1:10" ht="15.75" thickBot="1">
      <c r="A45" s="13" t="s">
        <v>145</v>
      </c>
      <c r="B45" s="54" t="s">
        <v>146</v>
      </c>
      <c r="C45" s="15"/>
      <c r="D45" s="14">
        <v>38</v>
      </c>
      <c r="E45" s="14">
        <f t="shared" si="1"/>
        <v>508</v>
      </c>
      <c r="F45" s="14">
        <f t="shared" si="2"/>
        <v>545</v>
      </c>
      <c r="G45" s="53" t="s">
        <v>546</v>
      </c>
      <c r="H45" s="77"/>
      <c r="I45" s="51" t="s">
        <v>655</v>
      </c>
      <c r="J45" s="19">
        <v>44</v>
      </c>
    </row>
    <row r="46" spans="1:10" ht="15.75" thickBot="1">
      <c r="A46" s="13" t="s">
        <v>499</v>
      </c>
      <c r="B46" s="54" t="s">
        <v>26</v>
      </c>
      <c r="C46" s="15"/>
      <c r="D46" s="14">
        <v>1</v>
      </c>
      <c r="E46" s="14">
        <f t="shared" si="1"/>
        <v>546</v>
      </c>
      <c r="F46" s="14">
        <f t="shared" si="2"/>
        <v>546</v>
      </c>
      <c r="G46" s="53" t="s">
        <v>546</v>
      </c>
      <c r="H46" s="77"/>
      <c r="I46" s="51" t="s">
        <v>817</v>
      </c>
      <c r="J46" s="19">
        <v>45</v>
      </c>
    </row>
    <row r="47" spans="1:10" ht="15.75" thickBot="1">
      <c r="A47" s="4" t="s">
        <v>783</v>
      </c>
      <c r="B47" s="3" t="s">
        <v>3</v>
      </c>
      <c r="C47" s="15"/>
      <c r="D47" s="14">
        <v>2</v>
      </c>
      <c r="E47" s="14">
        <f t="shared" ref="E47" si="3">+F46+1</f>
        <v>547</v>
      </c>
      <c r="F47" s="14">
        <f t="shared" ref="F47" si="4">+E47+D47-1</f>
        <v>548</v>
      </c>
      <c r="G47" s="53" t="s">
        <v>546</v>
      </c>
      <c r="H47" s="77"/>
      <c r="I47" s="51" t="s">
        <v>784</v>
      </c>
      <c r="J47" s="19">
        <v>46</v>
      </c>
    </row>
    <row r="48" spans="1:10" ht="15.75" thickBot="1">
      <c r="A48" s="4" t="s">
        <v>834</v>
      </c>
      <c r="B48" s="24" t="s">
        <v>10</v>
      </c>
      <c r="C48" s="2"/>
      <c r="D48" s="2">
        <v>10</v>
      </c>
      <c r="E48" s="14">
        <f t="shared" ref="E48" si="5">+F47+1</f>
        <v>549</v>
      </c>
      <c r="F48" s="14">
        <f t="shared" ref="F48" si="6">+E48+D48-1</f>
        <v>558</v>
      </c>
      <c r="G48" s="53" t="s">
        <v>546</v>
      </c>
      <c r="H48" s="77"/>
      <c r="I48" s="51" t="s">
        <v>833</v>
      </c>
      <c r="J48" s="19">
        <v>47</v>
      </c>
    </row>
    <row r="49" spans="1:10" ht="15.75" thickBot="1">
      <c r="A49" s="4" t="s">
        <v>789</v>
      </c>
      <c r="B49" s="3" t="s">
        <v>76</v>
      </c>
      <c r="C49" s="2"/>
      <c r="D49" s="2">
        <v>15</v>
      </c>
      <c r="E49" s="14">
        <f t="shared" ref="E49" si="7">+F48+1</f>
        <v>559</v>
      </c>
      <c r="F49" s="14">
        <f t="shared" ref="F49" si="8">+E49+D49-1</f>
        <v>573</v>
      </c>
      <c r="G49" s="53" t="s">
        <v>546</v>
      </c>
      <c r="H49" s="77"/>
      <c r="I49" s="51" t="s">
        <v>786</v>
      </c>
      <c r="J49" s="19">
        <v>48</v>
      </c>
    </row>
  </sheetData>
  <autoFilter ref="A1:J47"/>
  <mergeCells count="1">
    <mergeCell ref="H2:H49"/>
  </mergeCells>
  <hyperlinks>
    <hyperlink ref="K1" location="'TIPO DE REGISTRO'!A1" display="Retorna"/>
  </hyperlink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K15"/>
  <sheetViews>
    <sheetView workbookViewId="0">
      <pane ySplit="1" topLeftCell="A2" activePane="bottomLeft" state="frozen"/>
      <selection pane="bottomLeft" activeCell="F27" sqref="F27"/>
    </sheetView>
  </sheetViews>
  <sheetFormatPr defaultRowHeight="15"/>
  <cols>
    <col min="1" max="1" width="75.7109375" customWidth="1"/>
    <col min="2" max="2" width="11.85546875" bestFit="1" customWidth="1"/>
    <col min="3" max="3" width="13.5703125" bestFit="1" customWidth="1"/>
    <col min="4" max="4" width="10.140625" bestFit="1" customWidth="1"/>
    <col min="5" max="5" width="12.28515625" bestFit="1" customWidth="1"/>
    <col min="6" max="6" width="14" bestFit="1" customWidth="1"/>
    <col min="7" max="7" width="13.5703125" bestFit="1" customWidth="1"/>
    <col min="8" max="8" width="13.5703125" customWidth="1"/>
    <col min="9" max="9" width="20.7109375" customWidth="1"/>
    <col min="10" max="10" width="12" bestFit="1" customWidth="1"/>
  </cols>
  <sheetData>
    <row r="1" spans="1:11">
      <c r="A1" s="20" t="s">
        <v>458</v>
      </c>
      <c r="B1" s="20" t="s">
        <v>1</v>
      </c>
      <c r="C1" s="20" t="s">
        <v>2</v>
      </c>
      <c r="D1" s="22" t="s">
        <v>657</v>
      </c>
      <c r="E1" s="22" t="s">
        <v>658</v>
      </c>
      <c r="F1" s="22" t="s">
        <v>659</v>
      </c>
      <c r="G1" s="22" t="s">
        <v>660</v>
      </c>
      <c r="H1" s="22" t="s">
        <v>726</v>
      </c>
      <c r="I1" s="22" t="s">
        <v>661</v>
      </c>
      <c r="J1" s="22" t="s">
        <v>775</v>
      </c>
      <c r="K1" s="40" t="s">
        <v>500</v>
      </c>
    </row>
    <row r="2" spans="1:11" ht="15.75" thickBot="1">
      <c r="A2" s="13" t="s">
        <v>474</v>
      </c>
      <c r="B2" s="14" t="s">
        <v>331</v>
      </c>
      <c r="C2" s="14" t="s">
        <v>4</v>
      </c>
      <c r="D2" s="14">
        <v>2</v>
      </c>
      <c r="E2" s="14">
        <v>1</v>
      </c>
      <c r="F2" s="14">
        <f>+D2+E2-1</f>
        <v>2</v>
      </c>
      <c r="G2" s="19" t="s">
        <v>547</v>
      </c>
      <c r="H2" s="75" t="s">
        <v>821</v>
      </c>
      <c r="I2" s="19" t="s">
        <v>548</v>
      </c>
      <c r="J2" s="19">
        <v>1</v>
      </c>
    </row>
    <row r="3" spans="1:11" ht="15.75" thickBot="1">
      <c r="A3" s="13" t="s">
        <v>67</v>
      </c>
      <c r="B3" s="14" t="s">
        <v>234</v>
      </c>
      <c r="C3" s="14" t="s">
        <v>4</v>
      </c>
      <c r="D3" s="14">
        <v>5</v>
      </c>
      <c r="E3" s="14">
        <f>+F2+1</f>
        <v>3</v>
      </c>
      <c r="F3" s="14">
        <f>+E3+D3-1</f>
        <v>7</v>
      </c>
      <c r="G3" s="19" t="s">
        <v>547</v>
      </c>
      <c r="H3" s="75"/>
      <c r="I3" s="19" t="s">
        <v>548</v>
      </c>
      <c r="J3" s="19">
        <v>2</v>
      </c>
    </row>
    <row r="4" spans="1:11" ht="15.75" thickBot="1">
      <c r="A4" s="13" t="s">
        <v>69</v>
      </c>
      <c r="B4" s="14" t="s">
        <v>332</v>
      </c>
      <c r="C4" s="14" t="s">
        <v>4</v>
      </c>
      <c r="D4" s="14">
        <v>6</v>
      </c>
      <c r="E4" s="14">
        <f t="shared" ref="E4:E15" si="0">+F3+1</f>
        <v>8</v>
      </c>
      <c r="F4" s="14">
        <f t="shared" ref="F4:F5" si="1">+E4+D4-1</f>
        <v>13</v>
      </c>
      <c r="G4" s="19" t="s">
        <v>547</v>
      </c>
      <c r="H4" s="75"/>
      <c r="I4" s="19" t="s">
        <v>548</v>
      </c>
      <c r="J4" s="19">
        <v>3</v>
      </c>
    </row>
    <row r="5" spans="1:11" ht="15.75" thickBot="1">
      <c r="A5" s="13" t="s">
        <v>71</v>
      </c>
      <c r="B5" s="14" t="s">
        <v>139</v>
      </c>
      <c r="C5" s="14" t="s">
        <v>4</v>
      </c>
      <c r="D5" s="14">
        <v>3</v>
      </c>
      <c r="E5" s="14">
        <f t="shared" si="0"/>
        <v>14</v>
      </c>
      <c r="F5" s="14">
        <f t="shared" si="1"/>
        <v>16</v>
      </c>
      <c r="G5" s="19" t="s">
        <v>547</v>
      </c>
      <c r="H5" s="75"/>
      <c r="I5" s="19" t="s">
        <v>548</v>
      </c>
      <c r="J5" s="19">
        <v>4</v>
      </c>
    </row>
    <row r="6" spans="1:11" ht="15.75" thickBot="1">
      <c r="A6" s="13" t="s">
        <v>240</v>
      </c>
      <c r="B6" s="14" t="s">
        <v>331</v>
      </c>
      <c r="C6" s="14" t="s">
        <v>4</v>
      </c>
      <c r="D6" s="14">
        <v>2</v>
      </c>
      <c r="E6" s="14">
        <f t="shared" si="0"/>
        <v>17</v>
      </c>
      <c r="F6" s="14">
        <f t="shared" ref="F6:F15" si="2">+E6+D6-1</f>
        <v>18</v>
      </c>
      <c r="G6" s="19" t="s">
        <v>546</v>
      </c>
      <c r="H6" s="75"/>
      <c r="I6" s="51" t="s">
        <v>240</v>
      </c>
      <c r="J6" s="52">
        <v>5</v>
      </c>
    </row>
    <row r="7" spans="1:11" ht="15.75" thickBot="1">
      <c r="A7" s="13" t="s">
        <v>333</v>
      </c>
      <c r="B7" s="14" t="s">
        <v>331</v>
      </c>
      <c r="C7" s="14" t="s">
        <v>4</v>
      </c>
      <c r="D7" s="14">
        <v>2</v>
      </c>
      <c r="E7" s="14">
        <f t="shared" si="0"/>
        <v>19</v>
      </c>
      <c r="F7" s="14">
        <f t="shared" si="2"/>
        <v>20</v>
      </c>
      <c r="G7" s="19" t="s">
        <v>547</v>
      </c>
      <c r="H7" s="75"/>
      <c r="I7" s="19" t="s">
        <v>548</v>
      </c>
      <c r="J7" s="19">
        <v>6</v>
      </c>
    </row>
    <row r="8" spans="1:11" ht="15.75" thickBot="1">
      <c r="A8" s="13" t="s">
        <v>149</v>
      </c>
      <c r="B8" s="14" t="s">
        <v>78</v>
      </c>
      <c r="C8" s="14" t="s">
        <v>4</v>
      </c>
      <c r="D8" s="14">
        <v>13</v>
      </c>
      <c r="E8" s="14">
        <f t="shared" si="0"/>
        <v>21</v>
      </c>
      <c r="F8" s="14">
        <f t="shared" si="2"/>
        <v>33</v>
      </c>
      <c r="G8" s="19" t="s">
        <v>547</v>
      </c>
      <c r="H8" s="75"/>
      <c r="I8" s="19" t="s">
        <v>548</v>
      </c>
      <c r="J8" s="19">
        <v>7</v>
      </c>
    </row>
    <row r="9" spans="1:11" ht="15.75" thickBot="1">
      <c r="A9" s="13" t="s">
        <v>358</v>
      </c>
      <c r="B9" s="14" t="s">
        <v>132</v>
      </c>
      <c r="C9" s="14" t="s">
        <v>4</v>
      </c>
      <c r="D9" s="14">
        <v>2</v>
      </c>
      <c r="E9" s="14">
        <f t="shared" si="0"/>
        <v>34</v>
      </c>
      <c r="F9" s="14">
        <f t="shared" si="2"/>
        <v>35</v>
      </c>
      <c r="G9" s="19" t="s">
        <v>547</v>
      </c>
      <c r="H9" s="75"/>
      <c r="I9" s="19" t="s">
        <v>548</v>
      </c>
      <c r="J9" s="19">
        <v>8</v>
      </c>
    </row>
    <row r="10" spans="1:11" ht="15.75" thickBot="1">
      <c r="A10" s="13" t="s">
        <v>359</v>
      </c>
      <c r="B10" s="14" t="s">
        <v>117</v>
      </c>
      <c r="C10" s="14" t="s">
        <v>4</v>
      </c>
      <c r="D10" s="14">
        <v>1</v>
      </c>
      <c r="E10" s="14">
        <f t="shared" si="0"/>
        <v>36</v>
      </c>
      <c r="F10" s="14">
        <f t="shared" si="2"/>
        <v>36</v>
      </c>
      <c r="G10" s="19" t="s">
        <v>546</v>
      </c>
      <c r="H10" s="75"/>
      <c r="I10" s="51" t="s">
        <v>822</v>
      </c>
      <c r="J10" s="52">
        <v>9</v>
      </c>
    </row>
    <row r="11" spans="1:11" ht="15.75" thickBot="1">
      <c r="A11" s="13" t="s">
        <v>360</v>
      </c>
      <c r="B11" s="14" t="s">
        <v>361</v>
      </c>
      <c r="C11" s="14" t="s">
        <v>4</v>
      </c>
      <c r="D11" s="14">
        <v>9</v>
      </c>
      <c r="E11" s="14">
        <f t="shared" si="0"/>
        <v>37</v>
      </c>
      <c r="F11" s="14">
        <f t="shared" si="2"/>
        <v>45</v>
      </c>
      <c r="G11" s="19" t="s">
        <v>546</v>
      </c>
      <c r="H11" s="75"/>
      <c r="I11" s="51" t="s">
        <v>823</v>
      </c>
      <c r="J11" s="52">
        <v>10</v>
      </c>
    </row>
    <row r="12" spans="1:11" ht="15.75" thickBot="1">
      <c r="A12" s="13" t="s">
        <v>362</v>
      </c>
      <c r="B12" s="14" t="s">
        <v>298</v>
      </c>
      <c r="C12" s="14" t="s">
        <v>4</v>
      </c>
      <c r="D12" s="14">
        <v>14</v>
      </c>
      <c r="E12" s="14">
        <f t="shared" si="0"/>
        <v>46</v>
      </c>
      <c r="F12" s="14">
        <f t="shared" si="2"/>
        <v>59</v>
      </c>
      <c r="G12" s="19" t="s">
        <v>546</v>
      </c>
      <c r="H12" s="75"/>
      <c r="I12" s="51" t="s">
        <v>824</v>
      </c>
      <c r="J12" s="52">
        <v>11</v>
      </c>
    </row>
    <row r="13" spans="1:11" ht="15.75" thickBot="1">
      <c r="A13" s="13" t="s">
        <v>363</v>
      </c>
      <c r="B13" s="14" t="s">
        <v>29</v>
      </c>
      <c r="C13" s="15"/>
      <c r="D13" s="14">
        <v>30</v>
      </c>
      <c r="E13" s="14">
        <f t="shared" si="0"/>
        <v>60</v>
      </c>
      <c r="F13" s="14">
        <f t="shared" si="2"/>
        <v>89</v>
      </c>
      <c r="G13" s="19" t="s">
        <v>546</v>
      </c>
      <c r="H13" s="75"/>
      <c r="I13" s="51" t="s">
        <v>550</v>
      </c>
      <c r="J13" s="52">
        <v>12</v>
      </c>
    </row>
    <row r="14" spans="1:11" ht="15.75" thickBot="1">
      <c r="A14" s="13" t="s">
        <v>364</v>
      </c>
      <c r="B14" s="14" t="s">
        <v>344</v>
      </c>
      <c r="C14" s="15"/>
      <c r="D14" s="14">
        <v>5</v>
      </c>
      <c r="E14" s="14">
        <f t="shared" si="0"/>
        <v>90</v>
      </c>
      <c r="F14" s="14">
        <f t="shared" si="2"/>
        <v>94</v>
      </c>
      <c r="G14" s="19" t="s">
        <v>546</v>
      </c>
      <c r="H14" s="75"/>
      <c r="I14" s="51" t="s">
        <v>825</v>
      </c>
      <c r="J14" s="52">
        <v>13</v>
      </c>
    </row>
    <row r="15" spans="1:11" ht="15.75" thickBot="1">
      <c r="A15" s="13" t="s">
        <v>357</v>
      </c>
      <c r="B15" s="14" t="s">
        <v>10</v>
      </c>
      <c r="C15" s="15"/>
      <c r="D15" s="14">
        <v>10</v>
      </c>
      <c r="E15" s="14">
        <f t="shared" si="0"/>
        <v>95</v>
      </c>
      <c r="F15" s="14">
        <f t="shared" si="2"/>
        <v>104</v>
      </c>
      <c r="G15" s="19" t="s">
        <v>547</v>
      </c>
      <c r="H15" s="76"/>
      <c r="I15" s="19" t="s">
        <v>548</v>
      </c>
      <c r="J15" s="19">
        <v>14</v>
      </c>
    </row>
  </sheetData>
  <autoFilter ref="A1:J15"/>
  <mergeCells count="1">
    <mergeCell ref="H2:H15"/>
  </mergeCells>
  <hyperlinks>
    <hyperlink ref="K1" location="'TIPO DE REGISTRO'!A1" display="Retorna"/>
  </hyperlinks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K23"/>
  <sheetViews>
    <sheetView workbookViewId="0">
      <pane ySplit="1" topLeftCell="A2" activePane="bottomLeft" state="frozen"/>
      <selection pane="bottomLeft" activeCell="I23" sqref="I23"/>
    </sheetView>
  </sheetViews>
  <sheetFormatPr defaultRowHeight="15"/>
  <cols>
    <col min="1" max="1" width="75.7109375" customWidth="1"/>
    <col min="2" max="2" width="11.85546875" bestFit="1" customWidth="1"/>
    <col min="3" max="3" width="13.5703125" bestFit="1" customWidth="1"/>
    <col min="4" max="4" width="10.140625" bestFit="1" customWidth="1"/>
    <col min="5" max="5" width="12.28515625" bestFit="1" customWidth="1"/>
    <col min="6" max="6" width="14" bestFit="1" customWidth="1"/>
    <col min="7" max="7" width="13.5703125" bestFit="1" customWidth="1"/>
    <col min="8" max="8" width="13.5703125" customWidth="1"/>
    <col min="9" max="9" width="20.7109375" customWidth="1"/>
    <col min="10" max="10" width="12" bestFit="1" customWidth="1"/>
  </cols>
  <sheetData>
    <row r="1" spans="1:11">
      <c r="A1" s="20" t="s">
        <v>459</v>
      </c>
      <c r="B1" s="20" t="s">
        <v>1</v>
      </c>
      <c r="C1" s="20" t="s">
        <v>2</v>
      </c>
      <c r="D1" s="22" t="s">
        <v>657</v>
      </c>
      <c r="E1" s="22" t="s">
        <v>658</v>
      </c>
      <c r="F1" s="22" t="s">
        <v>659</v>
      </c>
      <c r="G1" s="22" t="s">
        <v>660</v>
      </c>
      <c r="H1" s="22" t="s">
        <v>726</v>
      </c>
      <c r="I1" s="22" t="s">
        <v>661</v>
      </c>
      <c r="J1" s="22" t="s">
        <v>775</v>
      </c>
      <c r="K1" s="40" t="s">
        <v>500</v>
      </c>
    </row>
    <row r="2" spans="1:11" ht="15.75" thickBot="1">
      <c r="A2" s="13" t="s">
        <v>473</v>
      </c>
      <c r="B2" s="14" t="s">
        <v>331</v>
      </c>
      <c r="C2" s="14" t="s">
        <v>4</v>
      </c>
      <c r="D2" s="14">
        <v>2</v>
      </c>
      <c r="E2" s="14">
        <v>1</v>
      </c>
      <c r="F2" s="14">
        <f>+D2+E2-1</f>
        <v>2</v>
      </c>
      <c r="G2" s="19" t="s">
        <v>547</v>
      </c>
      <c r="H2" s="75" t="s">
        <v>731</v>
      </c>
      <c r="I2" s="19" t="s">
        <v>548</v>
      </c>
      <c r="J2" s="19">
        <v>1</v>
      </c>
    </row>
    <row r="3" spans="1:11" ht="15.75" thickBot="1">
      <c r="A3" s="13" t="s">
        <v>67</v>
      </c>
      <c r="B3" s="14" t="s">
        <v>234</v>
      </c>
      <c r="C3" s="14" t="s">
        <v>4</v>
      </c>
      <c r="D3" s="14">
        <v>5</v>
      </c>
      <c r="E3" s="14">
        <f>+F2+1</f>
        <v>3</v>
      </c>
      <c r="F3" s="14">
        <f>+E3+D3-1</f>
        <v>7</v>
      </c>
      <c r="G3" s="19" t="s">
        <v>547</v>
      </c>
      <c r="H3" s="75"/>
      <c r="I3" s="19" t="s">
        <v>548</v>
      </c>
      <c r="J3" s="19">
        <v>2</v>
      </c>
    </row>
    <row r="4" spans="1:11" ht="15.75" thickBot="1">
      <c r="A4" s="13" t="s">
        <v>69</v>
      </c>
      <c r="B4" s="14" t="s">
        <v>332</v>
      </c>
      <c r="C4" s="14" t="s">
        <v>4</v>
      </c>
      <c r="D4" s="14">
        <v>6</v>
      </c>
      <c r="E4" s="14">
        <f t="shared" ref="E4:E23" si="0">+F3+1</f>
        <v>8</v>
      </c>
      <c r="F4" s="14">
        <f t="shared" ref="F4:F5" si="1">+E4+D4-1</f>
        <v>13</v>
      </c>
      <c r="G4" s="19" t="s">
        <v>547</v>
      </c>
      <c r="H4" s="75"/>
      <c r="I4" s="19" t="s">
        <v>548</v>
      </c>
      <c r="J4" s="19">
        <v>3</v>
      </c>
    </row>
    <row r="5" spans="1:11" ht="15.75" thickBot="1">
      <c r="A5" s="13" t="s">
        <v>71</v>
      </c>
      <c r="B5" s="14" t="s">
        <v>139</v>
      </c>
      <c r="C5" s="14" t="s">
        <v>4</v>
      </c>
      <c r="D5" s="14">
        <v>3</v>
      </c>
      <c r="E5" s="14">
        <f t="shared" si="0"/>
        <v>14</v>
      </c>
      <c r="F5" s="14">
        <f t="shared" si="1"/>
        <v>16</v>
      </c>
      <c r="G5" s="19" t="s">
        <v>547</v>
      </c>
      <c r="H5" s="75"/>
      <c r="I5" s="19" t="s">
        <v>548</v>
      </c>
      <c r="J5" s="19">
        <v>4</v>
      </c>
    </row>
    <row r="6" spans="1:11" ht="15.75" thickBot="1">
      <c r="A6" s="13" t="s">
        <v>240</v>
      </c>
      <c r="B6" s="14" t="s">
        <v>331</v>
      </c>
      <c r="C6" s="14" t="s">
        <v>4</v>
      </c>
      <c r="D6" s="14">
        <v>2</v>
      </c>
      <c r="E6" s="14">
        <f t="shared" si="0"/>
        <v>17</v>
      </c>
      <c r="F6" s="14">
        <f t="shared" ref="F6:F23" si="2">+E6+D6-1</f>
        <v>18</v>
      </c>
      <c r="G6" s="19" t="s">
        <v>547</v>
      </c>
      <c r="H6" s="75"/>
      <c r="I6" s="19" t="s">
        <v>548</v>
      </c>
      <c r="J6" s="19">
        <v>5</v>
      </c>
    </row>
    <row r="7" spans="1:11" ht="15.75" thickBot="1">
      <c r="A7" s="13" t="s">
        <v>333</v>
      </c>
      <c r="B7" s="14" t="s">
        <v>331</v>
      </c>
      <c r="C7" s="14" t="s">
        <v>4</v>
      </c>
      <c r="D7" s="14">
        <v>2</v>
      </c>
      <c r="E7" s="14">
        <f t="shared" si="0"/>
        <v>19</v>
      </c>
      <c r="F7" s="14">
        <f t="shared" si="2"/>
        <v>20</v>
      </c>
      <c r="G7" s="19" t="s">
        <v>547</v>
      </c>
      <c r="H7" s="75"/>
      <c r="I7" s="19" t="s">
        <v>548</v>
      </c>
      <c r="J7" s="19">
        <v>6</v>
      </c>
    </row>
    <row r="8" spans="1:11" ht="15.75" thickBot="1">
      <c r="A8" s="13" t="s">
        <v>149</v>
      </c>
      <c r="B8" s="14" t="s">
        <v>78</v>
      </c>
      <c r="C8" s="14" t="s">
        <v>4</v>
      </c>
      <c r="D8" s="14">
        <v>13</v>
      </c>
      <c r="E8" s="14">
        <f t="shared" si="0"/>
        <v>21</v>
      </c>
      <c r="F8" s="14">
        <f t="shared" si="2"/>
        <v>33</v>
      </c>
      <c r="G8" s="19" t="s">
        <v>547</v>
      </c>
      <c r="H8" s="75"/>
      <c r="I8" s="19" t="s">
        <v>548</v>
      </c>
      <c r="J8" s="19">
        <v>7</v>
      </c>
    </row>
    <row r="9" spans="1:11" ht="15.75" thickBot="1">
      <c r="A9" s="13" t="s">
        <v>365</v>
      </c>
      <c r="B9" s="14" t="s">
        <v>10</v>
      </c>
      <c r="C9" s="14" t="s">
        <v>4</v>
      </c>
      <c r="D9" s="14">
        <v>10</v>
      </c>
      <c r="E9" s="14">
        <f t="shared" si="0"/>
        <v>34</v>
      </c>
      <c r="F9" s="14">
        <f t="shared" si="2"/>
        <v>43</v>
      </c>
      <c r="G9" s="19" t="s">
        <v>546</v>
      </c>
      <c r="H9" s="75"/>
      <c r="I9" s="51" t="s">
        <v>676</v>
      </c>
      <c r="J9" s="52">
        <v>8</v>
      </c>
    </row>
    <row r="10" spans="1:11" ht="15.75" thickBot="1">
      <c r="A10" s="13" t="s">
        <v>366</v>
      </c>
      <c r="B10" s="14" t="s">
        <v>10</v>
      </c>
      <c r="C10" s="14" t="s">
        <v>4</v>
      </c>
      <c r="D10" s="14">
        <v>10</v>
      </c>
      <c r="E10" s="14">
        <f t="shared" si="0"/>
        <v>44</v>
      </c>
      <c r="F10" s="14">
        <f t="shared" si="2"/>
        <v>53</v>
      </c>
      <c r="G10" s="19" t="s">
        <v>546</v>
      </c>
      <c r="H10" s="75"/>
      <c r="I10" s="51" t="s">
        <v>677</v>
      </c>
      <c r="J10" s="52">
        <v>9</v>
      </c>
    </row>
    <row r="11" spans="1:11" ht="15.75" thickBot="1">
      <c r="A11" s="13" t="s">
        <v>358</v>
      </c>
      <c r="B11" s="14" t="s">
        <v>331</v>
      </c>
      <c r="C11" s="15"/>
      <c r="D11" s="14">
        <v>2</v>
      </c>
      <c r="E11" s="14">
        <f t="shared" si="0"/>
        <v>54</v>
      </c>
      <c r="F11" s="14">
        <f t="shared" si="2"/>
        <v>55</v>
      </c>
      <c r="G11" s="19" t="s">
        <v>546</v>
      </c>
      <c r="H11" s="75"/>
      <c r="I11" s="51" t="s">
        <v>826</v>
      </c>
      <c r="J11" s="52">
        <v>10</v>
      </c>
    </row>
    <row r="12" spans="1:11" ht="15.75" thickBot="1">
      <c r="A12" s="13" t="s">
        <v>367</v>
      </c>
      <c r="B12" s="14" t="s">
        <v>33</v>
      </c>
      <c r="C12" s="15"/>
      <c r="D12" s="14">
        <v>12</v>
      </c>
      <c r="E12" s="14">
        <f t="shared" si="0"/>
        <v>56</v>
      </c>
      <c r="F12" s="14">
        <f t="shared" si="2"/>
        <v>67</v>
      </c>
      <c r="G12" s="19" t="s">
        <v>546</v>
      </c>
      <c r="H12" s="75"/>
      <c r="I12" s="51" t="s">
        <v>827</v>
      </c>
      <c r="J12" s="52">
        <v>11</v>
      </c>
    </row>
    <row r="13" spans="1:11" ht="15.75" thickBot="1">
      <c r="A13" s="13" t="s">
        <v>368</v>
      </c>
      <c r="B13" s="14" t="s">
        <v>132</v>
      </c>
      <c r="C13" s="14" t="s">
        <v>4</v>
      </c>
      <c r="D13" s="14">
        <v>2</v>
      </c>
      <c r="E13" s="14">
        <f t="shared" si="0"/>
        <v>68</v>
      </c>
      <c r="F13" s="14">
        <f t="shared" si="2"/>
        <v>69</v>
      </c>
      <c r="G13" s="19" t="s">
        <v>546</v>
      </c>
      <c r="H13" s="75"/>
      <c r="I13" s="51" t="s">
        <v>841</v>
      </c>
      <c r="J13" s="52">
        <v>12</v>
      </c>
    </row>
    <row r="14" spans="1:11" ht="15.75" thickBot="1">
      <c r="A14" s="13" t="s">
        <v>369</v>
      </c>
      <c r="B14" s="14" t="s">
        <v>370</v>
      </c>
      <c r="C14" s="14" t="s">
        <v>4</v>
      </c>
      <c r="D14" s="14">
        <v>7</v>
      </c>
      <c r="E14" s="14">
        <f t="shared" si="0"/>
        <v>70</v>
      </c>
      <c r="F14" s="14">
        <f t="shared" si="2"/>
        <v>76</v>
      </c>
      <c r="G14" s="19" t="s">
        <v>546</v>
      </c>
      <c r="H14" s="75"/>
      <c r="I14" s="51" t="s">
        <v>369</v>
      </c>
      <c r="J14" s="52">
        <v>13</v>
      </c>
    </row>
    <row r="15" spans="1:11" ht="15.75" thickBot="1">
      <c r="A15" s="13" t="s">
        <v>371</v>
      </c>
      <c r="B15" s="14" t="s">
        <v>126</v>
      </c>
      <c r="C15" s="14" t="s">
        <v>4</v>
      </c>
      <c r="D15" s="14">
        <v>20</v>
      </c>
      <c r="E15" s="14">
        <f t="shared" si="0"/>
        <v>77</v>
      </c>
      <c r="F15" s="14">
        <f t="shared" si="2"/>
        <v>96</v>
      </c>
      <c r="G15" s="19" t="s">
        <v>546</v>
      </c>
      <c r="H15" s="75"/>
      <c r="I15" s="51" t="s">
        <v>371</v>
      </c>
      <c r="J15" s="52">
        <v>14</v>
      </c>
    </row>
    <row r="16" spans="1:11" ht="15.75" thickBot="1">
      <c r="A16" s="13" t="s">
        <v>179</v>
      </c>
      <c r="B16" s="14" t="s">
        <v>148</v>
      </c>
      <c r="C16" s="14" t="s">
        <v>4</v>
      </c>
      <c r="D16" s="14">
        <v>4</v>
      </c>
      <c r="E16" s="14">
        <f t="shared" si="0"/>
        <v>97</v>
      </c>
      <c r="F16" s="14">
        <f t="shared" si="2"/>
        <v>100</v>
      </c>
      <c r="G16" s="19" t="s">
        <v>546</v>
      </c>
      <c r="H16" s="75"/>
      <c r="I16" s="51" t="s">
        <v>680</v>
      </c>
      <c r="J16" s="52">
        <v>15</v>
      </c>
    </row>
    <row r="17" spans="1:10" ht="15.75" thickBot="1">
      <c r="A17" s="13" t="s">
        <v>372</v>
      </c>
      <c r="B17" s="14" t="s">
        <v>148</v>
      </c>
      <c r="C17" s="14" t="s">
        <v>4</v>
      </c>
      <c r="D17" s="14">
        <v>4</v>
      </c>
      <c r="E17" s="14">
        <f t="shared" si="0"/>
        <v>101</v>
      </c>
      <c r="F17" s="14">
        <f t="shared" si="2"/>
        <v>104</v>
      </c>
      <c r="G17" s="19" t="s">
        <v>546</v>
      </c>
      <c r="H17" s="75"/>
      <c r="I17" s="51" t="s">
        <v>681</v>
      </c>
      <c r="J17" s="52">
        <v>16</v>
      </c>
    </row>
    <row r="18" spans="1:10" ht="15.75" thickBot="1">
      <c r="A18" s="13" t="s">
        <v>373</v>
      </c>
      <c r="B18" s="14" t="s">
        <v>142</v>
      </c>
      <c r="C18" s="15"/>
      <c r="D18" s="14">
        <v>40</v>
      </c>
      <c r="E18" s="14">
        <f t="shared" si="0"/>
        <v>105</v>
      </c>
      <c r="F18" s="14">
        <f t="shared" si="2"/>
        <v>144</v>
      </c>
      <c r="G18" s="19" t="s">
        <v>547</v>
      </c>
      <c r="H18" s="75"/>
      <c r="I18" s="19" t="s">
        <v>548</v>
      </c>
      <c r="J18" s="19">
        <v>17</v>
      </c>
    </row>
    <row r="19" spans="1:10" ht="15.75" thickBot="1">
      <c r="A19" s="13" t="s">
        <v>357</v>
      </c>
      <c r="B19" s="14" t="s">
        <v>10</v>
      </c>
      <c r="C19" s="15"/>
      <c r="D19" s="14">
        <v>10</v>
      </c>
      <c r="E19" s="14">
        <f t="shared" si="0"/>
        <v>145</v>
      </c>
      <c r="F19" s="14">
        <f t="shared" si="2"/>
        <v>154</v>
      </c>
      <c r="G19" s="19" t="s">
        <v>547</v>
      </c>
      <c r="H19" s="75"/>
      <c r="I19" s="19" t="s">
        <v>548</v>
      </c>
      <c r="J19" s="19">
        <v>18</v>
      </c>
    </row>
    <row r="20" spans="1:10" ht="15.75" thickBot="1">
      <c r="A20" s="13" t="s">
        <v>374</v>
      </c>
      <c r="B20" s="14" t="s">
        <v>45</v>
      </c>
      <c r="C20" s="15"/>
      <c r="D20" s="14">
        <v>15</v>
      </c>
      <c r="E20" s="14">
        <f t="shared" si="0"/>
        <v>155</v>
      </c>
      <c r="F20" s="14">
        <f t="shared" si="2"/>
        <v>169</v>
      </c>
      <c r="G20" s="19" t="s">
        <v>546</v>
      </c>
      <c r="H20" s="75"/>
      <c r="I20" s="51" t="s">
        <v>711</v>
      </c>
      <c r="J20" s="52">
        <v>19</v>
      </c>
    </row>
    <row r="21" spans="1:10" ht="15.75" thickBot="1">
      <c r="A21" s="13" t="s">
        <v>375</v>
      </c>
      <c r="B21" s="14" t="s">
        <v>45</v>
      </c>
      <c r="C21" s="15"/>
      <c r="D21" s="14">
        <v>15</v>
      </c>
      <c r="E21" s="14">
        <f t="shared" si="0"/>
        <v>170</v>
      </c>
      <c r="F21" s="14">
        <f t="shared" si="2"/>
        <v>184</v>
      </c>
      <c r="G21" s="19" t="s">
        <v>546</v>
      </c>
      <c r="H21" s="75"/>
      <c r="I21" s="51" t="s">
        <v>712</v>
      </c>
      <c r="J21" s="52">
        <v>20</v>
      </c>
    </row>
    <row r="22" spans="1:10" ht="15.75" thickBot="1">
      <c r="A22" s="13" t="s">
        <v>217</v>
      </c>
      <c r="B22" s="14" t="s">
        <v>24</v>
      </c>
      <c r="C22" s="15"/>
      <c r="D22" s="14">
        <v>50</v>
      </c>
      <c r="E22" s="14">
        <f t="shared" si="0"/>
        <v>185</v>
      </c>
      <c r="F22" s="14">
        <f t="shared" si="2"/>
        <v>234</v>
      </c>
      <c r="G22" s="19" t="s">
        <v>546</v>
      </c>
      <c r="H22" s="75"/>
      <c r="I22" s="51" t="s">
        <v>713</v>
      </c>
      <c r="J22" s="52">
        <v>21</v>
      </c>
    </row>
    <row r="23" spans="1:10" ht="15.75" thickBot="1">
      <c r="A23" s="13" t="s">
        <v>357</v>
      </c>
      <c r="B23" s="14" t="s">
        <v>10</v>
      </c>
      <c r="C23" s="15"/>
      <c r="D23" s="14">
        <v>10</v>
      </c>
      <c r="E23" s="14">
        <f t="shared" si="0"/>
        <v>235</v>
      </c>
      <c r="F23" s="14">
        <f t="shared" si="2"/>
        <v>244</v>
      </c>
      <c r="G23" s="19" t="s">
        <v>547</v>
      </c>
      <c r="H23" s="76"/>
      <c r="I23" s="19" t="s">
        <v>548</v>
      </c>
      <c r="J23" s="19">
        <v>22</v>
      </c>
    </row>
  </sheetData>
  <autoFilter ref="A1:J23"/>
  <mergeCells count="1">
    <mergeCell ref="H2:H23"/>
  </mergeCells>
  <hyperlinks>
    <hyperlink ref="K1" location="'TIPO DE REGISTRO'!A1" display="Retorna"/>
  </hyperlinks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K17"/>
  <sheetViews>
    <sheetView workbookViewId="0">
      <pane ySplit="1" topLeftCell="A2" activePane="bottomLeft" state="frozen"/>
      <selection pane="bottomLeft" activeCell="I15" sqref="I15"/>
    </sheetView>
  </sheetViews>
  <sheetFormatPr defaultRowHeight="15"/>
  <cols>
    <col min="1" max="1" width="75.7109375" customWidth="1"/>
    <col min="2" max="2" width="11.85546875" bestFit="1" customWidth="1"/>
    <col min="3" max="3" width="13.5703125" bestFit="1" customWidth="1"/>
    <col min="4" max="4" width="10.140625" bestFit="1" customWidth="1"/>
    <col min="5" max="5" width="12.28515625" bestFit="1" customWidth="1"/>
    <col min="6" max="6" width="14" bestFit="1" customWidth="1"/>
    <col min="7" max="7" width="13.5703125" bestFit="1" customWidth="1"/>
    <col min="8" max="8" width="13.5703125" customWidth="1"/>
    <col min="9" max="9" width="20.7109375" customWidth="1"/>
    <col min="10" max="10" width="12" bestFit="1" customWidth="1"/>
  </cols>
  <sheetData>
    <row r="1" spans="1:11">
      <c r="A1" s="20" t="s">
        <v>460</v>
      </c>
      <c r="B1" s="20" t="s">
        <v>1</v>
      </c>
      <c r="C1" s="20" t="s">
        <v>2</v>
      </c>
      <c r="D1" s="22" t="s">
        <v>657</v>
      </c>
      <c r="E1" s="22" t="s">
        <v>658</v>
      </c>
      <c r="F1" s="22" t="s">
        <v>659</v>
      </c>
      <c r="G1" s="22" t="s">
        <v>660</v>
      </c>
      <c r="H1" s="22" t="s">
        <v>726</v>
      </c>
      <c r="I1" s="22" t="s">
        <v>661</v>
      </c>
      <c r="J1" s="22" t="s">
        <v>775</v>
      </c>
      <c r="K1" s="40" t="s">
        <v>500</v>
      </c>
    </row>
    <row r="2" spans="1:11" ht="15.75" thickBot="1">
      <c r="A2" s="16" t="s">
        <v>472</v>
      </c>
      <c r="B2" s="17" t="s">
        <v>331</v>
      </c>
      <c r="C2" s="17" t="s">
        <v>4</v>
      </c>
      <c r="D2" s="17">
        <v>2</v>
      </c>
      <c r="E2" s="17">
        <v>1</v>
      </c>
      <c r="F2" s="17">
        <f>+D2+E2-1</f>
        <v>2</v>
      </c>
      <c r="G2" s="19" t="s">
        <v>547</v>
      </c>
      <c r="H2" s="75" t="s">
        <v>732</v>
      </c>
      <c r="I2" s="19" t="s">
        <v>548</v>
      </c>
      <c r="J2" s="19">
        <v>1</v>
      </c>
    </row>
    <row r="3" spans="1:11" ht="15.75" thickBot="1">
      <c r="A3" s="16" t="s">
        <v>67</v>
      </c>
      <c r="B3" s="17" t="s">
        <v>234</v>
      </c>
      <c r="C3" s="17" t="s">
        <v>4</v>
      </c>
      <c r="D3" s="17">
        <v>5</v>
      </c>
      <c r="E3" s="17">
        <f>+F2+1</f>
        <v>3</v>
      </c>
      <c r="F3" s="17">
        <f>+E3+D3-1</f>
        <v>7</v>
      </c>
      <c r="G3" s="19" t="s">
        <v>547</v>
      </c>
      <c r="H3" s="75"/>
      <c r="I3" s="19" t="s">
        <v>548</v>
      </c>
      <c r="J3" s="19">
        <v>2</v>
      </c>
    </row>
    <row r="4" spans="1:11" ht="15.75" thickBot="1">
      <c r="A4" s="16" t="s">
        <v>69</v>
      </c>
      <c r="B4" s="17" t="s">
        <v>332</v>
      </c>
      <c r="C4" s="17" t="s">
        <v>4</v>
      </c>
      <c r="D4" s="17">
        <v>6</v>
      </c>
      <c r="E4" s="17">
        <f t="shared" ref="E4:E17" si="0">+F3+1</f>
        <v>8</v>
      </c>
      <c r="F4" s="17">
        <f t="shared" ref="F4:F5" si="1">+E4+D4-1</f>
        <v>13</v>
      </c>
      <c r="G4" s="19" t="s">
        <v>547</v>
      </c>
      <c r="H4" s="75"/>
      <c r="I4" s="19" t="s">
        <v>548</v>
      </c>
      <c r="J4" s="19">
        <v>3</v>
      </c>
    </row>
    <row r="5" spans="1:11" ht="15.75" thickBot="1">
      <c r="A5" s="16" t="s">
        <v>71</v>
      </c>
      <c r="B5" s="17" t="s">
        <v>139</v>
      </c>
      <c r="C5" s="17" t="s">
        <v>4</v>
      </c>
      <c r="D5" s="17">
        <v>3</v>
      </c>
      <c r="E5" s="17">
        <f t="shared" si="0"/>
        <v>14</v>
      </c>
      <c r="F5" s="17">
        <f t="shared" si="1"/>
        <v>16</v>
      </c>
      <c r="G5" s="19" t="s">
        <v>547</v>
      </c>
      <c r="H5" s="75"/>
      <c r="I5" s="19" t="s">
        <v>548</v>
      </c>
      <c r="J5" s="19">
        <v>4</v>
      </c>
    </row>
    <row r="6" spans="1:11" ht="15.75" thickBot="1">
      <c r="A6" s="16" t="s">
        <v>240</v>
      </c>
      <c r="B6" s="17" t="s">
        <v>331</v>
      </c>
      <c r="C6" s="17" t="s">
        <v>4</v>
      </c>
      <c r="D6" s="17">
        <v>2</v>
      </c>
      <c r="E6" s="17">
        <f t="shared" si="0"/>
        <v>17</v>
      </c>
      <c r="F6" s="17">
        <f t="shared" ref="F6:F17" si="2">+E6+D6-1</f>
        <v>18</v>
      </c>
      <c r="G6" s="19" t="s">
        <v>547</v>
      </c>
      <c r="H6" s="75"/>
      <c r="I6" s="19" t="s">
        <v>548</v>
      </c>
      <c r="J6" s="19">
        <v>5</v>
      </c>
    </row>
    <row r="7" spans="1:11" ht="15.75" thickBot="1">
      <c r="A7" s="16" t="s">
        <v>333</v>
      </c>
      <c r="B7" s="17" t="s">
        <v>331</v>
      </c>
      <c r="C7" s="17" t="s">
        <v>4</v>
      </c>
      <c r="D7" s="17">
        <v>2</v>
      </c>
      <c r="E7" s="17">
        <f t="shared" si="0"/>
        <v>19</v>
      </c>
      <c r="F7" s="17">
        <f t="shared" si="2"/>
        <v>20</v>
      </c>
      <c r="G7" s="19" t="s">
        <v>547</v>
      </c>
      <c r="H7" s="75"/>
      <c r="I7" s="19" t="s">
        <v>548</v>
      </c>
      <c r="J7" s="19">
        <v>6</v>
      </c>
    </row>
    <row r="8" spans="1:11" ht="15.75" thickBot="1">
      <c r="A8" s="16" t="s">
        <v>149</v>
      </c>
      <c r="B8" s="17" t="s">
        <v>78</v>
      </c>
      <c r="C8" s="17" t="s">
        <v>4</v>
      </c>
      <c r="D8" s="17">
        <v>13</v>
      </c>
      <c r="E8" s="17">
        <f t="shared" si="0"/>
        <v>21</v>
      </c>
      <c r="F8" s="17">
        <f t="shared" si="2"/>
        <v>33</v>
      </c>
      <c r="G8" s="19" t="s">
        <v>547</v>
      </c>
      <c r="H8" s="75"/>
      <c r="I8" s="19" t="s">
        <v>548</v>
      </c>
      <c r="J8" s="19">
        <v>7</v>
      </c>
    </row>
    <row r="9" spans="1:11" ht="15.75" thickBot="1">
      <c r="A9" s="16" t="s">
        <v>376</v>
      </c>
      <c r="B9" s="17" t="s">
        <v>332</v>
      </c>
      <c r="C9" s="17" t="s">
        <v>4</v>
      </c>
      <c r="D9" s="17">
        <v>6</v>
      </c>
      <c r="E9" s="17">
        <f t="shared" si="0"/>
        <v>34</v>
      </c>
      <c r="F9" s="17">
        <f t="shared" si="2"/>
        <v>39</v>
      </c>
      <c r="G9" s="19" t="s">
        <v>546</v>
      </c>
      <c r="H9" s="75"/>
      <c r="I9" s="51" t="s">
        <v>676</v>
      </c>
      <c r="J9" s="52">
        <v>8</v>
      </c>
    </row>
    <row r="10" spans="1:11" ht="15.75" thickBot="1">
      <c r="A10" s="16" t="s">
        <v>377</v>
      </c>
      <c r="B10" s="17" t="s">
        <v>142</v>
      </c>
      <c r="C10" s="17" t="s">
        <v>4</v>
      </c>
      <c r="D10" s="17">
        <v>40</v>
      </c>
      <c r="E10" s="17">
        <f t="shared" si="0"/>
        <v>40</v>
      </c>
      <c r="F10" s="17">
        <f t="shared" si="2"/>
        <v>79</v>
      </c>
      <c r="G10" s="19" t="s">
        <v>546</v>
      </c>
      <c r="H10" s="75"/>
      <c r="I10" s="51" t="s">
        <v>829</v>
      </c>
      <c r="J10" s="52">
        <v>9</v>
      </c>
    </row>
    <row r="11" spans="1:11" ht="15.75" thickBot="1">
      <c r="A11" s="16" t="s">
        <v>378</v>
      </c>
      <c r="B11" s="17" t="s">
        <v>412</v>
      </c>
      <c r="C11" s="17" t="s">
        <v>4</v>
      </c>
      <c r="D11" s="17">
        <v>8</v>
      </c>
      <c r="E11" s="17">
        <f t="shared" si="0"/>
        <v>80</v>
      </c>
      <c r="F11" s="17">
        <f t="shared" si="2"/>
        <v>87</v>
      </c>
      <c r="G11" s="19" t="s">
        <v>546</v>
      </c>
      <c r="H11" s="75"/>
      <c r="I11" s="51" t="s">
        <v>378</v>
      </c>
      <c r="J11" s="52">
        <v>10</v>
      </c>
    </row>
    <row r="12" spans="1:11" ht="15.75" thickBot="1">
      <c r="A12" s="16" t="s">
        <v>380</v>
      </c>
      <c r="B12" s="17" t="s">
        <v>33</v>
      </c>
      <c r="C12" s="15"/>
      <c r="D12" s="17">
        <v>12</v>
      </c>
      <c r="E12" s="17">
        <f t="shared" si="0"/>
        <v>88</v>
      </c>
      <c r="F12" s="17">
        <f t="shared" si="2"/>
        <v>99</v>
      </c>
      <c r="G12" s="19" t="s">
        <v>546</v>
      </c>
      <c r="H12" s="75"/>
      <c r="I12" s="51" t="s">
        <v>827</v>
      </c>
      <c r="J12" s="52">
        <v>11</v>
      </c>
    </row>
    <row r="13" spans="1:11" ht="15.75" thickBot="1">
      <c r="A13" s="16" t="s">
        <v>828</v>
      </c>
      <c r="B13" s="17" t="s">
        <v>29</v>
      </c>
      <c r="C13" s="17" t="s">
        <v>4</v>
      </c>
      <c r="D13" s="17">
        <v>30</v>
      </c>
      <c r="E13" s="17">
        <f t="shared" si="0"/>
        <v>100</v>
      </c>
      <c r="F13" s="17">
        <f t="shared" si="2"/>
        <v>129</v>
      </c>
      <c r="G13" s="19" t="s">
        <v>546</v>
      </c>
      <c r="H13" s="75"/>
      <c r="I13" s="51" t="s">
        <v>830</v>
      </c>
      <c r="J13" s="52">
        <v>12</v>
      </c>
    </row>
    <row r="14" spans="1:11" ht="15.75" thickBot="1">
      <c r="A14" s="16" t="s">
        <v>381</v>
      </c>
      <c r="B14" s="17" t="s">
        <v>29</v>
      </c>
      <c r="C14" s="17" t="s">
        <v>4</v>
      </c>
      <c r="D14" s="17">
        <v>30</v>
      </c>
      <c r="E14" s="17">
        <f t="shared" si="0"/>
        <v>130</v>
      </c>
      <c r="F14" s="17">
        <f t="shared" si="2"/>
        <v>159</v>
      </c>
      <c r="G14" s="19" t="s">
        <v>546</v>
      </c>
      <c r="H14" s="75"/>
      <c r="I14" s="51" t="s">
        <v>831</v>
      </c>
      <c r="J14" s="52">
        <v>13</v>
      </c>
    </row>
    <row r="15" spans="1:11" ht="15.75" thickBot="1">
      <c r="A15" s="16" t="s">
        <v>382</v>
      </c>
      <c r="B15" s="17" t="s">
        <v>331</v>
      </c>
      <c r="C15" s="17" t="s">
        <v>4</v>
      </c>
      <c r="D15" s="17">
        <v>2</v>
      </c>
      <c r="E15" s="17">
        <f t="shared" si="0"/>
        <v>160</v>
      </c>
      <c r="F15" s="17">
        <f t="shared" si="2"/>
        <v>161</v>
      </c>
      <c r="G15" s="19" t="s">
        <v>546</v>
      </c>
      <c r="H15" s="75"/>
      <c r="I15" s="51" t="s">
        <v>840</v>
      </c>
      <c r="J15" s="52">
        <v>14</v>
      </c>
    </row>
    <row r="16" spans="1:11" ht="15.75" thickBot="1">
      <c r="A16" s="16" t="s">
        <v>383</v>
      </c>
      <c r="B16" s="17" t="s">
        <v>13</v>
      </c>
      <c r="C16" s="17" t="s">
        <v>4</v>
      </c>
      <c r="D16" s="17">
        <v>6</v>
      </c>
      <c r="E16" s="17">
        <f t="shared" si="0"/>
        <v>162</v>
      </c>
      <c r="F16" s="17">
        <f t="shared" si="2"/>
        <v>167</v>
      </c>
      <c r="G16" s="19" t="s">
        <v>546</v>
      </c>
      <c r="H16" s="75"/>
      <c r="I16" s="51" t="s">
        <v>832</v>
      </c>
      <c r="J16" s="52">
        <v>15</v>
      </c>
    </row>
    <row r="17" spans="1:10" ht="15.75" thickBot="1">
      <c r="A17" s="16" t="s">
        <v>357</v>
      </c>
      <c r="B17" s="17" t="s">
        <v>10</v>
      </c>
      <c r="C17" s="15"/>
      <c r="D17" s="17">
        <v>10</v>
      </c>
      <c r="E17" s="17">
        <f t="shared" si="0"/>
        <v>168</v>
      </c>
      <c r="F17" s="17">
        <f t="shared" si="2"/>
        <v>177</v>
      </c>
      <c r="G17" s="19" t="s">
        <v>547</v>
      </c>
      <c r="H17" s="76"/>
      <c r="I17" s="19" t="s">
        <v>548</v>
      </c>
      <c r="J17" s="19">
        <v>16</v>
      </c>
    </row>
  </sheetData>
  <autoFilter ref="A1:J17"/>
  <mergeCells count="1">
    <mergeCell ref="H2:H17"/>
  </mergeCells>
  <hyperlinks>
    <hyperlink ref="K1" location="'TIPO DE REGISTRO'!A1" display="Retorna"/>
  </hyperlink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pane ySplit="1" topLeftCell="A2" activePane="bottomLeft" state="frozen"/>
      <selection pane="bottomLeft" activeCell="J22" sqref="J22"/>
    </sheetView>
  </sheetViews>
  <sheetFormatPr defaultRowHeight="15"/>
  <cols>
    <col min="1" max="1" width="75.7109375" customWidth="1"/>
    <col min="2" max="2" width="11.85546875" bestFit="1" customWidth="1"/>
    <col min="3" max="3" width="13.5703125" bestFit="1" customWidth="1"/>
    <col min="4" max="4" width="10.140625" bestFit="1" customWidth="1"/>
    <col min="5" max="5" width="12.28515625" bestFit="1" customWidth="1"/>
    <col min="6" max="6" width="14" bestFit="1" customWidth="1"/>
    <col min="7" max="7" width="13.5703125" bestFit="1" customWidth="1"/>
    <col min="8" max="8" width="13.5703125" customWidth="1"/>
    <col min="9" max="9" width="20.7109375" customWidth="1"/>
    <col min="10" max="10" width="12" bestFit="1" customWidth="1"/>
  </cols>
  <sheetData>
    <row r="1" spans="1:11">
      <c r="A1" s="20" t="s">
        <v>461</v>
      </c>
      <c r="B1" s="20" t="s">
        <v>1</v>
      </c>
      <c r="C1" s="20" t="s">
        <v>2</v>
      </c>
      <c r="D1" s="22" t="s">
        <v>657</v>
      </c>
      <c r="E1" s="22" t="s">
        <v>658</v>
      </c>
      <c r="F1" s="22" t="s">
        <v>659</v>
      </c>
      <c r="G1" s="22" t="s">
        <v>660</v>
      </c>
      <c r="H1" s="22" t="s">
        <v>726</v>
      </c>
      <c r="I1" s="22" t="s">
        <v>661</v>
      </c>
      <c r="J1" s="22" t="s">
        <v>775</v>
      </c>
      <c r="K1" s="40" t="s">
        <v>500</v>
      </c>
    </row>
    <row r="2" spans="1:11" ht="15.75" thickBot="1">
      <c r="A2" s="13" t="s">
        <v>471</v>
      </c>
      <c r="B2" s="14" t="s">
        <v>331</v>
      </c>
      <c r="C2" s="14" t="s">
        <v>4</v>
      </c>
      <c r="D2" s="14">
        <v>2</v>
      </c>
      <c r="E2" s="14">
        <v>1</v>
      </c>
      <c r="F2" s="14">
        <f>+D2+E2-1</f>
        <v>2</v>
      </c>
      <c r="G2" s="19" t="s">
        <v>547</v>
      </c>
      <c r="H2" s="75"/>
      <c r="I2" s="19" t="s">
        <v>548</v>
      </c>
      <c r="J2" s="19">
        <v>1</v>
      </c>
    </row>
    <row r="3" spans="1:11" ht="15.75" thickBot="1">
      <c r="A3" s="13" t="s">
        <v>67</v>
      </c>
      <c r="B3" s="14" t="s">
        <v>234</v>
      </c>
      <c r="C3" s="14" t="s">
        <v>4</v>
      </c>
      <c r="D3" s="14">
        <v>5</v>
      </c>
      <c r="E3" s="14">
        <f>+F2+1</f>
        <v>3</v>
      </c>
      <c r="F3" s="14">
        <f>+E3+D3-1</f>
        <v>7</v>
      </c>
      <c r="G3" s="19" t="s">
        <v>547</v>
      </c>
      <c r="H3" s="75"/>
      <c r="I3" s="19" t="s">
        <v>548</v>
      </c>
      <c r="J3" s="19">
        <v>2</v>
      </c>
    </row>
    <row r="4" spans="1:11" ht="15.75" thickBot="1">
      <c r="A4" s="13" t="s">
        <v>69</v>
      </c>
      <c r="B4" s="14" t="s">
        <v>332</v>
      </c>
      <c r="C4" s="14" t="s">
        <v>4</v>
      </c>
      <c r="D4" s="14">
        <v>6</v>
      </c>
      <c r="E4" s="14">
        <f t="shared" ref="E4:E17" si="0">+F3+1</f>
        <v>8</v>
      </c>
      <c r="F4" s="14">
        <f t="shared" ref="F4:F5" si="1">+E4+D4-1</f>
        <v>13</v>
      </c>
      <c r="G4" s="19" t="s">
        <v>547</v>
      </c>
      <c r="H4" s="75"/>
      <c r="I4" s="19" t="s">
        <v>548</v>
      </c>
      <c r="J4" s="19">
        <v>3</v>
      </c>
    </row>
    <row r="5" spans="1:11" ht="15.75" thickBot="1">
      <c r="A5" s="13" t="s">
        <v>71</v>
      </c>
      <c r="B5" s="14" t="s">
        <v>139</v>
      </c>
      <c r="C5" s="14" t="s">
        <v>4</v>
      </c>
      <c r="D5" s="14">
        <v>3</v>
      </c>
      <c r="E5" s="14">
        <f t="shared" si="0"/>
        <v>14</v>
      </c>
      <c r="F5" s="14">
        <f t="shared" si="1"/>
        <v>16</v>
      </c>
      <c r="G5" s="19" t="s">
        <v>547</v>
      </c>
      <c r="H5" s="75"/>
      <c r="I5" s="19" t="s">
        <v>548</v>
      </c>
      <c r="J5" s="19">
        <v>4</v>
      </c>
    </row>
    <row r="6" spans="1:11" ht="15.75" thickBot="1">
      <c r="A6" s="13" t="s">
        <v>240</v>
      </c>
      <c r="B6" s="14" t="s">
        <v>331</v>
      </c>
      <c r="C6" s="14" t="s">
        <v>4</v>
      </c>
      <c r="D6" s="14">
        <v>2</v>
      </c>
      <c r="E6" s="14">
        <f t="shared" si="0"/>
        <v>17</v>
      </c>
      <c r="F6" s="14">
        <f t="shared" ref="F6:F17" si="2">+E6+D6-1</f>
        <v>18</v>
      </c>
      <c r="G6" s="19" t="s">
        <v>547</v>
      </c>
      <c r="H6" s="75"/>
      <c r="I6" s="19" t="s">
        <v>548</v>
      </c>
      <c r="J6" s="19">
        <v>5</v>
      </c>
    </row>
    <row r="7" spans="1:11" ht="15.75" thickBot="1">
      <c r="A7" s="13" t="s">
        <v>333</v>
      </c>
      <c r="B7" s="14" t="s">
        <v>331</v>
      </c>
      <c r="C7" s="14" t="s">
        <v>4</v>
      </c>
      <c r="D7" s="14">
        <v>2</v>
      </c>
      <c r="E7" s="14">
        <f t="shared" si="0"/>
        <v>19</v>
      </c>
      <c r="F7" s="14">
        <f t="shared" si="2"/>
        <v>20</v>
      </c>
      <c r="G7" s="19" t="s">
        <v>547</v>
      </c>
      <c r="H7" s="75"/>
      <c r="I7" s="19" t="s">
        <v>548</v>
      </c>
      <c r="J7" s="19">
        <v>6</v>
      </c>
    </row>
    <row r="8" spans="1:11" ht="15.75" thickBot="1">
      <c r="A8" s="13" t="s">
        <v>149</v>
      </c>
      <c r="B8" s="14" t="s">
        <v>78</v>
      </c>
      <c r="C8" s="14" t="s">
        <v>4</v>
      </c>
      <c r="D8" s="14">
        <v>13</v>
      </c>
      <c r="E8" s="14">
        <f t="shared" si="0"/>
        <v>21</v>
      </c>
      <c r="F8" s="14">
        <f t="shared" si="2"/>
        <v>33</v>
      </c>
      <c r="G8" s="19" t="s">
        <v>547</v>
      </c>
      <c r="H8" s="75"/>
      <c r="I8" s="19" t="s">
        <v>548</v>
      </c>
      <c r="J8" s="19">
        <v>7</v>
      </c>
    </row>
    <row r="9" spans="1:11" ht="15.75" thickBot="1">
      <c r="A9" s="13" t="s">
        <v>384</v>
      </c>
      <c r="B9" s="14" t="s">
        <v>332</v>
      </c>
      <c r="C9" s="14" t="s">
        <v>4</v>
      </c>
      <c r="D9" s="14">
        <v>6</v>
      </c>
      <c r="E9" s="14">
        <f t="shared" si="0"/>
        <v>34</v>
      </c>
      <c r="F9" s="14">
        <f t="shared" si="2"/>
        <v>39</v>
      </c>
      <c r="G9" s="19" t="s">
        <v>547</v>
      </c>
      <c r="H9" s="75"/>
      <c r="I9" s="19" t="s">
        <v>548</v>
      </c>
      <c r="J9" s="19">
        <v>8</v>
      </c>
    </row>
    <row r="10" spans="1:11" ht="15.75" thickBot="1">
      <c r="A10" s="13" t="s">
        <v>385</v>
      </c>
      <c r="B10" s="14" t="s">
        <v>142</v>
      </c>
      <c r="C10" s="15"/>
      <c r="D10" s="14">
        <v>40</v>
      </c>
      <c r="E10" s="14">
        <f t="shared" si="0"/>
        <v>40</v>
      </c>
      <c r="F10" s="14">
        <f t="shared" si="2"/>
        <v>79</v>
      </c>
      <c r="G10" s="19" t="s">
        <v>547</v>
      </c>
      <c r="H10" s="75"/>
      <c r="I10" s="19" t="s">
        <v>548</v>
      </c>
      <c r="J10" s="19">
        <v>9</v>
      </c>
    </row>
    <row r="11" spans="1:11" ht="15.75" thickBot="1">
      <c r="A11" s="13" t="s">
        <v>386</v>
      </c>
      <c r="B11" s="14" t="s">
        <v>379</v>
      </c>
      <c r="C11" s="15"/>
      <c r="D11" s="14">
        <v>8</v>
      </c>
      <c r="E11" s="14">
        <f t="shared" si="0"/>
        <v>80</v>
      </c>
      <c r="F11" s="14">
        <f t="shared" si="2"/>
        <v>87</v>
      </c>
      <c r="G11" s="19" t="s">
        <v>547</v>
      </c>
      <c r="H11" s="75"/>
      <c r="I11" s="19" t="s">
        <v>548</v>
      </c>
      <c r="J11" s="19">
        <v>10</v>
      </c>
    </row>
    <row r="12" spans="1:11" ht="15.75" thickBot="1">
      <c r="A12" s="13" t="s">
        <v>367</v>
      </c>
      <c r="B12" s="14" t="s">
        <v>33</v>
      </c>
      <c r="C12" s="15"/>
      <c r="D12" s="14">
        <v>12</v>
      </c>
      <c r="E12" s="14">
        <f t="shared" si="0"/>
        <v>88</v>
      </c>
      <c r="F12" s="14">
        <f t="shared" si="2"/>
        <v>99</v>
      </c>
      <c r="G12" s="19" t="s">
        <v>547</v>
      </c>
      <c r="H12" s="75"/>
      <c r="I12" s="19" t="s">
        <v>548</v>
      </c>
      <c r="J12" s="19">
        <v>11</v>
      </c>
    </row>
    <row r="13" spans="1:11" ht="15.75" thickBot="1">
      <c r="A13" s="13" t="s">
        <v>387</v>
      </c>
      <c r="B13" s="14" t="s">
        <v>29</v>
      </c>
      <c r="C13" s="15"/>
      <c r="D13" s="14">
        <v>30</v>
      </c>
      <c r="E13" s="14">
        <f t="shared" si="0"/>
        <v>100</v>
      </c>
      <c r="F13" s="14">
        <f t="shared" si="2"/>
        <v>129</v>
      </c>
      <c r="G13" s="19" t="s">
        <v>547</v>
      </c>
      <c r="H13" s="75"/>
      <c r="I13" s="19" t="s">
        <v>548</v>
      </c>
      <c r="J13" s="19">
        <v>12</v>
      </c>
    </row>
    <row r="14" spans="1:11" ht="15.75" thickBot="1">
      <c r="A14" s="13" t="s">
        <v>388</v>
      </c>
      <c r="B14" s="14" t="s">
        <v>29</v>
      </c>
      <c r="C14" s="15"/>
      <c r="D14" s="14">
        <v>30</v>
      </c>
      <c r="E14" s="14">
        <f t="shared" si="0"/>
        <v>130</v>
      </c>
      <c r="F14" s="14">
        <f t="shared" si="2"/>
        <v>159</v>
      </c>
      <c r="G14" s="19" t="s">
        <v>547</v>
      </c>
      <c r="H14" s="75"/>
      <c r="I14" s="19" t="s">
        <v>548</v>
      </c>
      <c r="J14" s="19">
        <v>13</v>
      </c>
    </row>
    <row r="15" spans="1:11" ht="15.75" thickBot="1">
      <c r="A15" s="13" t="s">
        <v>389</v>
      </c>
      <c r="B15" s="14" t="s">
        <v>331</v>
      </c>
      <c r="C15" s="15"/>
      <c r="D15" s="14">
        <v>2</v>
      </c>
      <c r="E15" s="14">
        <f t="shared" si="0"/>
        <v>160</v>
      </c>
      <c r="F15" s="14">
        <f t="shared" si="2"/>
        <v>161</v>
      </c>
      <c r="G15" s="19" t="s">
        <v>547</v>
      </c>
      <c r="H15" s="75"/>
      <c r="I15" s="19" t="s">
        <v>548</v>
      </c>
      <c r="J15" s="19">
        <v>14</v>
      </c>
    </row>
    <row r="16" spans="1:11" ht="15.75" thickBot="1">
      <c r="A16" s="13" t="s">
        <v>390</v>
      </c>
      <c r="B16" s="14" t="s">
        <v>332</v>
      </c>
      <c r="C16" s="14" t="s">
        <v>4</v>
      </c>
      <c r="D16" s="14">
        <v>6</v>
      </c>
      <c r="E16" s="14">
        <f t="shared" si="0"/>
        <v>162</v>
      </c>
      <c r="F16" s="14">
        <f t="shared" si="2"/>
        <v>167</v>
      </c>
      <c r="G16" s="19" t="s">
        <v>547</v>
      </c>
      <c r="H16" s="75"/>
      <c r="I16" s="19" t="s">
        <v>548</v>
      </c>
      <c r="J16" s="19">
        <v>15</v>
      </c>
    </row>
    <row r="17" spans="1:10" ht="15.75" thickBot="1">
      <c r="A17" s="13" t="s">
        <v>357</v>
      </c>
      <c r="B17" s="14" t="s">
        <v>10</v>
      </c>
      <c r="C17" s="15"/>
      <c r="D17" s="14">
        <v>10</v>
      </c>
      <c r="E17" s="14">
        <f t="shared" si="0"/>
        <v>168</v>
      </c>
      <c r="F17" s="14">
        <f t="shared" si="2"/>
        <v>177</v>
      </c>
      <c r="G17" s="19" t="s">
        <v>547</v>
      </c>
      <c r="H17" s="76"/>
      <c r="I17" s="19" t="s">
        <v>548</v>
      </c>
      <c r="J17" s="19">
        <v>16</v>
      </c>
    </row>
  </sheetData>
  <autoFilter ref="A1:J17"/>
  <mergeCells count="1">
    <mergeCell ref="H2:H17"/>
  </mergeCells>
  <hyperlinks>
    <hyperlink ref="K1" location="'TIPO DE REGISTRO'!A1" display="Retorna"/>
  </hyperlinks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K12"/>
  <sheetViews>
    <sheetView workbookViewId="0">
      <pane ySplit="1" topLeftCell="A2" activePane="bottomLeft" state="frozen"/>
      <selection pane="bottomLeft" activeCell="I14" sqref="I14"/>
    </sheetView>
  </sheetViews>
  <sheetFormatPr defaultRowHeight="15"/>
  <cols>
    <col min="1" max="1" width="75.7109375" customWidth="1"/>
    <col min="2" max="2" width="11.85546875" bestFit="1" customWidth="1"/>
    <col min="3" max="3" width="13.5703125" bestFit="1" customWidth="1"/>
    <col min="4" max="4" width="10.140625" bestFit="1" customWidth="1"/>
    <col min="5" max="5" width="12.28515625" bestFit="1" customWidth="1"/>
    <col min="6" max="6" width="14" bestFit="1" customWidth="1"/>
    <col min="7" max="7" width="13.5703125" bestFit="1" customWidth="1"/>
    <col min="8" max="8" width="13.5703125" customWidth="1"/>
    <col min="9" max="9" width="20.7109375" customWidth="1"/>
    <col min="10" max="10" width="12" bestFit="1" customWidth="1"/>
  </cols>
  <sheetData>
    <row r="1" spans="1:11">
      <c r="A1" s="20" t="s">
        <v>462</v>
      </c>
      <c r="B1" s="20" t="s">
        <v>1</v>
      </c>
      <c r="C1" s="20" t="s">
        <v>2</v>
      </c>
      <c r="D1" s="22" t="s">
        <v>657</v>
      </c>
      <c r="E1" s="22" t="s">
        <v>658</v>
      </c>
      <c r="F1" s="22" t="s">
        <v>659</v>
      </c>
      <c r="G1" s="22" t="s">
        <v>660</v>
      </c>
      <c r="H1" s="22" t="s">
        <v>726</v>
      </c>
      <c r="I1" s="22" t="s">
        <v>661</v>
      </c>
      <c r="J1" s="22" t="s">
        <v>775</v>
      </c>
      <c r="K1" s="40" t="s">
        <v>500</v>
      </c>
    </row>
    <row r="2" spans="1:11" ht="15.75" thickBot="1">
      <c r="A2" s="13" t="s">
        <v>470</v>
      </c>
      <c r="B2" s="14" t="s">
        <v>331</v>
      </c>
      <c r="C2" s="14" t="s">
        <v>4</v>
      </c>
      <c r="D2" s="14">
        <v>2</v>
      </c>
      <c r="E2" s="14">
        <v>1</v>
      </c>
      <c r="F2" s="14">
        <f>+D2+E2-1</f>
        <v>2</v>
      </c>
      <c r="G2" s="19" t="s">
        <v>547</v>
      </c>
      <c r="H2" s="75" t="s">
        <v>809</v>
      </c>
      <c r="I2" s="19" t="s">
        <v>548</v>
      </c>
      <c r="J2" s="19">
        <v>1</v>
      </c>
    </row>
    <row r="3" spans="1:11" ht="15.75" thickBot="1">
      <c r="A3" s="13" t="s">
        <v>67</v>
      </c>
      <c r="B3" s="14" t="s">
        <v>234</v>
      </c>
      <c r="C3" s="14" t="s">
        <v>4</v>
      </c>
      <c r="D3" s="14">
        <v>5</v>
      </c>
      <c r="E3" s="14">
        <f>+F2+1</f>
        <v>3</v>
      </c>
      <c r="F3" s="14">
        <f>+E3+D3-1</f>
        <v>7</v>
      </c>
      <c r="G3" s="19" t="s">
        <v>547</v>
      </c>
      <c r="H3" s="75"/>
      <c r="I3" s="19" t="s">
        <v>548</v>
      </c>
      <c r="J3" s="19">
        <v>2</v>
      </c>
    </row>
    <row r="4" spans="1:11" ht="15.75" thickBot="1">
      <c r="A4" s="13" t="s">
        <v>69</v>
      </c>
      <c r="B4" s="14" t="s">
        <v>332</v>
      </c>
      <c r="C4" s="14" t="s">
        <v>4</v>
      </c>
      <c r="D4" s="14">
        <v>6</v>
      </c>
      <c r="E4" s="14">
        <f t="shared" ref="E4:E12" si="0">+F3+1</f>
        <v>8</v>
      </c>
      <c r="F4" s="14">
        <f t="shared" ref="F4:F5" si="1">+E4+D4-1</f>
        <v>13</v>
      </c>
      <c r="G4" s="19" t="s">
        <v>547</v>
      </c>
      <c r="H4" s="75"/>
      <c r="I4" s="19" t="s">
        <v>548</v>
      </c>
      <c r="J4" s="19">
        <v>3</v>
      </c>
    </row>
    <row r="5" spans="1:11" ht="15.75" thickBot="1">
      <c r="A5" s="13" t="s">
        <v>71</v>
      </c>
      <c r="B5" s="14" t="s">
        <v>139</v>
      </c>
      <c r="C5" s="14" t="s">
        <v>4</v>
      </c>
      <c r="D5" s="14">
        <v>3</v>
      </c>
      <c r="E5" s="14">
        <f t="shared" si="0"/>
        <v>14</v>
      </c>
      <c r="F5" s="14">
        <f t="shared" si="1"/>
        <v>16</v>
      </c>
      <c r="G5" s="19" t="s">
        <v>547</v>
      </c>
      <c r="H5" s="75"/>
      <c r="I5" s="19" t="s">
        <v>548</v>
      </c>
      <c r="J5" s="19">
        <v>4</v>
      </c>
    </row>
    <row r="6" spans="1:11" ht="15.75" thickBot="1">
      <c r="A6" s="13" t="s">
        <v>240</v>
      </c>
      <c r="B6" s="14" t="s">
        <v>331</v>
      </c>
      <c r="C6" s="14" t="s">
        <v>4</v>
      </c>
      <c r="D6" s="14">
        <v>2</v>
      </c>
      <c r="E6" s="14">
        <f t="shared" si="0"/>
        <v>17</v>
      </c>
      <c r="F6" s="14">
        <f t="shared" ref="F6:F12" si="2">+E6+D6-1</f>
        <v>18</v>
      </c>
      <c r="G6" s="19" t="s">
        <v>547</v>
      </c>
      <c r="H6" s="75"/>
      <c r="I6" s="19" t="s">
        <v>548</v>
      </c>
      <c r="J6" s="19">
        <v>5</v>
      </c>
    </row>
    <row r="7" spans="1:11" ht="15.75" thickBot="1">
      <c r="A7" s="13" t="s">
        <v>333</v>
      </c>
      <c r="B7" s="14" t="s">
        <v>331</v>
      </c>
      <c r="C7" s="14" t="s">
        <v>4</v>
      </c>
      <c r="D7" s="14">
        <v>2</v>
      </c>
      <c r="E7" s="14">
        <f t="shared" si="0"/>
        <v>19</v>
      </c>
      <c r="F7" s="14">
        <f t="shared" si="2"/>
        <v>20</v>
      </c>
      <c r="G7" s="19" t="s">
        <v>547</v>
      </c>
      <c r="H7" s="75"/>
      <c r="I7" s="19" t="s">
        <v>548</v>
      </c>
      <c r="J7" s="19">
        <v>6</v>
      </c>
    </row>
    <row r="8" spans="1:11" ht="15.75" thickBot="1">
      <c r="A8" s="13" t="s">
        <v>149</v>
      </c>
      <c r="B8" s="14" t="s">
        <v>78</v>
      </c>
      <c r="C8" s="14" t="s">
        <v>4</v>
      </c>
      <c r="D8" s="14">
        <v>13</v>
      </c>
      <c r="E8" s="14">
        <f t="shared" si="0"/>
        <v>21</v>
      </c>
      <c r="F8" s="14">
        <f t="shared" si="2"/>
        <v>33</v>
      </c>
      <c r="G8" s="19" t="s">
        <v>547</v>
      </c>
      <c r="H8" s="75"/>
      <c r="I8" s="19" t="s">
        <v>548</v>
      </c>
      <c r="J8" s="19">
        <v>7</v>
      </c>
    </row>
    <row r="9" spans="1:11" ht="15.75" thickBot="1">
      <c r="A9" s="13" t="s">
        <v>358</v>
      </c>
      <c r="B9" s="14" t="s">
        <v>132</v>
      </c>
      <c r="C9" s="14" t="s">
        <v>4</v>
      </c>
      <c r="D9" s="14">
        <v>2</v>
      </c>
      <c r="E9" s="14">
        <f t="shared" si="0"/>
        <v>34</v>
      </c>
      <c r="F9" s="14">
        <f t="shared" si="2"/>
        <v>35</v>
      </c>
      <c r="G9" s="19" t="s">
        <v>547</v>
      </c>
      <c r="H9" s="75"/>
      <c r="I9" s="19" t="s">
        <v>548</v>
      </c>
      <c r="J9" s="19">
        <v>8</v>
      </c>
    </row>
    <row r="10" spans="1:11" ht="15.75" thickBot="1">
      <c r="A10" s="16" t="s">
        <v>391</v>
      </c>
      <c r="B10" s="17" t="s">
        <v>148</v>
      </c>
      <c r="C10" s="17" t="s">
        <v>4</v>
      </c>
      <c r="D10" s="14">
        <v>4</v>
      </c>
      <c r="E10" s="14">
        <f t="shared" si="0"/>
        <v>36</v>
      </c>
      <c r="F10" s="14">
        <f t="shared" si="2"/>
        <v>39</v>
      </c>
      <c r="G10" s="19" t="s">
        <v>546</v>
      </c>
      <c r="H10" s="75"/>
      <c r="I10" s="51" t="s">
        <v>810</v>
      </c>
      <c r="J10" s="52">
        <v>9</v>
      </c>
    </row>
    <row r="11" spans="1:11" ht="15.75" thickBot="1">
      <c r="A11" s="16" t="s">
        <v>392</v>
      </c>
      <c r="B11" s="17" t="s">
        <v>24</v>
      </c>
      <c r="C11" s="15"/>
      <c r="D11" s="14">
        <v>50</v>
      </c>
      <c r="E11" s="14">
        <f t="shared" si="0"/>
        <v>40</v>
      </c>
      <c r="F11" s="14">
        <f t="shared" si="2"/>
        <v>89</v>
      </c>
      <c r="G11" s="19" t="s">
        <v>546</v>
      </c>
      <c r="H11" s="75"/>
      <c r="I11" s="51" t="s">
        <v>811</v>
      </c>
      <c r="J11" s="52">
        <v>10</v>
      </c>
    </row>
    <row r="12" spans="1:11" ht="15.75" thickBot="1">
      <c r="A12" s="16" t="s">
        <v>357</v>
      </c>
      <c r="B12" s="17" t="s">
        <v>10</v>
      </c>
      <c r="C12" s="17" t="s">
        <v>4</v>
      </c>
      <c r="D12" s="14">
        <v>10</v>
      </c>
      <c r="E12" s="14">
        <f t="shared" si="0"/>
        <v>90</v>
      </c>
      <c r="F12" s="14">
        <f t="shared" si="2"/>
        <v>99</v>
      </c>
      <c r="G12" s="19" t="s">
        <v>547</v>
      </c>
      <c r="H12" s="76"/>
      <c r="I12" s="19" t="s">
        <v>548</v>
      </c>
      <c r="J12" s="19">
        <v>11</v>
      </c>
    </row>
  </sheetData>
  <autoFilter ref="A1:J12"/>
  <mergeCells count="1">
    <mergeCell ref="H2:H12"/>
  </mergeCells>
  <hyperlinks>
    <hyperlink ref="K1" location="'TIPO DE REGISTRO'!A1" display="Retorna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pane ySplit="1" topLeftCell="A2" activePane="bottomLeft" state="frozen"/>
      <selection pane="bottomLeft" activeCell="E22" sqref="E22"/>
    </sheetView>
  </sheetViews>
  <sheetFormatPr defaultColWidth="48.7109375" defaultRowHeight="15"/>
  <cols>
    <col min="1" max="1" width="75.7109375" customWidth="1"/>
    <col min="2" max="2" width="11.85546875" bestFit="1" customWidth="1"/>
    <col min="3" max="3" width="13.5703125" bestFit="1" customWidth="1"/>
    <col min="4" max="4" width="10.140625" bestFit="1" customWidth="1"/>
    <col min="5" max="5" width="12.28515625" bestFit="1" customWidth="1"/>
    <col min="6" max="6" width="14" bestFit="1" customWidth="1"/>
    <col min="7" max="7" width="13.5703125" bestFit="1" customWidth="1"/>
    <col min="8" max="8" width="13.5703125" customWidth="1"/>
    <col min="9" max="9" width="20.7109375" customWidth="1"/>
    <col min="10" max="10" width="12" bestFit="1" customWidth="1"/>
    <col min="11" max="869" width="9.140625" customWidth="1"/>
  </cols>
  <sheetData>
    <row r="1" spans="1:11">
      <c r="A1" s="20" t="s">
        <v>774</v>
      </c>
      <c r="B1" s="20" t="s">
        <v>1</v>
      </c>
      <c r="C1" s="41" t="s">
        <v>2</v>
      </c>
      <c r="D1" s="22" t="s">
        <v>657</v>
      </c>
      <c r="E1" s="22" t="s">
        <v>658</v>
      </c>
      <c r="F1" s="22" t="s">
        <v>659</v>
      </c>
      <c r="G1" s="22" t="s">
        <v>660</v>
      </c>
      <c r="H1" s="22" t="s">
        <v>726</v>
      </c>
      <c r="I1" s="22" t="s">
        <v>661</v>
      </c>
      <c r="J1" s="22" t="s">
        <v>775</v>
      </c>
      <c r="K1" s="40" t="s">
        <v>500</v>
      </c>
    </row>
    <row r="2" spans="1:11" ht="15.75" thickBot="1">
      <c r="A2" s="1" t="s">
        <v>440</v>
      </c>
      <c r="B2" s="2" t="s">
        <v>3</v>
      </c>
      <c r="C2" s="2" t="s">
        <v>4</v>
      </c>
      <c r="D2" s="2">
        <v>2</v>
      </c>
      <c r="E2" s="2">
        <v>1</v>
      </c>
      <c r="F2" s="2">
        <f>+D2+E2-1</f>
        <v>2</v>
      </c>
      <c r="G2" s="2" t="s">
        <v>547</v>
      </c>
      <c r="H2" s="58"/>
      <c r="I2" s="2" t="s">
        <v>548</v>
      </c>
      <c r="J2" s="2">
        <v>1</v>
      </c>
    </row>
    <row r="3" spans="1:11" ht="15.75" thickBot="1">
      <c r="A3" s="4" t="s">
        <v>5</v>
      </c>
      <c r="B3" s="3" t="s">
        <v>6</v>
      </c>
      <c r="C3" s="2" t="s">
        <v>4</v>
      </c>
      <c r="D3" s="2">
        <v>8</v>
      </c>
      <c r="E3" s="2">
        <f>+F2+1</f>
        <v>3</v>
      </c>
      <c r="F3" s="2">
        <f>+E3+D3-1</f>
        <v>10</v>
      </c>
      <c r="G3" s="2" t="s">
        <v>547</v>
      </c>
      <c r="H3" s="58"/>
      <c r="I3" s="2" t="s">
        <v>548</v>
      </c>
      <c r="J3" s="2">
        <v>2</v>
      </c>
    </row>
    <row r="4" spans="1:11" ht="15.75" thickBot="1">
      <c r="A4" s="4" t="s">
        <v>7</v>
      </c>
      <c r="B4" s="3" t="s">
        <v>8</v>
      </c>
      <c r="C4" s="2" t="s">
        <v>4</v>
      </c>
      <c r="D4" s="2">
        <v>10</v>
      </c>
      <c r="E4" s="2">
        <f t="shared" ref="E4:E9" si="0">+F3+1</f>
        <v>11</v>
      </c>
      <c r="F4" s="2">
        <f t="shared" ref="F4:F6" si="1">+E4+D4-1</f>
        <v>20</v>
      </c>
      <c r="G4" s="2" t="s">
        <v>547</v>
      </c>
      <c r="H4" s="58"/>
      <c r="I4" s="2" t="s">
        <v>548</v>
      </c>
      <c r="J4" s="2">
        <v>3</v>
      </c>
    </row>
    <row r="5" spans="1:11" ht="15.75" thickBot="1">
      <c r="A5" s="4" t="s">
        <v>9</v>
      </c>
      <c r="B5" s="3" t="s">
        <v>10</v>
      </c>
      <c r="C5" s="2" t="s">
        <v>4</v>
      </c>
      <c r="D5" s="2">
        <v>10</v>
      </c>
      <c r="E5" s="2">
        <f t="shared" si="0"/>
        <v>21</v>
      </c>
      <c r="F5" s="2">
        <f t="shared" si="1"/>
        <v>30</v>
      </c>
      <c r="G5" s="2" t="s">
        <v>547</v>
      </c>
      <c r="H5" s="58"/>
      <c r="I5" s="2" t="s">
        <v>548</v>
      </c>
      <c r="J5" s="2">
        <v>4</v>
      </c>
    </row>
    <row r="6" spans="1:11" ht="15.75" thickBot="1">
      <c r="A6" s="4" t="s">
        <v>495</v>
      </c>
      <c r="B6" s="3" t="s">
        <v>11</v>
      </c>
      <c r="C6" s="2" t="s">
        <v>4</v>
      </c>
      <c r="D6" s="2">
        <v>13</v>
      </c>
      <c r="E6" s="2">
        <f t="shared" si="0"/>
        <v>31</v>
      </c>
      <c r="F6" s="2">
        <f t="shared" si="1"/>
        <v>43</v>
      </c>
      <c r="G6" s="2" t="s">
        <v>547</v>
      </c>
      <c r="H6" s="58"/>
      <c r="I6" s="2" t="s">
        <v>548</v>
      </c>
      <c r="J6" s="2">
        <v>5</v>
      </c>
    </row>
    <row r="7" spans="1:11" ht="15.75" thickBot="1">
      <c r="A7" s="4" t="s">
        <v>12</v>
      </c>
      <c r="B7" s="3" t="s">
        <v>13</v>
      </c>
      <c r="C7" s="2" t="s">
        <v>4</v>
      </c>
      <c r="D7" s="2">
        <v>6</v>
      </c>
      <c r="E7" s="2">
        <f t="shared" si="0"/>
        <v>44</v>
      </c>
      <c r="F7" s="2">
        <f t="shared" ref="F7:F9" si="2">+E7+D7-1</f>
        <v>49</v>
      </c>
      <c r="G7" s="2" t="s">
        <v>547</v>
      </c>
      <c r="H7" s="58"/>
      <c r="I7" s="2" t="s">
        <v>548</v>
      </c>
      <c r="J7" s="2">
        <v>6</v>
      </c>
    </row>
    <row r="8" spans="1:11" ht="15.75" thickBot="1">
      <c r="A8" s="4" t="s">
        <v>14</v>
      </c>
      <c r="B8" s="3" t="s">
        <v>13</v>
      </c>
      <c r="C8" s="2" t="s">
        <v>4</v>
      </c>
      <c r="D8" s="2">
        <v>6</v>
      </c>
      <c r="E8" s="2">
        <f t="shared" si="0"/>
        <v>50</v>
      </c>
      <c r="F8" s="2">
        <f t="shared" si="2"/>
        <v>55</v>
      </c>
      <c r="G8" s="2" t="s">
        <v>547</v>
      </c>
      <c r="H8" s="58"/>
      <c r="I8" s="2" t="s">
        <v>548</v>
      </c>
      <c r="J8" s="2">
        <v>7</v>
      </c>
    </row>
    <row r="9" spans="1:11" ht="15.75" thickBot="1">
      <c r="A9" s="4" t="s">
        <v>15</v>
      </c>
      <c r="B9" s="3" t="s">
        <v>16</v>
      </c>
      <c r="C9" s="3"/>
      <c r="D9" s="2">
        <v>12</v>
      </c>
      <c r="E9" s="2">
        <f t="shared" si="0"/>
        <v>56</v>
      </c>
      <c r="F9" s="2">
        <f t="shared" si="2"/>
        <v>67</v>
      </c>
      <c r="G9" s="2" t="s">
        <v>547</v>
      </c>
      <c r="H9" s="59"/>
      <c r="I9" s="2" t="s">
        <v>548</v>
      </c>
      <c r="J9" s="2">
        <v>8</v>
      </c>
    </row>
  </sheetData>
  <autoFilter ref="A1:J9"/>
  <mergeCells count="1">
    <mergeCell ref="H2:H9"/>
  </mergeCells>
  <hyperlinks>
    <hyperlink ref="K1" location="'TIPO DE REGISTRO'!A1" display="Retorna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pane ySplit="1" topLeftCell="A2" activePane="bottomLeft" state="frozen"/>
      <selection pane="bottomLeft" activeCell="L15" sqref="L15"/>
    </sheetView>
  </sheetViews>
  <sheetFormatPr defaultRowHeight="15"/>
  <cols>
    <col min="1" max="1" width="75.7109375" customWidth="1"/>
    <col min="2" max="2" width="11.85546875" bestFit="1" customWidth="1"/>
    <col min="3" max="3" width="13.5703125" bestFit="1" customWidth="1"/>
    <col min="4" max="4" width="10.140625" bestFit="1" customWidth="1"/>
    <col min="5" max="5" width="12.28515625" bestFit="1" customWidth="1"/>
    <col min="6" max="6" width="14" bestFit="1" customWidth="1"/>
    <col min="7" max="7" width="13.5703125" bestFit="1" customWidth="1"/>
    <col min="8" max="8" width="13.5703125" customWidth="1"/>
    <col min="9" max="9" width="20.7109375" customWidth="1"/>
    <col min="10" max="10" width="12" bestFit="1" customWidth="1"/>
  </cols>
  <sheetData>
    <row r="1" spans="1:11">
      <c r="A1" s="20" t="s">
        <v>463</v>
      </c>
      <c r="B1" s="20" t="s">
        <v>1</v>
      </c>
      <c r="C1" s="20" t="s">
        <v>2</v>
      </c>
      <c r="D1" s="22" t="s">
        <v>657</v>
      </c>
      <c r="E1" s="22" t="s">
        <v>658</v>
      </c>
      <c r="F1" s="22" t="s">
        <v>659</v>
      </c>
      <c r="G1" s="22" t="s">
        <v>660</v>
      </c>
      <c r="H1" s="22" t="s">
        <v>726</v>
      </c>
      <c r="I1" s="22" t="s">
        <v>661</v>
      </c>
      <c r="J1" s="22" t="s">
        <v>775</v>
      </c>
      <c r="K1" s="40" t="s">
        <v>500</v>
      </c>
    </row>
    <row r="2" spans="1:11" ht="15.75" thickBot="1">
      <c r="A2" s="18" t="s">
        <v>469</v>
      </c>
      <c r="B2" s="19" t="s">
        <v>331</v>
      </c>
      <c r="C2" s="2" t="s">
        <v>4</v>
      </c>
      <c r="D2" s="2">
        <v>2</v>
      </c>
      <c r="E2" s="2">
        <v>1</v>
      </c>
      <c r="F2" s="2">
        <f>+D2+E2-1</f>
        <v>2</v>
      </c>
      <c r="G2" s="19" t="s">
        <v>547</v>
      </c>
      <c r="H2" s="75"/>
      <c r="I2" s="19" t="s">
        <v>548</v>
      </c>
      <c r="J2" s="19">
        <v>1</v>
      </c>
    </row>
    <row r="3" spans="1:11" ht="15.75" thickBot="1">
      <c r="A3" s="18" t="s">
        <v>393</v>
      </c>
      <c r="B3" s="19" t="s">
        <v>234</v>
      </c>
      <c r="C3" s="2" t="s">
        <v>4</v>
      </c>
      <c r="D3" s="2">
        <v>5</v>
      </c>
      <c r="E3" s="2">
        <f>+F2+1</f>
        <v>3</v>
      </c>
      <c r="F3" s="2">
        <f>+E3+D3-1</f>
        <v>7</v>
      </c>
      <c r="G3" s="19" t="s">
        <v>547</v>
      </c>
      <c r="H3" s="75"/>
      <c r="I3" s="19" t="s">
        <v>548</v>
      </c>
      <c r="J3" s="19">
        <v>2</v>
      </c>
    </row>
    <row r="4" spans="1:11" ht="15.75" thickBot="1">
      <c r="A4" s="18" t="s">
        <v>394</v>
      </c>
      <c r="B4" s="19" t="s">
        <v>332</v>
      </c>
      <c r="C4" s="2" t="s">
        <v>4</v>
      </c>
      <c r="D4" s="2">
        <v>6</v>
      </c>
      <c r="E4" s="2">
        <f t="shared" ref="E4:E19" si="0">+F3+1</f>
        <v>8</v>
      </c>
      <c r="F4" s="2">
        <f t="shared" ref="F4:F5" si="1">+E4+D4-1</f>
        <v>13</v>
      </c>
      <c r="G4" s="19" t="s">
        <v>547</v>
      </c>
      <c r="H4" s="75"/>
      <c r="I4" s="19" t="s">
        <v>548</v>
      </c>
      <c r="J4" s="19">
        <v>3</v>
      </c>
    </row>
    <row r="5" spans="1:11" ht="15.75" thickBot="1">
      <c r="A5" s="18" t="s">
        <v>71</v>
      </c>
      <c r="B5" s="19" t="s">
        <v>139</v>
      </c>
      <c r="C5" s="2" t="s">
        <v>4</v>
      </c>
      <c r="D5" s="2">
        <v>3</v>
      </c>
      <c r="E5" s="2">
        <f t="shared" si="0"/>
        <v>14</v>
      </c>
      <c r="F5" s="2">
        <f t="shared" si="1"/>
        <v>16</v>
      </c>
      <c r="G5" s="19" t="s">
        <v>547</v>
      </c>
      <c r="H5" s="75"/>
      <c r="I5" s="19" t="s">
        <v>548</v>
      </c>
      <c r="J5" s="19">
        <v>4</v>
      </c>
    </row>
    <row r="6" spans="1:11" ht="15.75" thickBot="1">
      <c r="A6" s="18" t="s">
        <v>240</v>
      </c>
      <c r="B6" s="19" t="s">
        <v>331</v>
      </c>
      <c r="C6" s="2"/>
      <c r="D6" s="2">
        <v>2</v>
      </c>
      <c r="E6" s="2">
        <f t="shared" si="0"/>
        <v>17</v>
      </c>
      <c r="F6" s="2">
        <f t="shared" ref="F6:F19" si="2">+E6+D6-1</f>
        <v>18</v>
      </c>
      <c r="G6" s="19" t="s">
        <v>547</v>
      </c>
      <c r="H6" s="75"/>
      <c r="I6" s="19" t="s">
        <v>548</v>
      </c>
      <c r="J6" s="19">
        <v>5</v>
      </c>
    </row>
    <row r="7" spans="1:11" ht="15.75" thickBot="1">
      <c r="A7" s="18" t="s">
        <v>74</v>
      </c>
      <c r="B7" s="19" t="s">
        <v>331</v>
      </c>
      <c r="C7" s="2"/>
      <c r="D7" s="2">
        <v>2</v>
      </c>
      <c r="E7" s="2">
        <f t="shared" si="0"/>
        <v>19</v>
      </c>
      <c r="F7" s="2">
        <f t="shared" si="2"/>
        <v>20</v>
      </c>
      <c r="G7" s="19" t="s">
        <v>547</v>
      </c>
      <c r="H7" s="75"/>
      <c r="I7" s="19" t="s">
        <v>548</v>
      </c>
      <c r="J7" s="19">
        <v>6</v>
      </c>
    </row>
    <row r="8" spans="1:11" ht="15.75" thickBot="1">
      <c r="A8" s="18" t="s">
        <v>75</v>
      </c>
      <c r="B8" s="19" t="s">
        <v>76</v>
      </c>
      <c r="C8" s="2"/>
      <c r="D8" s="2">
        <v>15</v>
      </c>
      <c r="E8" s="2">
        <f t="shared" si="0"/>
        <v>21</v>
      </c>
      <c r="F8" s="2">
        <f t="shared" si="2"/>
        <v>35</v>
      </c>
      <c r="G8" s="19" t="s">
        <v>547</v>
      </c>
      <c r="H8" s="75"/>
      <c r="I8" s="19" t="s">
        <v>548</v>
      </c>
      <c r="J8" s="19">
        <v>7</v>
      </c>
    </row>
    <row r="9" spans="1:11" ht="15.75" thickBot="1">
      <c r="A9" s="18" t="s">
        <v>149</v>
      </c>
      <c r="B9" s="19" t="s">
        <v>78</v>
      </c>
      <c r="C9" s="2" t="s">
        <v>4</v>
      </c>
      <c r="D9" s="2">
        <v>13</v>
      </c>
      <c r="E9" s="2">
        <f t="shared" si="0"/>
        <v>36</v>
      </c>
      <c r="F9" s="2">
        <f t="shared" si="2"/>
        <v>48</v>
      </c>
      <c r="G9" s="19" t="s">
        <v>547</v>
      </c>
      <c r="H9" s="75"/>
      <c r="I9" s="19" t="s">
        <v>548</v>
      </c>
      <c r="J9" s="19">
        <v>8</v>
      </c>
    </row>
    <row r="10" spans="1:11" ht="15.75" thickBot="1">
      <c r="A10" s="18" t="s">
        <v>334</v>
      </c>
      <c r="B10" s="19" t="s">
        <v>132</v>
      </c>
      <c r="C10" s="2" t="s">
        <v>4</v>
      </c>
      <c r="D10" s="2">
        <v>2</v>
      </c>
      <c r="E10" s="2">
        <f t="shared" si="0"/>
        <v>49</v>
      </c>
      <c r="F10" s="2">
        <f t="shared" si="2"/>
        <v>50</v>
      </c>
      <c r="G10" s="19" t="s">
        <v>547</v>
      </c>
      <c r="H10" s="75"/>
      <c r="I10" s="19" t="s">
        <v>548</v>
      </c>
      <c r="J10" s="19">
        <v>9</v>
      </c>
    </row>
    <row r="11" spans="1:11" ht="15.75" thickBot="1">
      <c r="A11" s="18" t="s">
        <v>395</v>
      </c>
      <c r="B11" s="19" t="s">
        <v>332</v>
      </c>
      <c r="C11" s="2" t="s">
        <v>4</v>
      </c>
      <c r="D11" s="2">
        <v>6</v>
      </c>
      <c r="E11" s="2">
        <f t="shared" si="0"/>
        <v>51</v>
      </c>
      <c r="F11" s="2">
        <f t="shared" si="2"/>
        <v>56</v>
      </c>
      <c r="G11" s="19" t="s">
        <v>547</v>
      </c>
      <c r="H11" s="75"/>
      <c r="I11" s="19" t="s">
        <v>548</v>
      </c>
      <c r="J11" s="19">
        <v>10</v>
      </c>
    </row>
    <row r="12" spans="1:11" ht="15.75" thickBot="1">
      <c r="A12" s="18" t="s">
        <v>396</v>
      </c>
      <c r="B12" s="19" t="s">
        <v>397</v>
      </c>
      <c r="C12" s="2" t="s">
        <v>4</v>
      </c>
      <c r="D12" s="2">
        <v>50</v>
      </c>
      <c r="E12" s="2">
        <f t="shared" si="0"/>
        <v>57</v>
      </c>
      <c r="F12" s="2">
        <f t="shared" si="2"/>
        <v>106</v>
      </c>
      <c r="G12" s="19" t="s">
        <v>547</v>
      </c>
      <c r="H12" s="75"/>
      <c r="I12" s="19" t="s">
        <v>548</v>
      </c>
      <c r="J12" s="19">
        <v>11</v>
      </c>
    </row>
    <row r="13" spans="1:11" ht="15.75" thickBot="1">
      <c r="A13" s="18" t="s">
        <v>398</v>
      </c>
      <c r="B13" s="19" t="s">
        <v>139</v>
      </c>
      <c r="C13" s="2"/>
      <c r="D13" s="2">
        <v>3</v>
      </c>
      <c r="E13" s="2">
        <f t="shared" si="0"/>
        <v>107</v>
      </c>
      <c r="F13" s="2">
        <f t="shared" si="2"/>
        <v>109</v>
      </c>
      <c r="G13" s="19" t="s">
        <v>547</v>
      </c>
      <c r="H13" s="75"/>
      <c r="I13" s="19" t="s">
        <v>548</v>
      </c>
      <c r="J13" s="19">
        <v>12</v>
      </c>
    </row>
    <row r="14" spans="1:11" ht="15.75" thickBot="1">
      <c r="A14" s="18" t="s">
        <v>2</v>
      </c>
      <c r="B14" s="19" t="s">
        <v>139</v>
      </c>
      <c r="C14" s="2"/>
      <c r="D14" s="2">
        <v>3</v>
      </c>
      <c r="E14" s="2">
        <f t="shared" si="0"/>
        <v>110</v>
      </c>
      <c r="F14" s="2">
        <f t="shared" si="2"/>
        <v>112</v>
      </c>
      <c r="G14" s="19" t="s">
        <v>547</v>
      </c>
      <c r="H14" s="75"/>
      <c r="I14" s="19" t="s">
        <v>548</v>
      </c>
      <c r="J14" s="19">
        <v>13</v>
      </c>
    </row>
    <row r="15" spans="1:11" ht="15.75" thickBot="1">
      <c r="A15" s="18" t="s">
        <v>399</v>
      </c>
      <c r="B15" s="19" t="s">
        <v>139</v>
      </c>
      <c r="C15" s="2"/>
      <c r="D15" s="2">
        <v>3</v>
      </c>
      <c r="E15" s="2">
        <f t="shared" si="0"/>
        <v>113</v>
      </c>
      <c r="F15" s="2">
        <f t="shared" si="2"/>
        <v>115</v>
      </c>
      <c r="G15" s="19" t="s">
        <v>547</v>
      </c>
      <c r="H15" s="75"/>
      <c r="I15" s="19" t="s">
        <v>548</v>
      </c>
      <c r="J15" s="19">
        <v>14</v>
      </c>
    </row>
    <row r="16" spans="1:11" ht="15.75" thickBot="1">
      <c r="A16" s="18" t="s">
        <v>400</v>
      </c>
      <c r="B16" s="19" t="s">
        <v>139</v>
      </c>
      <c r="C16" s="2"/>
      <c r="D16" s="2">
        <v>3</v>
      </c>
      <c r="E16" s="2">
        <f t="shared" si="0"/>
        <v>116</v>
      </c>
      <c r="F16" s="2">
        <f t="shared" si="2"/>
        <v>118</v>
      </c>
      <c r="G16" s="19" t="s">
        <v>547</v>
      </c>
      <c r="H16" s="75"/>
      <c r="I16" s="19" t="s">
        <v>548</v>
      </c>
      <c r="J16" s="19">
        <v>15</v>
      </c>
    </row>
    <row r="17" spans="1:10" ht="15.75" thickBot="1">
      <c r="A17" s="18" t="s">
        <v>401</v>
      </c>
      <c r="B17" s="19" t="s">
        <v>167</v>
      </c>
      <c r="C17" s="2"/>
      <c r="D17" s="2">
        <v>8</v>
      </c>
      <c r="E17" s="2">
        <f t="shared" si="0"/>
        <v>119</v>
      </c>
      <c r="F17" s="2">
        <f t="shared" si="2"/>
        <v>126</v>
      </c>
      <c r="G17" s="19" t="s">
        <v>547</v>
      </c>
      <c r="H17" s="75"/>
      <c r="I17" s="19" t="s">
        <v>548</v>
      </c>
      <c r="J17" s="19">
        <v>16</v>
      </c>
    </row>
    <row r="18" spans="1:10" ht="15.75" thickBot="1">
      <c r="A18" s="18" t="s">
        <v>402</v>
      </c>
      <c r="B18" s="19" t="s">
        <v>397</v>
      </c>
      <c r="C18" s="2"/>
      <c r="D18" s="2">
        <v>50</v>
      </c>
      <c r="E18" s="2">
        <f t="shared" si="0"/>
        <v>127</v>
      </c>
      <c r="F18" s="2">
        <f t="shared" si="2"/>
        <v>176</v>
      </c>
      <c r="G18" s="19" t="s">
        <v>547</v>
      </c>
      <c r="H18" s="75"/>
      <c r="I18" s="19" t="s">
        <v>548</v>
      </c>
      <c r="J18" s="19">
        <v>17</v>
      </c>
    </row>
    <row r="19" spans="1:10" ht="15.75" thickBot="1">
      <c r="A19" s="18" t="s">
        <v>403</v>
      </c>
      <c r="B19" s="19" t="s">
        <v>10</v>
      </c>
      <c r="C19" s="2"/>
      <c r="D19" s="2">
        <v>10</v>
      </c>
      <c r="E19" s="2">
        <f t="shared" si="0"/>
        <v>177</v>
      </c>
      <c r="F19" s="2">
        <f t="shared" si="2"/>
        <v>186</v>
      </c>
      <c r="G19" s="19" t="s">
        <v>547</v>
      </c>
      <c r="H19" s="76"/>
      <c r="I19" s="19" t="s">
        <v>548</v>
      </c>
      <c r="J19" s="19">
        <v>18</v>
      </c>
    </row>
  </sheetData>
  <autoFilter ref="A1:J19"/>
  <mergeCells count="1">
    <mergeCell ref="H2:H19"/>
  </mergeCells>
  <hyperlinks>
    <hyperlink ref="K1" location="'TIPO DE REGISTRO'!A1" display="Retorna"/>
  </hyperlinks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pane ySplit="1" topLeftCell="A2" activePane="bottomLeft" state="frozen"/>
      <selection pane="bottomLeft" activeCell="B1" sqref="B1:C1"/>
    </sheetView>
  </sheetViews>
  <sheetFormatPr defaultRowHeight="15"/>
  <cols>
    <col min="1" max="1" width="75.7109375" customWidth="1"/>
    <col min="2" max="2" width="11.85546875" style="27" bestFit="1" customWidth="1"/>
    <col min="3" max="3" width="13.5703125" style="27" bestFit="1" customWidth="1"/>
    <col min="4" max="4" width="10.140625" style="27" bestFit="1" customWidth="1"/>
    <col min="5" max="5" width="12.28515625" style="27" bestFit="1" customWidth="1"/>
    <col min="6" max="6" width="14" style="27" bestFit="1" customWidth="1"/>
    <col min="7" max="7" width="13.5703125" style="27" bestFit="1" customWidth="1"/>
    <col min="8" max="8" width="13.5703125" customWidth="1"/>
    <col min="9" max="9" width="20.7109375" customWidth="1"/>
    <col min="10" max="10" width="12" bestFit="1" customWidth="1"/>
  </cols>
  <sheetData>
    <row r="1" spans="1:11">
      <c r="A1" s="20" t="s">
        <v>464</v>
      </c>
      <c r="B1" s="41" t="s">
        <v>1</v>
      </c>
      <c r="C1" s="41" t="s">
        <v>2</v>
      </c>
      <c r="D1" s="22" t="s">
        <v>657</v>
      </c>
      <c r="E1" s="22" t="s">
        <v>658</v>
      </c>
      <c r="F1" s="22" t="s">
        <v>659</v>
      </c>
      <c r="G1" s="22" t="s">
        <v>660</v>
      </c>
      <c r="H1" s="22" t="s">
        <v>726</v>
      </c>
      <c r="I1" s="22" t="s">
        <v>661</v>
      </c>
      <c r="J1" s="22" t="s">
        <v>775</v>
      </c>
      <c r="K1" s="40" t="s">
        <v>500</v>
      </c>
    </row>
    <row r="2" spans="1:11" ht="15.75" thickBot="1">
      <c r="A2" s="18" t="s">
        <v>468</v>
      </c>
      <c r="B2" s="19" t="s">
        <v>331</v>
      </c>
      <c r="C2" s="19"/>
      <c r="D2" s="19">
        <v>2</v>
      </c>
      <c r="E2" s="19">
        <v>1</v>
      </c>
      <c r="F2" s="19">
        <f>+D2+E2-1</f>
        <v>2</v>
      </c>
      <c r="G2" s="19" t="s">
        <v>547</v>
      </c>
      <c r="H2" s="75"/>
      <c r="I2" s="19" t="s">
        <v>548</v>
      </c>
      <c r="J2" s="19">
        <v>1</v>
      </c>
    </row>
    <row r="3" spans="1:11" ht="15.75" thickBot="1">
      <c r="A3" s="18" t="s">
        <v>393</v>
      </c>
      <c r="B3" s="19" t="s">
        <v>234</v>
      </c>
      <c r="C3" s="19"/>
      <c r="D3" s="19">
        <v>5</v>
      </c>
      <c r="E3" s="19">
        <f>+F2+1</f>
        <v>3</v>
      </c>
      <c r="F3" s="19">
        <f>+E3+D3-1</f>
        <v>7</v>
      </c>
      <c r="G3" s="19" t="s">
        <v>547</v>
      </c>
      <c r="H3" s="75"/>
      <c r="I3" s="19" t="s">
        <v>548</v>
      </c>
      <c r="J3" s="19">
        <v>2</v>
      </c>
    </row>
    <row r="4" spans="1:11" ht="15.75" thickBot="1">
      <c r="A4" s="18" t="s">
        <v>394</v>
      </c>
      <c r="B4" s="19" t="s">
        <v>332</v>
      </c>
      <c r="C4" s="19"/>
      <c r="D4" s="19">
        <v>6</v>
      </c>
      <c r="E4" s="19">
        <f t="shared" ref="E4:E32" si="0">+F3+1</f>
        <v>8</v>
      </c>
      <c r="F4" s="19">
        <f t="shared" ref="F4:F5" si="1">+E4+D4-1</f>
        <v>13</v>
      </c>
      <c r="G4" s="19" t="s">
        <v>547</v>
      </c>
      <c r="H4" s="75"/>
      <c r="I4" s="19" t="s">
        <v>548</v>
      </c>
      <c r="J4" s="19">
        <v>3</v>
      </c>
    </row>
    <row r="5" spans="1:11" ht="15.75" thickBot="1">
      <c r="A5" s="18" t="s">
        <v>71</v>
      </c>
      <c r="B5" s="19" t="s">
        <v>139</v>
      </c>
      <c r="C5" s="19"/>
      <c r="D5" s="19">
        <v>3</v>
      </c>
      <c r="E5" s="19">
        <f t="shared" si="0"/>
        <v>14</v>
      </c>
      <c r="F5" s="19">
        <f t="shared" si="1"/>
        <v>16</v>
      </c>
      <c r="G5" s="19" t="s">
        <v>547</v>
      </c>
      <c r="H5" s="75"/>
      <c r="I5" s="19" t="s">
        <v>548</v>
      </c>
      <c r="J5" s="19">
        <v>4</v>
      </c>
    </row>
    <row r="6" spans="1:11" ht="15.75" thickBot="1">
      <c r="A6" s="18" t="s">
        <v>240</v>
      </c>
      <c r="B6" s="19" t="s">
        <v>331</v>
      </c>
      <c r="C6" s="19"/>
      <c r="D6" s="19">
        <v>2</v>
      </c>
      <c r="E6" s="19">
        <f t="shared" si="0"/>
        <v>17</v>
      </c>
      <c r="F6" s="19">
        <f t="shared" ref="F6:F32" si="2">+E6+D6-1</f>
        <v>18</v>
      </c>
      <c r="G6" s="19" t="s">
        <v>547</v>
      </c>
      <c r="H6" s="75"/>
      <c r="I6" s="19" t="s">
        <v>548</v>
      </c>
      <c r="J6" s="19">
        <v>5</v>
      </c>
    </row>
    <row r="7" spans="1:11" ht="15.75" thickBot="1">
      <c r="A7" s="18" t="s">
        <v>74</v>
      </c>
      <c r="B7" s="19" t="s">
        <v>331</v>
      </c>
      <c r="C7" s="19"/>
      <c r="D7" s="19">
        <v>2</v>
      </c>
      <c r="E7" s="19">
        <f t="shared" si="0"/>
        <v>19</v>
      </c>
      <c r="F7" s="19">
        <f t="shared" si="2"/>
        <v>20</v>
      </c>
      <c r="G7" s="19" t="s">
        <v>547</v>
      </c>
      <c r="H7" s="75"/>
      <c r="I7" s="19" t="s">
        <v>548</v>
      </c>
      <c r="J7" s="19">
        <v>6</v>
      </c>
    </row>
    <row r="8" spans="1:11" ht="15.75" thickBot="1">
      <c r="A8" s="18" t="s">
        <v>75</v>
      </c>
      <c r="B8" s="19" t="s">
        <v>76</v>
      </c>
      <c r="C8" s="19"/>
      <c r="D8" s="19">
        <v>15</v>
      </c>
      <c r="E8" s="19">
        <f t="shared" si="0"/>
        <v>21</v>
      </c>
      <c r="F8" s="19">
        <f t="shared" si="2"/>
        <v>35</v>
      </c>
      <c r="G8" s="19" t="s">
        <v>547</v>
      </c>
      <c r="H8" s="75"/>
      <c r="I8" s="19" t="s">
        <v>548</v>
      </c>
      <c r="J8" s="19">
        <v>7</v>
      </c>
    </row>
    <row r="9" spans="1:11" ht="15.75" thickBot="1">
      <c r="A9" s="18" t="s">
        <v>149</v>
      </c>
      <c r="B9" s="19" t="s">
        <v>78</v>
      </c>
      <c r="C9" s="19"/>
      <c r="D9" s="19">
        <v>13</v>
      </c>
      <c r="E9" s="19">
        <f t="shared" si="0"/>
        <v>36</v>
      </c>
      <c r="F9" s="19">
        <f t="shared" si="2"/>
        <v>48</v>
      </c>
      <c r="G9" s="19" t="s">
        <v>547</v>
      </c>
      <c r="H9" s="75"/>
      <c r="I9" s="19" t="s">
        <v>548</v>
      </c>
      <c r="J9" s="19">
        <v>8</v>
      </c>
    </row>
    <row r="10" spans="1:11" ht="15.75" thickBot="1">
      <c r="A10" s="18" t="s">
        <v>334</v>
      </c>
      <c r="B10" s="19" t="s">
        <v>132</v>
      </c>
      <c r="C10" s="19"/>
      <c r="D10" s="19">
        <v>2</v>
      </c>
      <c r="E10" s="19">
        <f t="shared" si="0"/>
        <v>49</v>
      </c>
      <c r="F10" s="19">
        <f t="shared" si="2"/>
        <v>50</v>
      </c>
      <c r="G10" s="19" t="s">
        <v>547</v>
      </c>
      <c r="H10" s="75"/>
      <c r="I10" s="19" t="s">
        <v>548</v>
      </c>
      <c r="J10" s="19">
        <v>9</v>
      </c>
    </row>
    <row r="11" spans="1:11" ht="15.75" thickBot="1">
      <c r="A11" s="18" t="s">
        <v>155</v>
      </c>
      <c r="B11" s="19" t="s">
        <v>139</v>
      </c>
      <c r="C11" s="19"/>
      <c r="D11" s="19">
        <v>3</v>
      </c>
      <c r="E11" s="19">
        <f t="shared" si="0"/>
        <v>51</v>
      </c>
      <c r="F11" s="19">
        <f t="shared" si="2"/>
        <v>53</v>
      </c>
      <c r="G11" s="19" t="s">
        <v>547</v>
      </c>
      <c r="H11" s="75"/>
      <c r="I11" s="19" t="s">
        <v>548</v>
      </c>
      <c r="J11" s="19">
        <v>10</v>
      </c>
    </row>
    <row r="12" spans="1:11" ht="15.75" thickBot="1">
      <c r="A12" s="18" t="s">
        <v>365</v>
      </c>
      <c r="B12" s="19" t="s">
        <v>332</v>
      </c>
      <c r="C12" s="19"/>
      <c r="D12" s="19">
        <v>6</v>
      </c>
      <c r="E12" s="19">
        <f t="shared" si="0"/>
        <v>54</v>
      </c>
      <c r="F12" s="19">
        <f t="shared" si="2"/>
        <v>59</v>
      </c>
      <c r="G12" s="19" t="s">
        <v>547</v>
      </c>
      <c r="H12" s="75"/>
      <c r="I12" s="19" t="s">
        <v>548</v>
      </c>
      <c r="J12" s="19">
        <v>11</v>
      </c>
    </row>
    <row r="13" spans="1:11" ht="15.75" thickBot="1">
      <c r="A13" s="18" t="s">
        <v>404</v>
      </c>
      <c r="B13" s="19" t="s">
        <v>298</v>
      </c>
      <c r="C13" s="19"/>
      <c r="D13" s="19">
        <v>14</v>
      </c>
      <c r="E13" s="19">
        <f t="shared" si="0"/>
        <v>60</v>
      </c>
      <c r="F13" s="19">
        <f t="shared" si="2"/>
        <v>73</v>
      </c>
      <c r="G13" s="19" t="s">
        <v>547</v>
      </c>
      <c r="H13" s="75"/>
      <c r="I13" s="19" t="s">
        <v>548</v>
      </c>
      <c r="J13" s="19">
        <v>12</v>
      </c>
    </row>
    <row r="14" spans="1:11" ht="15.75" thickBot="1">
      <c r="A14" s="18" t="s">
        <v>373</v>
      </c>
      <c r="B14" s="19" t="s">
        <v>142</v>
      </c>
      <c r="C14" s="19"/>
      <c r="D14" s="19">
        <v>40</v>
      </c>
      <c r="E14" s="19">
        <f t="shared" si="0"/>
        <v>74</v>
      </c>
      <c r="F14" s="19">
        <f t="shared" si="2"/>
        <v>113</v>
      </c>
      <c r="G14" s="19" t="s">
        <v>547</v>
      </c>
      <c r="H14" s="75"/>
      <c r="I14" s="19" t="s">
        <v>548</v>
      </c>
      <c r="J14" s="19">
        <v>13</v>
      </c>
    </row>
    <row r="15" spans="1:11" ht="15.75" thickBot="1">
      <c r="A15" s="18" t="s">
        <v>405</v>
      </c>
      <c r="B15" s="19" t="s">
        <v>167</v>
      </c>
      <c r="C15" s="19"/>
      <c r="D15" s="19">
        <v>8</v>
      </c>
      <c r="E15" s="19">
        <f t="shared" si="0"/>
        <v>114</v>
      </c>
      <c r="F15" s="19">
        <f t="shared" si="2"/>
        <v>121</v>
      </c>
      <c r="G15" s="19" t="s">
        <v>547</v>
      </c>
      <c r="H15" s="75"/>
      <c r="I15" s="19" t="s">
        <v>548</v>
      </c>
      <c r="J15" s="19">
        <v>14</v>
      </c>
    </row>
    <row r="16" spans="1:11" ht="15.75" thickBot="1">
      <c r="A16" s="18" t="s">
        <v>406</v>
      </c>
      <c r="B16" s="19" t="s">
        <v>167</v>
      </c>
      <c r="C16" s="19"/>
      <c r="D16" s="19">
        <v>8</v>
      </c>
      <c r="E16" s="19">
        <f t="shared" si="0"/>
        <v>122</v>
      </c>
      <c r="F16" s="19">
        <f t="shared" si="2"/>
        <v>129</v>
      </c>
      <c r="G16" s="19" t="s">
        <v>547</v>
      </c>
      <c r="H16" s="75"/>
      <c r="I16" s="19" t="s">
        <v>548</v>
      </c>
      <c r="J16" s="19">
        <v>15</v>
      </c>
    </row>
    <row r="17" spans="1:10" ht="15.75" thickBot="1">
      <c r="A17" s="18" t="s">
        <v>368</v>
      </c>
      <c r="B17" s="19" t="s">
        <v>331</v>
      </c>
      <c r="C17" s="19"/>
      <c r="D17" s="19">
        <v>2</v>
      </c>
      <c r="E17" s="19">
        <f t="shared" si="0"/>
        <v>130</v>
      </c>
      <c r="F17" s="19">
        <f t="shared" si="2"/>
        <v>131</v>
      </c>
      <c r="G17" s="19" t="s">
        <v>547</v>
      </c>
      <c r="H17" s="75"/>
      <c r="I17" s="19" t="s">
        <v>548</v>
      </c>
      <c r="J17" s="19">
        <v>16</v>
      </c>
    </row>
    <row r="18" spans="1:10" ht="15.75" thickBot="1">
      <c r="A18" s="18" t="s">
        <v>407</v>
      </c>
      <c r="B18" s="19" t="s">
        <v>331</v>
      </c>
      <c r="C18" s="19"/>
      <c r="D18" s="19">
        <v>2</v>
      </c>
      <c r="E18" s="19">
        <f t="shared" si="0"/>
        <v>132</v>
      </c>
      <c r="F18" s="19">
        <f t="shared" si="2"/>
        <v>133</v>
      </c>
      <c r="G18" s="19" t="s">
        <v>547</v>
      </c>
      <c r="H18" s="75"/>
      <c r="I18" s="19" t="s">
        <v>548</v>
      </c>
      <c r="J18" s="19">
        <v>17</v>
      </c>
    </row>
    <row r="19" spans="1:10" ht="15.75" thickBot="1">
      <c r="A19" s="18" t="s">
        <v>408</v>
      </c>
      <c r="B19" s="19" t="s">
        <v>331</v>
      </c>
      <c r="C19" s="19"/>
      <c r="D19" s="19">
        <v>2</v>
      </c>
      <c r="E19" s="19">
        <f t="shared" si="0"/>
        <v>134</v>
      </c>
      <c r="F19" s="19">
        <f t="shared" si="2"/>
        <v>135</v>
      </c>
      <c r="G19" s="19" t="s">
        <v>547</v>
      </c>
      <c r="H19" s="75"/>
      <c r="I19" s="19" t="s">
        <v>548</v>
      </c>
      <c r="J19" s="19">
        <v>18</v>
      </c>
    </row>
    <row r="20" spans="1:10" ht="15.75" thickBot="1">
      <c r="A20" s="18" t="s">
        <v>369</v>
      </c>
      <c r="B20" s="19" t="s">
        <v>370</v>
      </c>
      <c r="C20" s="19"/>
      <c r="D20" s="19">
        <v>7</v>
      </c>
      <c r="E20" s="19">
        <f t="shared" si="0"/>
        <v>136</v>
      </c>
      <c r="F20" s="19">
        <f t="shared" si="2"/>
        <v>142</v>
      </c>
      <c r="G20" s="19" t="s">
        <v>547</v>
      </c>
      <c r="H20" s="75"/>
      <c r="I20" s="19" t="s">
        <v>548</v>
      </c>
      <c r="J20" s="19">
        <v>19</v>
      </c>
    </row>
    <row r="21" spans="1:10" ht="15.75" thickBot="1">
      <c r="A21" s="18" t="s">
        <v>371</v>
      </c>
      <c r="B21" s="19" t="s">
        <v>126</v>
      </c>
      <c r="C21" s="19"/>
      <c r="D21" s="19">
        <v>20</v>
      </c>
      <c r="E21" s="19">
        <f t="shared" si="0"/>
        <v>143</v>
      </c>
      <c r="F21" s="19">
        <f t="shared" si="2"/>
        <v>162</v>
      </c>
      <c r="G21" s="19" t="s">
        <v>547</v>
      </c>
      <c r="H21" s="75"/>
      <c r="I21" s="19" t="s">
        <v>548</v>
      </c>
      <c r="J21" s="19">
        <v>20</v>
      </c>
    </row>
    <row r="22" spans="1:10" ht="15.75" thickBot="1">
      <c r="A22" s="18" t="s">
        <v>180</v>
      </c>
      <c r="B22" s="19" t="s">
        <v>148</v>
      </c>
      <c r="C22" s="19"/>
      <c r="D22" s="19">
        <v>4</v>
      </c>
      <c r="E22" s="19">
        <f t="shared" si="0"/>
        <v>163</v>
      </c>
      <c r="F22" s="19">
        <f t="shared" si="2"/>
        <v>166</v>
      </c>
      <c r="G22" s="19" t="s">
        <v>547</v>
      </c>
      <c r="H22" s="75"/>
      <c r="I22" s="19" t="s">
        <v>548</v>
      </c>
      <c r="J22" s="19">
        <v>21</v>
      </c>
    </row>
    <row r="23" spans="1:10" ht="15.75" thickBot="1">
      <c r="A23" s="18" t="s">
        <v>409</v>
      </c>
      <c r="B23" s="19" t="s">
        <v>126</v>
      </c>
      <c r="C23" s="19"/>
      <c r="D23" s="19">
        <v>20</v>
      </c>
      <c r="E23" s="19">
        <f t="shared" si="0"/>
        <v>167</v>
      </c>
      <c r="F23" s="19">
        <f t="shared" si="2"/>
        <v>186</v>
      </c>
      <c r="G23" s="19" t="s">
        <v>547</v>
      </c>
      <c r="H23" s="75"/>
      <c r="I23" s="19" t="s">
        <v>548</v>
      </c>
      <c r="J23" s="19">
        <v>22</v>
      </c>
    </row>
    <row r="24" spans="1:10" ht="15.75" thickBot="1">
      <c r="A24" s="18" t="s">
        <v>410</v>
      </c>
      <c r="B24" s="19" t="s">
        <v>148</v>
      </c>
      <c r="C24" s="19"/>
      <c r="D24" s="19">
        <v>4</v>
      </c>
      <c r="E24" s="19">
        <f t="shared" si="0"/>
        <v>187</v>
      </c>
      <c r="F24" s="19">
        <f t="shared" si="2"/>
        <v>190</v>
      </c>
      <c r="G24" s="19" t="s">
        <v>547</v>
      </c>
      <c r="H24" s="75"/>
      <c r="I24" s="19" t="s">
        <v>548</v>
      </c>
      <c r="J24" s="19">
        <v>23</v>
      </c>
    </row>
    <row r="25" spans="1:10" ht="15.75" thickBot="1">
      <c r="A25" s="18" t="s">
        <v>134</v>
      </c>
      <c r="B25" s="19" t="s">
        <v>126</v>
      </c>
      <c r="C25" s="19"/>
      <c r="D25" s="19">
        <v>20</v>
      </c>
      <c r="E25" s="19">
        <f t="shared" si="0"/>
        <v>191</v>
      </c>
      <c r="F25" s="19">
        <f t="shared" si="2"/>
        <v>210</v>
      </c>
      <c r="G25" s="19" t="s">
        <v>547</v>
      </c>
      <c r="H25" s="75"/>
      <c r="I25" s="19" t="s">
        <v>548</v>
      </c>
      <c r="J25" s="19">
        <v>24</v>
      </c>
    </row>
    <row r="26" spans="1:10" ht="15.75" thickBot="1">
      <c r="A26" s="18" t="s">
        <v>411</v>
      </c>
      <c r="B26" s="19" t="s">
        <v>412</v>
      </c>
      <c r="C26" s="19"/>
      <c r="D26" s="19">
        <v>8</v>
      </c>
      <c r="E26" s="19">
        <f t="shared" si="0"/>
        <v>211</v>
      </c>
      <c r="F26" s="19">
        <f t="shared" si="2"/>
        <v>218</v>
      </c>
      <c r="G26" s="19" t="s">
        <v>547</v>
      </c>
      <c r="H26" s="75"/>
      <c r="I26" s="19" t="s">
        <v>548</v>
      </c>
      <c r="J26" s="19">
        <v>25</v>
      </c>
    </row>
    <row r="27" spans="1:10" ht="15.75" thickBot="1">
      <c r="A27" s="18" t="s">
        <v>413</v>
      </c>
      <c r="B27" s="19" t="s">
        <v>167</v>
      </c>
      <c r="C27" s="19"/>
      <c r="D27" s="19">
        <v>8</v>
      </c>
      <c r="E27" s="19">
        <f t="shared" si="0"/>
        <v>219</v>
      </c>
      <c r="F27" s="19">
        <f t="shared" si="2"/>
        <v>226</v>
      </c>
      <c r="G27" s="19" t="s">
        <v>547</v>
      </c>
      <c r="H27" s="75"/>
      <c r="I27" s="19" t="s">
        <v>548</v>
      </c>
      <c r="J27" s="19">
        <v>26</v>
      </c>
    </row>
    <row r="28" spans="1:10" ht="15.75" thickBot="1">
      <c r="A28" s="18" t="s">
        <v>414</v>
      </c>
      <c r="B28" s="19" t="s">
        <v>167</v>
      </c>
      <c r="C28" s="19"/>
      <c r="D28" s="19">
        <v>8</v>
      </c>
      <c r="E28" s="19">
        <f t="shared" si="0"/>
        <v>227</v>
      </c>
      <c r="F28" s="19">
        <f t="shared" si="2"/>
        <v>234</v>
      </c>
      <c r="G28" s="19" t="s">
        <v>547</v>
      </c>
      <c r="H28" s="75"/>
      <c r="I28" s="19" t="s">
        <v>548</v>
      </c>
      <c r="J28" s="19">
        <v>27</v>
      </c>
    </row>
    <row r="29" spans="1:10" ht="15.75" thickBot="1">
      <c r="A29" s="18" t="s">
        <v>415</v>
      </c>
      <c r="B29" s="19" t="s">
        <v>132</v>
      </c>
      <c r="C29" s="19"/>
      <c r="D29" s="19">
        <v>2</v>
      </c>
      <c r="E29" s="19">
        <f t="shared" si="0"/>
        <v>235</v>
      </c>
      <c r="F29" s="19">
        <f t="shared" si="2"/>
        <v>236</v>
      </c>
      <c r="G29" s="19" t="s">
        <v>547</v>
      </c>
      <c r="H29" s="75"/>
      <c r="I29" s="19" t="s">
        <v>548</v>
      </c>
      <c r="J29" s="19">
        <v>28</v>
      </c>
    </row>
    <row r="30" spans="1:10" ht="15.75" thickBot="1">
      <c r="A30" s="18" t="s">
        <v>416</v>
      </c>
      <c r="B30" s="19" t="s">
        <v>132</v>
      </c>
      <c r="C30" s="19"/>
      <c r="D30" s="19">
        <v>2</v>
      </c>
      <c r="E30" s="19">
        <f t="shared" si="0"/>
        <v>237</v>
      </c>
      <c r="F30" s="19">
        <f t="shared" si="2"/>
        <v>238</v>
      </c>
      <c r="G30" s="19" t="s">
        <v>547</v>
      </c>
      <c r="H30" s="75"/>
      <c r="I30" s="19" t="s">
        <v>548</v>
      </c>
      <c r="J30" s="19">
        <v>29</v>
      </c>
    </row>
    <row r="31" spans="1:10" ht="15.75" thickBot="1">
      <c r="A31" s="18" t="s">
        <v>417</v>
      </c>
      <c r="B31" s="19" t="s">
        <v>8</v>
      </c>
      <c r="C31" s="19"/>
      <c r="D31" s="19">
        <v>10</v>
      </c>
      <c r="E31" s="19">
        <f t="shared" si="0"/>
        <v>239</v>
      </c>
      <c r="F31" s="19">
        <f t="shared" si="2"/>
        <v>248</v>
      </c>
      <c r="G31" s="19" t="s">
        <v>547</v>
      </c>
      <c r="H31" s="75"/>
      <c r="I31" s="19" t="s">
        <v>548</v>
      </c>
      <c r="J31" s="19">
        <v>30</v>
      </c>
    </row>
    <row r="32" spans="1:10" ht="15.75" thickBot="1">
      <c r="A32" s="18" t="s">
        <v>403</v>
      </c>
      <c r="B32" s="19" t="s">
        <v>10</v>
      </c>
      <c r="C32" s="19"/>
      <c r="D32" s="19">
        <v>10</v>
      </c>
      <c r="E32" s="19">
        <f t="shared" si="0"/>
        <v>249</v>
      </c>
      <c r="F32" s="19">
        <f t="shared" si="2"/>
        <v>258</v>
      </c>
      <c r="G32" s="19" t="s">
        <v>547</v>
      </c>
      <c r="H32" s="76"/>
      <c r="I32" s="19" t="s">
        <v>548</v>
      </c>
      <c r="J32" s="19">
        <v>31</v>
      </c>
    </row>
  </sheetData>
  <autoFilter ref="A1:J32"/>
  <mergeCells count="1">
    <mergeCell ref="H2:H32"/>
  </mergeCells>
  <hyperlinks>
    <hyperlink ref="K1" location="'TIPO DE REGISTRO'!A1" display="Retorna"/>
  </hyperlinks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pane ySplit="1" topLeftCell="A2" activePane="bottomLeft" state="frozen"/>
      <selection pane="bottomLeft" activeCell="F27" sqref="F26:F27"/>
    </sheetView>
  </sheetViews>
  <sheetFormatPr defaultRowHeight="15"/>
  <cols>
    <col min="1" max="1" width="75.7109375" customWidth="1"/>
    <col min="2" max="2" width="11.85546875" bestFit="1" customWidth="1"/>
    <col min="3" max="3" width="13.5703125" bestFit="1" customWidth="1"/>
    <col min="4" max="4" width="10.140625" bestFit="1" customWidth="1"/>
    <col min="5" max="5" width="12.28515625" bestFit="1" customWidth="1"/>
    <col min="6" max="6" width="14" bestFit="1" customWidth="1"/>
    <col min="7" max="7" width="13.5703125" bestFit="1" customWidth="1"/>
    <col min="8" max="8" width="13.5703125" customWidth="1"/>
    <col min="9" max="9" width="20.7109375" customWidth="1"/>
    <col min="10" max="10" width="12" bestFit="1" customWidth="1"/>
  </cols>
  <sheetData>
    <row r="1" spans="1:11">
      <c r="A1" s="20" t="s">
        <v>465</v>
      </c>
      <c r="B1" s="20" t="s">
        <v>1</v>
      </c>
      <c r="C1" s="20" t="s">
        <v>2</v>
      </c>
      <c r="D1" s="22" t="s">
        <v>657</v>
      </c>
      <c r="E1" s="22" t="s">
        <v>658</v>
      </c>
      <c r="F1" s="22" t="s">
        <v>659</v>
      </c>
      <c r="G1" s="22" t="s">
        <v>660</v>
      </c>
      <c r="H1" s="22" t="s">
        <v>726</v>
      </c>
      <c r="I1" s="22" t="s">
        <v>661</v>
      </c>
      <c r="J1" s="22" t="s">
        <v>775</v>
      </c>
      <c r="K1" s="40" t="s">
        <v>500</v>
      </c>
    </row>
    <row r="2" spans="1:11" ht="15.75" thickBot="1">
      <c r="A2" s="18" t="s">
        <v>467</v>
      </c>
      <c r="B2" s="19" t="s">
        <v>331</v>
      </c>
      <c r="C2" s="19"/>
      <c r="D2" s="19">
        <v>2</v>
      </c>
      <c r="E2" s="19">
        <v>1</v>
      </c>
      <c r="F2" s="19">
        <f>+D2+E2-1</f>
        <v>2</v>
      </c>
      <c r="G2" s="19" t="s">
        <v>547</v>
      </c>
      <c r="H2" s="75"/>
      <c r="I2" s="19" t="s">
        <v>548</v>
      </c>
      <c r="J2" s="19">
        <v>1</v>
      </c>
    </row>
    <row r="3" spans="1:11" ht="15.75" thickBot="1">
      <c r="A3" s="18" t="s">
        <v>393</v>
      </c>
      <c r="B3" s="19" t="s">
        <v>234</v>
      </c>
      <c r="C3" s="19"/>
      <c r="D3" s="19">
        <v>5</v>
      </c>
      <c r="E3" s="19">
        <f>+F2+1</f>
        <v>3</v>
      </c>
      <c r="F3" s="19">
        <f>+E3+D3-1</f>
        <v>7</v>
      </c>
      <c r="G3" s="19" t="s">
        <v>547</v>
      </c>
      <c r="H3" s="75"/>
      <c r="I3" s="19" t="s">
        <v>548</v>
      </c>
      <c r="J3" s="19">
        <v>2</v>
      </c>
    </row>
    <row r="4" spans="1:11" ht="15.75" thickBot="1">
      <c r="A4" s="18" t="s">
        <v>394</v>
      </c>
      <c r="B4" s="19" t="s">
        <v>332</v>
      </c>
      <c r="C4" s="19"/>
      <c r="D4" s="19">
        <v>6</v>
      </c>
      <c r="E4" s="19">
        <f t="shared" ref="E4:E43" si="0">+F3+1</f>
        <v>8</v>
      </c>
      <c r="F4" s="19">
        <f t="shared" ref="F4:F5" si="1">+E4+D4-1</f>
        <v>13</v>
      </c>
      <c r="G4" s="19" t="s">
        <v>547</v>
      </c>
      <c r="H4" s="75"/>
      <c r="I4" s="19" t="s">
        <v>548</v>
      </c>
      <c r="J4" s="19">
        <v>3</v>
      </c>
    </row>
    <row r="5" spans="1:11" ht="15.75" thickBot="1">
      <c r="A5" s="18" t="s">
        <v>71</v>
      </c>
      <c r="B5" s="19" t="s">
        <v>139</v>
      </c>
      <c r="C5" s="19"/>
      <c r="D5" s="19">
        <v>3</v>
      </c>
      <c r="E5" s="19">
        <f t="shared" si="0"/>
        <v>14</v>
      </c>
      <c r="F5" s="19">
        <f t="shared" si="1"/>
        <v>16</v>
      </c>
      <c r="G5" s="19" t="s">
        <v>547</v>
      </c>
      <c r="H5" s="75"/>
      <c r="I5" s="19" t="s">
        <v>548</v>
      </c>
      <c r="J5" s="19">
        <v>4</v>
      </c>
    </row>
    <row r="6" spans="1:11" ht="15.75" thickBot="1">
      <c r="A6" s="18" t="s">
        <v>240</v>
      </c>
      <c r="B6" s="19" t="s">
        <v>331</v>
      </c>
      <c r="C6" s="19"/>
      <c r="D6" s="19">
        <v>2</v>
      </c>
      <c r="E6" s="19">
        <f t="shared" si="0"/>
        <v>17</v>
      </c>
      <c r="F6" s="19">
        <f t="shared" ref="F6:F43" si="2">+E6+D6-1</f>
        <v>18</v>
      </c>
      <c r="G6" s="19" t="s">
        <v>547</v>
      </c>
      <c r="H6" s="75"/>
      <c r="I6" s="19" t="s">
        <v>548</v>
      </c>
      <c r="J6" s="19">
        <v>5</v>
      </c>
    </row>
    <row r="7" spans="1:11" ht="15.75" thickBot="1">
      <c r="A7" s="18" t="s">
        <v>74</v>
      </c>
      <c r="B7" s="19" t="s">
        <v>331</v>
      </c>
      <c r="C7" s="19"/>
      <c r="D7" s="19">
        <v>2</v>
      </c>
      <c r="E7" s="19">
        <f t="shared" si="0"/>
        <v>19</v>
      </c>
      <c r="F7" s="19">
        <f t="shared" si="2"/>
        <v>20</v>
      </c>
      <c r="G7" s="19" t="s">
        <v>547</v>
      </c>
      <c r="H7" s="75"/>
      <c r="I7" s="19" t="s">
        <v>548</v>
      </c>
      <c r="J7" s="19">
        <v>6</v>
      </c>
    </row>
    <row r="8" spans="1:11" ht="15.75" thickBot="1">
      <c r="A8" s="18" t="s">
        <v>75</v>
      </c>
      <c r="B8" s="19" t="s">
        <v>76</v>
      </c>
      <c r="C8" s="19"/>
      <c r="D8" s="19">
        <v>15</v>
      </c>
      <c r="E8" s="19">
        <f t="shared" si="0"/>
        <v>21</v>
      </c>
      <c r="F8" s="19">
        <f t="shared" si="2"/>
        <v>35</v>
      </c>
      <c r="G8" s="19" t="s">
        <v>547</v>
      </c>
      <c r="H8" s="75"/>
      <c r="I8" s="19" t="s">
        <v>548</v>
      </c>
      <c r="J8" s="19">
        <v>7</v>
      </c>
    </row>
    <row r="9" spans="1:11" ht="15.75" thickBot="1">
      <c r="A9" s="18" t="s">
        <v>149</v>
      </c>
      <c r="B9" s="19" t="s">
        <v>78</v>
      </c>
      <c r="C9" s="19"/>
      <c r="D9" s="19">
        <v>13</v>
      </c>
      <c r="E9" s="19">
        <f t="shared" si="0"/>
        <v>36</v>
      </c>
      <c r="F9" s="19">
        <f t="shared" si="2"/>
        <v>48</v>
      </c>
      <c r="G9" s="19" t="s">
        <v>547</v>
      </c>
      <c r="H9" s="75"/>
      <c r="I9" s="19" t="s">
        <v>548</v>
      </c>
      <c r="J9" s="19">
        <v>8</v>
      </c>
    </row>
    <row r="10" spans="1:11" ht="15.75" thickBot="1">
      <c r="A10" s="18" t="s">
        <v>334</v>
      </c>
      <c r="B10" s="19" t="s">
        <v>132</v>
      </c>
      <c r="C10" s="19"/>
      <c r="D10" s="19">
        <v>2</v>
      </c>
      <c r="E10" s="19">
        <f t="shared" si="0"/>
        <v>49</v>
      </c>
      <c r="F10" s="19">
        <f t="shared" si="2"/>
        <v>50</v>
      </c>
      <c r="G10" s="19" t="s">
        <v>547</v>
      </c>
      <c r="H10" s="75"/>
      <c r="I10" s="19" t="s">
        <v>548</v>
      </c>
      <c r="J10" s="19">
        <v>9</v>
      </c>
    </row>
    <row r="11" spans="1:11" ht="15.75" thickBot="1">
      <c r="A11" s="18" t="s">
        <v>155</v>
      </c>
      <c r="B11" s="19" t="s">
        <v>139</v>
      </c>
      <c r="C11" s="19"/>
      <c r="D11" s="19">
        <v>3</v>
      </c>
      <c r="E11" s="19">
        <f t="shared" si="0"/>
        <v>51</v>
      </c>
      <c r="F11" s="19">
        <f t="shared" si="2"/>
        <v>53</v>
      </c>
      <c r="G11" s="19" t="s">
        <v>547</v>
      </c>
      <c r="H11" s="75"/>
      <c r="I11" s="19" t="s">
        <v>548</v>
      </c>
      <c r="J11" s="19">
        <v>10</v>
      </c>
    </row>
    <row r="12" spans="1:11" ht="15.75" thickBot="1">
      <c r="A12" s="18" t="s">
        <v>365</v>
      </c>
      <c r="B12" s="19" t="s">
        <v>332</v>
      </c>
      <c r="C12" s="19"/>
      <c r="D12" s="19">
        <v>6</v>
      </c>
      <c r="E12" s="19">
        <f t="shared" si="0"/>
        <v>54</v>
      </c>
      <c r="F12" s="19">
        <f t="shared" si="2"/>
        <v>59</v>
      </c>
      <c r="G12" s="19" t="s">
        <v>547</v>
      </c>
      <c r="H12" s="75"/>
      <c r="I12" s="19" t="s">
        <v>548</v>
      </c>
      <c r="J12" s="19">
        <v>11</v>
      </c>
    </row>
    <row r="13" spans="1:11" ht="15.75" thickBot="1">
      <c r="A13" s="18" t="s">
        <v>404</v>
      </c>
      <c r="B13" s="19" t="s">
        <v>298</v>
      </c>
      <c r="C13" s="19"/>
      <c r="D13" s="19">
        <v>14</v>
      </c>
      <c r="E13" s="19">
        <f t="shared" si="0"/>
        <v>60</v>
      </c>
      <c r="F13" s="19">
        <f t="shared" si="2"/>
        <v>73</v>
      </c>
      <c r="G13" s="19" t="s">
        <v>547</v>
      </c>
      <c r="H13" s="75"/>
      <c r="I13" s="19" t="s">
        <v>548</v>
      </c>
      <c r="J13" s="19">
        <v>12</v>
      </c>
    </row>
    <row r="14" spans="1:11" ht="15.75" thickBot="1">
      <c r="A14" s="18" t="s">
        <v>373</v>
      </c>
      <c r="B14" s="19" t="s">
        <v>142</v>
      </c>
      <c r="C14" s="19"/>
      <c r="D14" s="19">
        <v>40</v>
      </c>
      <c r="E14" s="19">
        <f t="shared" si="0"/>
        <v>74</v>
      </c>
      <c r="F14" s="19">
        <f t="shared" si="2"/>
        <v>113</v>
      </c>
      <c r="G14" s="19" t="s">
        <v>547</v>
      </c>
      <c r="H14" s="75"/>
      <c r="I14" s="19" t="s">
        <v>548</v>
      </c>
      <c r="J14" s="19">
        <v>13</v>
      </c>
    </row>
    <row r="15" spans="1:11" ht="15.75" thickBot="1">
      <c r="A15" s="18" t="s">
        <v>405</v>
      </c>
      <c r="B15" s="19" t="s">
        <v>167</v>
      </c>
      <c r="C15" s="19"/>
      <c r="D15" s="19">
        <v>8</v>
      </c>
      <c r="E15" s="19">
        <f t="shared" si="0"/>
        <v>114</v>
      </c>
      <c r="F15" s="19">
        <f t="shared" si="2"/>
        <v>121</v>
      </c>
      <c r="G15" s="19" t="s">
        <v>547</v>
      </c>
      <c r="H15" s="75"/>
      <c r="I15" s="19" t="s">
        <v>548</v>
      </c>
      <c r="J15" s="19">
        <v>14</v>
      </c>
    </row>
    <row r="16" spans="1:11" ht="15.75" thickBot="1">
      <c r="A16" s="18" t="s">
        <v>406</v>
      </c>
      <c r="B16" s="19" t="s">
        <v>167</v>
      </c>
      <c r="C16" s="19"/>
      <c r="D16" s="19">
        <v>8</v>
      </c>
      <c r="E16" s="19">
        <f t="shared" si="0"/>
        <v>122</v>
      </c>
      <c r="F16" s="19">
        <f t="shared" si="2"/>
        <v>129</v>
      </c>
      <c r="G16" s="19" t="s">
        <v>547</v>
      </c>
      <c r="H16" s="75"/>
      <c r="I16" s="19" t="s">
        <v>548</v>
      </c>
      <c r="J16" s="19">
        <v>15</v>
      </c>
    </row>
    <row r="17" spans="1:10" ht="15.75" thickBot="1">
      <c r="A17" s="18" t="s">
        <v>420</v>
      </c>
      <c r="B17" s="19" t="s">
        <v>148</v>
      </c>
      <c r="C17" s="19"/>
      <c r="D17" s="19">
        <v>4</v>
      </c>
      <c r="E17" s="19">
        <f t="shared" si="0"/>
        <v>130</v>
      </c>
      <c r="F17" s="19">
        <f t="shared" si="2"/>
        <v>133</v>
      </c>
      <c r="G17" s="19" t="s">
        <v>547</v>
      </c>
      <c r="H17" s="75"/>
      <c r="I17" s="19" t="s">
        <v>548</v>
      </c>
      <c r="J17" s="19">
        <v>16</v>
      </c>
    </row>
    <row r="18" spans="1:10" ht="15.75" thickBot="1">
      <c r="A18" s="18" t="s">
        <v>421</v>
      </c>
      <c r="B18" s="19" t="s">
        <v>126</v>
      </c>
      <c r="C18" s="19"/>
      <c r="D18" s="19">
        <v>20</v>
      </c>
      <c r="E18" s="19">
        <f t="shared" si="0"/>
        <v>134</v>
      </c>
      <c r="F18" s="19">
        <f t="shared" si="2"/>
        <v>153</v>
      </c>
      <c r="G18" s="19" t="s">
        <v>547</v>
      </c>
      <c r="H18" s="75"/>
      <c r="I18" s="19" t="s">
        <v>548</v>
      </c>
      <c r="J18" s="19">
        <v>17</v>
      </c>
    </row>
    <row r="19" spans="1:10" ht="15.75" thickBot="1">
      <c r="A19" s="18" t="s">
        <v>422</v>
      </c>
      <c r="B19" s="19" t="s">
        <v>8</v>
      </c>
      <c r="C19" s="19"/>
      <c r="D19" s="19">
        <v>10</v>
      </c>
      <c r="E19" s="19">
        <f t="shared" si="0"/>
        <v>154</v>
      </c>
      <c r="F19" s="19">
        <f t="shared" si="2"/>
        <v>163</v>
      </c>
      <c r="G19" s="19" t="s">
        <v>547</v>
      </c>
      <c r="H19" s="75"/>
      <c r="I19" s="19" t="s">
        <v>548</v>
      </c>
      <c r="J19" s="19">
        <v>18</v>
      </c>
    </row>
    <row r="20" spans="1:10" ht="15.75" thickBot="1">
      <c r="A20" s="18" t="s">
        <v>423</v>
      </c>
      <c r="B20" s="19" t="s">
        <v>126</v>
      </c>
      <c r="C20" s="19"/>
      <c r="D20" s="19">
        <v>20</v>
      </c>
      <c r="E20" s="19">
        <f t="shared" si="0"/>
        <v>164</v>
      </c>
      <c r="F20" s="19">
        <f t="shared" si="2"/>
        <v>183</v>
      </c>
      <c r="G20" s="19" t="s">
        <v>547</v>
      </c>
      <c r="H20" s="75"/>
      <c r="I20" s="19" t="s">
        <v>548</v>
      </c>
      <c r="J20" s="19">
        <v>19</v>
      </c>
    </row>
    <row r="21" spans="1:10" ht="15.75" thickBot="1">
      <c r="A21" s="18" t="s">
        <v>424</v>
      </c>
      <c r="B21" s="19" t="s">
        <v>337</v>
      </c>
      <c r="C21" s="19"/>
      <c r="D21" s="19">
        <v>5</v>
      </c>
      <c r="E21" s="19">
        <f t="shared" si="0"/>
        <v>184</v>
      </c>
      <c r="F21" s="19">
        <f t="shared" si="2"/>
        <v>188</v>
      </c>
      <c r="G21" s="19" t="s">
        <v>547</v>
      </c>
      <c r="H21" s="75"/>
      <c r="I21" s="19" t="s">
        <v>548</v>
      </c>
      <c r="J21" s="19">
        <v>20</v>
      </c>
    </row>
    <row r="22" spans="1:10" ht="15.75" thickBot="1">
      <c r="A22" s="18" t="s">
        <v>368</v>
      </c>
      <c r="B22" s="19" t="s">
        <v>331</v>
      </c>
      <c r="C22" s="19"/>
      <c r="D22" s="19">
        <v>2</v>
      </c>
      <c r="E22" s="19">
        <f t="shared" si="0"/>
        <v>189</v>
      </c>
      <c r="F22" s="19">
        <f t="shared" si="2"/>
        <v>190</v>
      </c>
      <c r="G22" s="19" t="s">
        <v>547</v>
      </c>
      <c r="H22" s="75"/>
      <c r="I22" s="19" t="s">
        <v>548</v>
      </c>
      <c r="J22" s="19">
        <v>21</v>
      </c>
    </row>
    <row r="23" spans="1:10" ht="15.75" thickBot="1">
      <c r="A23" s="18" t="s">
        <v>407</v>
      </c>
      <c r="B23" s="19" t="s">
        <v>331</v>
      </c>
      <c r="C23" s="19"/>
      <c r="D23" s="19">
        <v>2</v>
      </c>
      <c r="E23" s="19">
        <f t="shared" si="0"/>
        <v>191</v>
      </c>
      <c r="F23" s="19">
        <f t="shared" si="2"/>
        <v>192</v>
      </c>
      <c r="G23" s="19" t="s">
        <v>547</v>
      </c>
      <c r="H23" s="75"/>
      <c r="I23" s="19" t="s">
        <v>548</v>
      </c>
      <c r="J23" s="19">
        <v>22</v>
      </c>
    </row>
    <row r="24" spans="1:10" ht="15.75" thickBot="1">
      <c r="A24" s="18" t="s">
        <v>408</v>
      </c>
      <c r="B24" s="19" t="s">
        <v>331</v>
      </c>
      <c r="C24" s="19"/>
      <c r="D24" s="19">
        <v>2</v>
      </c>
      <c r="E24" s="19">
        <f t="shared" si="0"/>
        <v>193</v>
      </c>
      <c r="F24" s="19">
        <f t="shared" si="2"/>
        <v>194</v>
      </c>
      <c r="G24" s="19" t="s">
        <v>547</v>
      </c>
      <c r="H24" s="75"/>
      <c r="I24" s="19" t="s">
        <v>548</v>
      </c>
      <c r="J24" s="19">
        <v>23</v>
      </c>
    </row>
    <row r="25" spans="1:10" ht="15.75" thickBot="1">
      <c r="A25" s="18" t="s">
        <v>369</v>
      </c>
      <c r="B25" s="19" t="s">
        <v>370</v>
      </c>
      <c r="C25" s="19"/>
      <c r="D25" s="19">
        <v>7</v>
      </c>
      <c r="E25" s="19">
        <f t="shared" si="0"/>
        <v>195</v>
      </c>
      <c r="F25" s="19">
        <f t="shared" si="2"/>
        <v>201</v>
      </c>
      <c r="G25" s="19" t="s">
        <v>547</v>
      </c>
      <c r="H25" s="75"/>
      <c r="I25" s="19" t="s">
        <v>548</v>
      </c>
      <c r="J25" s="19">
        <v>24</v>
      </c>
    </row>
    <row r="26" spans="1:10" ht="15.75" thickBot="1">
      <c r="A26" s="18" t="s">
        <v>371</v>
      </c>
      <c r="B26" s="19" t="s">
        <v>126</v>
      </c>
      <c r="C26" s="19"/>
      <c r="D26" s="19">
        <v>20</v>
      </c>
      <c r="E26" s="19">
        <f t="shared" si="0"/>
        <v>202</v>
      </c>
      <c r="F26" s="19">
        <f t="shared" si="2"/>
        <v>221</v>
      </c>
      <c r="G26" s="19" t="s">
        <v>547</v>
      </c>
      <c r="H26" s="75"/>
      <c r="I26" s="19" t="s">
        <v>548</v>
      </c>
      <c r="J26" s="19">
        <v>25</v>
      </c>
    </row>
    <row r="27" spans="1:10" ht="15.75" thickBot="1">
      <c r="A27" s="18" t="s">
        <v>425</v>
      </c>
      <c r="B27" s="19" t="s">
        <v>148</v>
      </c>
      <c r="C27" s="19"/>
      <c r="D27" s="19">
        <v>4</v>
      </c>
      <c r="E27" s="19">
        <f t="shared" si="0"/>
        <v>222</v>
      </c>
      <c r="F27" s="19">
        <f t="shared" si="2"/>
        <v>225</v>
      </c>
      <c r="G27" s="19" t="s">
        <v>547</v>
      </c>
      <c r="H27" s="75"/>
      <c r="I27" s="19" t="s">
        <v>548</v>
      </c>
      <c r="J27" s="19">
        <v>26</v>
      </c>
    </row>
    <row r="28" spans="1:10" ht="15.75" thickBot="1">
      <c r="A28" s="18" t="s">
        <v>426</v>
      </c>
      <c r="B28" s="19" t="s">
        <v>126</v>
      </c>
      <c r="C28" s="19"/>
      <c r="D28" s="19">
        <v>20</v>
      </c>
      <c r="E28" s="19">
        <f t="shared" si="0"/>
        <v>226</v>
      </c>
      <c r="F28" s="19">
        <f t="shared" si="2"/>
        <v>245</v>
      </c>
      <c r="G28" s="19" t="s">
        <v>547</v>
      </c>
      <c r="H28" s="75"/>
      <c r="I28" s="19" t="s">
        <v>548</v>
      </c>
      <c r="J28" s="19">
        <v>27</v>
      </c>
    </row>
    <row r="29" spans="1:10" ht="15.75" thickBot="1">
      <c r="A29" s="18" t="s">
        <v>427</v>
      </c>
      <c r="B29" s="19" t="s">
        <v>343</v>
      </c>
      <c r="C29" s="19"/>
      <c r="D29" s="19">
        <v>3</v>
      </c>
      <c r="E29" s="19">
        <f t="shared" si="0"/>
        <v>246</v>
      </c>
      <c r="F29" s="19">
        <f t="shared" si="2"/>
        <v>248</v>
      </c>
      <c r="G29" s="19" t="s">
        <v>547</v>
      </c>
      <c r="H29" s="75"/>
      <c r="I29" s="19" t="s">
        <v>548</v>
      </c>
      <c r="J29" s="19">
        <v>28</v>
      </c>
    </row>
    <row r="30" spans="1:10" ht="15.75" thickBot="1">
      <c r="A30" s="18" t="s">
        <v>428</v>
      </c>
      <c r="B30" s="19" t="s">
        <v>343</v>
      </c>
      <c r="C30" s="19"/>
      <c r="D30" s="19">
        <v>3</v>
      </c>
      <c r="E30" s="19">
        <f t="shared" si="0"/>
        <v>249</v>
      </c>
      <c r="F30" s="19">
        <f t="shared" si="2"/>
        <v>251</v>
      </c>
      <c r="G30" s="19" t="s">
        <v>547</v>
      </c>
      <c r="H30" s="75"/>
      <c r="I30" s="19" t="s">
        <v>548</v>
      </c>
      <c r="J30" s="19">
        <v>29</v>
      </c>
    </row>
    <row r="31" spans="1:10" ht="15.75" thickBot="1">
      <c r="A31" s="18" t="s">
        <v>429</v>
      </c>
      <c r="B31" s="19" t="s">
        <v>343</v>
      </c>
      <c r="C31" s="19"/>
      <c r="D31" s="19">
        <v>3</v>
      </c>
      <c r="E31" s="19">
        <f t="shared" si="0"/>
        <v>252</v>
      </c>
      <c r="F31" s="19">
        <f t="shared" si="2"/>
        <v>254</v>
      </c>
      <c r="G31" s="19" t="s">
        <v>547</v>
      </c>
      <c r="H31" s="75"/>
      <c r="I31" s="19" t="s">
        <v>548</v>
      </c>
      <c r="J31" s="19">
        <v>30</v>
      </c>
    </row>
    <row r="32" spans="1:10" ht="15.75" thickBot="1">
      <c r="A32" s="18" t="s">
        <v>430</v>
      </c>
      <c r="B32" s="19" t="s">
        <v>343</v>
      </c>
      <c r="C32" s="19"/>
      <c r="D32" s="19">
        <v>3</v>
      </c>
      <c r="E32" s="19">
        <f t="shared" si="0"/>
        <v>255</v>
      </c>
      <c r="F32" s="19">
        <f t="shared" si="2"/>
        <v>257</v>
      </c>
      <c r="G32" s="19" t="s">
        <v>547</v>
      </c>
      <c r="H32" s="75"/>
      <c r="I32" s="19" t="s">
        <v>548</v>
      </c>
      <c r="J32" s="19">
        <v>31</v>
      </c>
    </row>
    <row r="33" spans="1:10" ht="15.75" thickBot="1">
      <c r="A33" s="18" t="s">
        <v>431</v>
      </c>
      <c r="B33" s="19" t="s">
        <v>343</v>
      </c>
      <c r="C33" s="19"/>
      <c r="D33" s="19">
        <v>3</v>
      </c>
      <c r="E33" s="19">
        <f t="shared" si="0"/>
        <v>258</v>
      </c>
      <c r="F33" s="19">
        <f t="shared" si="2"/>
        <v>260</v>
      </c>
      <c r="G33" s="19" t="s">
        <v>547</v>
      </c>
      <c r="H33" s="75"/>
      <c r="I33" s="19" t="s">
        <v>548</v>
      </c>
      <c r="J33" s="19">
        <v>32</v>
      </c>
    </row>
    <row r="34" spans="1:10" ht="15.75" thickBot="1">
      <c r="A34" s="18" t="s">
        <v>432</v>
      </c>
      <c r="B34" s="19" t="s">
        <v>343</v>
      </c>
      <c r="C34" s="19"/>
      <c r="D34" s="19">
        <v>3</v>
      </c>
      <c r="E34" s="19">
        <f t="shared" si="0"/>
        <v>261</v>
      </c>
      <c r="F34" s="19">
        <f t="shared" si="2"/>
        <v>263</v>
      </c>
      <c r="G34" s="19" t="s">
        <v>547</v>
      </c>
      <c r="H34" s="75"/>
      <c r="I34" s="19" t="s">
        <v>548</v>
      </c>
      <c r="J34" s="19">
        <v>33</v>
      </c>
    </row>
    <row r="35" spans="1:10" ht="15.75" thickBot="1">
      <c r="A35" s="18" t="s">
        <v>433</v>
      </c>
      <c r="B35" s="19" t="s">
        <v>343</v>
      </c>
      <c r="C35" s="19"/>
      <c r="D35" s="19">
        <v>3</v>
      </c>
      <c r="E35" s="19">
        <f t="shared" si="0"/>
        <v>264</v>
      </c>
      <c r="F35" s="19">
        <f t="shared" si="2"/>
        <v>266</v>
      </c>
      <c r="G35" s="19" t="s">
        <v>547</v>
      </c>
      <c r="H35" s="75"/>
      <c r="I35" s="19" t="s">
        <v>548</v>
      </c>
      <c r="J35" s="19">
        <v>34</v>
      </c>
    </row>
    <row r="36" spans="1:10" ht="15.75" thickBot="1">
      <c r="A36" s="18" t="s">
        <v>434</v>
      </c>
      <c r="B36" s="19" t="s">
        <v>117</v>
      </c>
      <c r="C36" s="19"/>
      <c r="D36" s="19">
        <v>1</v>
      </c>
      <c r="E36" s="19">
        <f t="shared" si="0"/>
        <v>267</v>
      </c>
      <c r="F36" s="19">
        <f t="shared" si="2"/>
        <v>267</v>
      </c>
      <c r="G36" s="19" t="s">
        <v>547</v>
      </c>
      <c r="H36" s="75"/>
      <c r="I36" s="19" t="s">
        <v>548</v>
      </c>
      <c r="J36" s="19">
        <v>35</v>
      </c>
    </row>
    <row r="37" spans="1:10" ht="15.75" thickBot="1">
      <c r="A37" s="18" t="s">
        <v>435</v>
      </c>
      <c r="B37" s="19" t="s">
        <v>167</v>
      </c>
      <c r="C37" s="19"/>
      <c r="D37" s="19">
        <v>8</v>
      </c>
      <c r="E37" s="19">
        <f t="shared" si="0"/>
        <v>268</v>
      </c>
      <c r="F37" s="19">
        <f t="shared" si="2"/>
        <v>275</v>
      </c>
      <c r="G37" s="19" t="s">
        <v>547</v>
      </c>
      <c r="H37" s="75"/>
      <c r="I37" s="19" t="s">
        <v>548</v>
      </c>
      <c r="J37" s="19">
        <v>36</v>
      </c>
    </row>
    <row r="38" spans="1:10" ht="15.75" thickBot="1">
      <c r="A38" s="18" t="s">
        <v>436</v>
      </c>
      <c r="B38" s="19" t="s">
        <v>139</v>
      </c>
      <c r="C38" s="19"/>
      <c r="D38" s="19">
        <v>3</v>
      </c>
      <c r="E38" s="19">
        <f t="shared" si="0"/>
        <v>276</v>
      </c>
      <c r="F38" s="19">
        <f t="shared" si="2"/>
        <v>278</v>
      </c>
      <c r="G38" s="19" t="s">
        <v>547</v>
      </c>
      <c r="H38" s="75"/>
      <c r="I38" s="19" t="s">
        <v>548</v>
      </c>
      <c r="J38" s="19">
        <v>37</v>
      </c>
    </row>
    <row r="39" spans="1:10" ht="15.75" thickBot="1">
      <c r="A39" s="18" t="s">
        <v>437</v>
      </c>
      <c r="B39" s="19" t="s">
        <v>438</v>
      </c>
      <c r="C39" s="19"/>
      <c r="D39" s="19">
        <v>20</v>
      </c>
      <c r="E39" s="19">
        <f t="shared" si="0"/>
        <v>279</v>
      </c>
      <c r="F39" s="19">
        <f t="shared" si="2"/>
        <v>298</v>
      </c>
      <c r="G39" s="19" t="s">
        <v>547</v>
      </c>
      <c r="H39" s="75"/>
      <c r="I39" s="19" t="s">
        <v>548</v>
      </c>
      <c r="J39" s="19">
        <v>38</v>
      </c>
    </row>
    <row r="40" spans="1:10" ht="15.75" thickBot="1">
      <c r="A40" s="18" t="s">
        <v>415</v>
      </c>
      <c r="B40" s="19" t="s">
        <v>132</v>
      </c>
      <c r="C40" s="19"/>
      <c r="D40" s="19">
        <v>2</v>
      </c>
      <c r="E40" s="19">
        <f t="shared" si="0"/>
        <v>299</v>
      </c>
      <c r="F40" s="19">
        <f t="shared" si="2"/>
        <v>300</v>
      </c>
      <c r="G40" s="19" t="s">
        <v>547</v>
      </c>
      <c r="H40" s="75"/>
      <c r="I40" s="19" t="s">
        <v>548</v>
      </c>
      <c r="J40" s="19">
        <v>39</v>
      </c>
    </row>
    <row r="41" spans="1:10" ht="15.75" thickBot="1">
      <c r="A41" s="18" t="s">
        <v>415</v>
      </c>
      <c r="B41" s="19" t="s">
        <v>132</v>
      </c>
      <c r="C41" s="19"/>
      <c r="D41" s="19">
        <v>2</v>
      </c>
      <c r="E41" s="19">
        <f t="shared" si="0"/>
        <v>301</v>
      </c>
      <c r="F41" s="19">
        <f t="shared" si="2"/>
        <v>302</v>
      </c>
      <c r="G41" s="19" t="s">
        <v>547</v>
      </c>
      <c r="H41" s="75"/>
      <c r="I41" s="19" t="s">
        <v>548</v>
      </c>
      <c r="J41" s="19">
        <v>40</v>
      </c>
    </row>
    <row r="42" spans="1:10" ht="15.75" thickBot="1">
      <c r="A42" s="18" t="s">
        <v>415</v>
      </c>
      <c r="B42" s="19" t="s">
        <v>132</v>
      </c>
      <c r="C42" s="19"/>
      <c r="D42" s="19">
        <v>2</v>
      </c>
      <c r="E42" s="19">
        <f t="shared" si="0"/>
        <v>303</v>
      </c>
      <c r="F42" s="19">
        <f t="shared" si="2"/>
        <v>304</v>
      </c>
      <c r="G42" s="19" t="s">
        <v>547</v>
      </c>
      <c r="H42" s="75"/>
      <c r="I42" s="19" t="s">
        <v>548</v>
      </c>
      <c r="J42" s="19">
        <v>41</v>
      </c>
    </row>
    <row r="43" spans="1:10" ht="15.75" thickBot="1">
      <c r="A43" s="18" t="s">
        <v>403</v>
      </c>
      <c r="B43" s="19" t="s">
        <v>10</v>
      </c>
      <c r="C43" s="19"/>
      <c r="D43" s="19">
        <v>10</v>
      </c>
      <c r="E43" s="19">
        <f t="shared" si="0"/>
        <v>305</v>
      </c>
      <c r="F43" s="19">
        <f t="shared" si="2"/>
        <v>314</v>
      </c>
      <c r="G43" s="19" t="s">
        <v>547</v>
      </c>
      <c r="H43" s="76"/>
      <c r="I43" s="19" t="s">
        <v>548</v>
      </c>
      <c r="J43" s="19">
        <v>42</v>
      </c>
    </row>
  </sheetData>
  <autoFilter ref="A1:J43"/>
  <mergeCells count="1">
    <mergeCell ref="H2:H43"/>
  </mergeCells>
  <hyperlinks>
    <hyperlink ref="K1" location="'TIPO DE REGISTRO'!A1" display="Retorna"/>
  </hyperlinks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pane ySplit="1" topLeftCell="A2" activePane="bottomLeft" state="frozen"/>
      <selection pane="bottomLeft" activeCell="D12" sqref="D12"/>
    </sheetView>
  </sheetViews>
  <sheetFormatPr defaultRowHeight="15"/>
  <cols>
    <col min="1" max="1" width="75.7109375" customWidth="1"/>
    <col min="2" max="2" width="11.85546875" bestFit="1" customWidth="1"/>
    <col min="3" max="3" width="13.5703125" bestFit="1" customWidth="1"/>
    <col min="4" max="4" width="10.140625" bestFit="1" customWidth="1"/>
    <col min="5" max="5" width="12.28515625" bestFit="1" customWidth="1"/>
    <col min="6" max="6" width="14" bestFit="1" customWidth="1"/>
    <col min="7" max="7" width="13.5703125" bestFit="1" customWidth="1"/>
    <col min="8" max="8" width="13.5703125" customWidth="1"/>
    <col min="9" max="9" width="20.7109375" customWidth="1"/>
    <col min="10" max="10" width="12" bestFit="1" customWidth="1"/>
  </cols>
  <sheetData>
    <row r="1" spans="1:11">
      <c r="A1" s="20" t="s">
        <v>791</v>
      </c>
      <c r="B1" s="20" t="s">
        <v>1</v>
      </c>
      <c r="C1" s="20" t="s">
        <v>2</v>
      </c>
      <c r="D1" s="22" t="s">
        <v>657</v>
      </c>
      <c r="E1" s="22" t="s">
        <v>658</v>
      </c>
      <c r="F1" s="22" t="s">
        <v>659</v>
      </c>
      <c r="G1" s="22" t="s">
        <v>660</v>
      </c>
      <c r="H1" s="22" t="s">
        <v>726</v>
      </c>
      <c r="I1" s="22" t="s">
        <v>661</v>
      </c>
      <c r="J1" s="22" t="s">
        <v>775</v>
      </c>
      <c r="K1" s="40" t="s">
        <v>500</v>
      </c>
    </row>
    <row r="2" spans="1:11" ht="15.75" thickBot="1">
      <c r="A2" s="1" t="s">
        <v>466</v>
      </c>
      <c r="B2" s="2" t="s">
        <v>3</v>
      </c>
      <c r="C2" s="2" t="s">
        <v>4</v>
      </c>
      <c r="D2" s="2">
        <v>2</v>
      </c>
      <c r="E2" s="2">
        <v>1</v>
      </c>
      <c r="F2" s="2">
        <f>+D2+E2-1</f>
        <v>2</v>
      </c>
      <c r="G2" s="2" t="s">
        <v>547</v>
      </c>
      <c r="H2" s="58"/>
      <c r="I2" s="2" t="s">
        <v>548</v>
      </c>
      <c r="J2" s="2">
        <v>1</v>
      </c>
    </row>
    <row r="3" spans="1:11" ht="15.75" thickBot="1">
      <c r="A3" s="1" t="s">
        <v>418</v>
      </c>
      <c r="B3" s="2" t="s">
        <v>10</v>
      </c>
      <c r="C3" s="2" t="s">
        <v>4</v>
      </c>
      <c r="D3" s="2">
        <v>10</v>
      </c>
      <c r="E3" s="2">
        <f>+F2+1</f>
        <v>3</v>
      </c>
      <c r="F3" s="2">
        <f>+E3+D3-1</f>
        <v>12</v>
      </c>
      <c r="G3" s="2" t="s">
        <v>547</v>
      </c>
      <c r="H3" s="58"/>
      <c r="I3" s="2" t="s">
        <v>548</v>
      </c>
      <c r="J3" s="2">
        <v>2</v>
      </c>
    </row>
    <row r="4" spans="1:11" ht="15.75" thickBot="1">
      <c r="A4" s="1" t="s">
        <v>419</v>
      </c>
      <c r="B4" s="2" t="s">
        <v>33</v>
      </c>
      <c r="C4" s="2"/>
      <c r="D4" s="2">
        <v>12</v>
      </c>
      <c r="E4" s="2">
        <f t="shared" ref="E4" si="0">+F3+1</f>
        <v>13</v>
      </c>
      <c r="F4" s="2">
        <f t="shared" ref="F4" si="1">+E4+D4-1</f>
        <v>24</v>
      </c>
      <c r="G4" s="2" t="s">
        <v>547</v>
      </c>
      <c r="H4" s="59"/>
      <c r="I4" s="2" t="s">
        <v>548</v>
      </c>
      <c r="J4" s="2">
        <v>3</v>
      </c>
    </row>
  </sheetData>
  <autoFilter ref="A1:J4"/>
  <mergeCells count="1">
    <mergeCell ref="H2:H4"/>
  </mergeCells>
  <hyperlinks>
    <hyperlink ref="K1" location="'TIPO DE REGISTRO'!A1" display="Retorna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K46"/>
  <sheetViews>
    <sheetView workbookViewId="0">
      <pane ySplit="1" topLeftCell="A2" activePane="bottomLeft" state="frozen"/>
      <selection pane="bottomLeft" activeCell="K23" sqref="K23"/>
    </sheetView>
  </sheetViews>
  <sheetFormatPr defaultRowHeight="15"/>
  <cols>
    <col min="1" max="1" width="75.7109375" customWidth="1"/>
    <col min="2" max="2" width="11.85546875" bestFit="1" customWidth="1"/>
    <col min="3" max="3" width="13.5703125" customWidth="1"/>
    <col min="4" max="4" width="10.140625" bestFit="1" customWidth="1"/>
    <col min="5" max="5" width="12.28515625" bestFit="1" customWidth="1"/>
    <col min="6" max="6" width="14" bestFit="1" customWidth="1"/>
    <col min="7" max="7" width="13.5703125" style="27" bestFit="1" customWidth="1"/>
    <col min="8" max="8" width="13.5703125" style="27" customWidth="1"/>
    <col min="9" max="9" width="20.7109375" style="29" customWidth="1"/>
    <col min="10" max="10" width="12" style="27" bestFit="1" customWidth="1"/>
  </cols>
  <sheetData>
    <row r="1" spans="1:11">
      <c r="A1" s="20" t="s">
        <v>664</v>
      </c>
      <c r="B1" s="20" t="s">
        <v>1</v>
      </c>
      <c r="C1" s="41" t="s">
        <v>2</v>
      </c>
      <c r="D1" s="22" t="s">
        <v>657</v>
      </c>
      <c r="E1" s="22" t="s">
        <v>658</v>
      </c>
      <c r="F1" s="22" t="s">
        <v>659</v>
      </c>
      <c r="G1" s="22" t="s">
        <v>660</v>
      </c>
      <c r="H1" s="22" t="s">
        <v>726</v>
      </c>
      <c r="I1" s="22" t="s">
        <v>661</v>
      </c>
      <c r="J1" s="22" t="s">
        <v>775</v>
      </c>
      <c r="K1" s="40" t="s">
        <v>500</v>
      </c>
    </row>
    <row r="2" spans="1:11" ht="15.75" thickBot="1">
      <c r="A2" s="1" t="s">
        <v>493</v>
      </c>
      <c r="B2" s="2" t="s">
        <v>3</v>
      </c>
      <c r="C2" s="2"/>
      <c r="D2" s="2">
        <v>2</v>
      </c>
      <c r="E2" s="2">
        <v>1</v>
      </c>
      <c r="F2" s="2">
        <f>+D2+E2-1</f>
        <v>2</v>
      </c>
      <c r="G2" s="47" t="s">
        <v>547</v>
      </c>
      <c r="H2" s="60" t="s">
        <v>728</v>
      </c>
      <c r="I2" s="2" t="s">
        <v>548</v>
      </c>
      <c r="J2" s="2">
        <v>1</v>
      </c>
    </row>
    <row r="3" spans="1:11" ht="15.75" thickBot="1">
      <c r="A3" s="1" t="s">
        <v>17</v>
      </c>
      <c r="B3" s="2" t="s">
        <v>18</v>
      </c>
      <c r="C3" s="2"/>
      <c r="D3" s="2">
        <v>5</v>
      </c>
      <c r="E3" s="2">
        <f>+F2+1</f>
        <v>3</v>
      </c>
      <c r="F3" s="2">
        <f>+E3+D3-1</f>
        <v>7</v>
      </c>
      <c r="G3" s="47" t="s">
        <v>547</v>
      </c>
      <c r="H3" s="61"/>
      <c r="I3" s="2" t="s">
        <v>548</v>
      </c>
      <c r="J3" s="2">
        <v>2</v>
      </c>
    </row>
    <row r="4" spans="1:11" ht="15.75" thickBot="1">
      <c r="A4" s="1" t="s">
        <v>19</v>
      </c>
      <c r="B4" s="2" t="s">
        <v>20</v>
      </c>
      <c r="C4" s="2"/>
      <c r="D4" s="2">
        <v>2</v>
      </c>
      <c r="E4" s="2">
        <f t="shared" ref="E4:E42" si="0">+F3+1</f>
        <v>8</v>
      </c>
      <c r="F4" s="2">
        <f t="shared" ref="F4:F41" si="1">+E4+D4-1</f>
        <v>9</v>
      </c>
      <c r="G4" s="47" t="s">
        <v>547</v>
      </c>
      <c r="H4" s="61"/>
      <c r="I4" s="2" t="s">
        <v>548</v>
      </c>
      <c r="J4" s="2">
        <v>3</v>
      </c>
    </row>
    <row r="5" spans="1:11" ht="15.75" thickBot="1">
      <c r="A5" s="23" t="s">
        <v>21</v>
      </c>
      <c r="B5" s="24" t="s">
        <v>22</v>
      </c>
      <c r="C5" s="2"/>
      <c r="D5" s="2">
        <v>14</v>
      </c>
      <c r="E5" s="2">
        <f t="shared" si="0"/>
        <v>10</v>
      </c>
      <c r="F5" s="2">
        <f t="shared" si="1"/>
        <v>23</v>
      </c>
      <c r="G5" s="47" t="s">
        <v>546</v>
      </c>
      <c r="H5" s="61"/>
      <c r="I5" s="46" t="s">
        <v>605</v>
      </c>
      <c r="J5" s="48">
        <v>4</v>
      </c>
    </row>
    <row r="6" spans="1:11" ht="15.75" thickBot="1">
      <c r="A6" s="23" t="s">
        <v>23</v>
      </c>
      <c r="B6" s="24" t="s">
        <v>24</v>
      </c>
      <c r="C6" s="2"/>
      <c r="D6" s="2">
        <v>50</v>
      </c>
      <c r="E6" s="2">
        <f t="shared" si="0"/>
        <v>24</v>
      </c>
      <c r="F6" s="2">
        <f t="shared" si="1"/>
        <v>73</v>
      </c>
      <c r="G6" s="47" t="s">
        <v>546</v>
      </c>
      <c r="H6" s="61"/>
      <c r="I6" s="46" t="s">
        <v>550</v>
      </c>
      <c r="J6" s="48">
        <v>5</v>
      </c>
    </row>
    <row r="7" spans="1:11" ht="15.75" thickBot="1">
      <c r="A7" s="23" t="s">
        <v>25</v>
      </c>
      <c r="B7" s="24" t="s">
        <v>26</v>
      </c>
      <c r="C7" s="2"/>
      <c r="D7" s="2">
        <v>1</v>
      </c>
      <c r="E7" s="2">
        <f t="shared" si="0"/>
        <v>74</v>
      </c>
      <c r="F7" s="2">
        <f t="shared" si="1"/>
        <v>74</v>
      </c>
      <c r="G7" s="47" t="s">
        <v>546</v>
      </c>
      <c r="H7" s="61"/>
      <c r="I7" s="46" t="s">
        <v>549</v>
      </c>
      <c r="J7" s="48">
        <v>6</v>
      </c>
    </row>
    <row r="8" spans="1:11" ht="15.75" thickBot="1">
      <c r="A8" s="1" t="s">
        <v>27</v>
      </c>
      <c r="B8" s="2" t="s">
        <v>24</v>
      </c>
      <c r="C8" s="2"/>
      <c r="D8" s="2">
        <v>50</v>
      </c>
      <c r="E8" s="2">
        <f t="shared" si="0"/>
        <v>75</v>
      </c>
      <c r="F8" s="2">
        <f t="shared" si="1"/>
        <v>124</v>
      </c>
      <c r="G8" s="47" t="s">
        <v>546</v>
      </c>
      <c r="H8" s="61"/>
      <c r="I8" s="46" t="s">
        <v>572</v>
      </c>
      <c r="J8" s="48">
        <v>7</v>
      </c>
    </row>
    <row r="9" spans="1:11" ht="15.75" thickBot="1">
      <c r="A9" s="1" t="s">
        <v>28</v>
      </c>
      <c r="B9" s="2" t="s">
        <v>29</v>
      </c>
      <c r="C9" s="2"/>
      <c r="D9" s="2">
        <v>30</v>
      </c>
      <c r="E9" s="2">
        <f t="shared" si="0"/>
        <v>125</v>
      </c>
      <c r="F9" s="2">
        <f t="shared" si="1"/>
        <v>154</v>
      </c>
      <c r="G9" s="47" t="s">
        <v>546</v>
      </c>
      <c r="H9" s="61"/>
      <c r="I9" s="46" t="s">
        <v>573</v>
      </c>
      <c r="J9" s="48">
        <v>8</v>
      </c>
    </row>
    <row r="10" spans="1:11" ht="15.75" thickBot="1">
      <c r="A10" s="1" t="s">
        <v>30</v>
      </c>
      <c r="B10" s="2" t="s">
        <v>6</v>
      </c>
      <c r="C10" s="2"/>
      <c r="D10" s="2">
        <v>8</v>
      </c>
      <c r="E10" s="2">
        <f t="shared" si="0"/>
        <v>155</v>
      </c>
      <c r="F10" s="2">
        <f t="shared" si="1"/>
        <v>162</v>
      </c>
      <c r="G10" s="47" t="s">
        <v>546</v>
      </c>
      <c r="H10" s="61"/>
      <c r="I10" s="46" t="s">
        <v>574</v>
      </c>
      <c r="J10" s="48">
        <v>9</v>
      </c>
    </row>
    <row r="11" spans="1:11" ht="15.75" thickBot="1">
      <c r="A11" s="1" t="s">
        <v>31</v>
      </c>
      <c r="B11" s="2" t="s">
        <v>26</v>
      </c>
      <c r="C11" s="2"/>
      <c r="D11" s="2">
        <v>1</v>
      </c>
      <c r="E11" s="2">
        <f t="shared" si="0"/>
        <v>163</v>
      </c>
      <c r="F11" s="2">
        <f t="shared" si="1"/>
        <v>163</v>
      </c>
      <c r="G11" s="47" t="s">
        <v>546</v>
      </c>
      <c r="H11" s="61"/>
      <c r="I11" s="46" t="s">
        <v>285</v>
      </c>
      <c r="J11" s="48">
        <v>10</v>
      </c>
    </row>
    <row r="12" spans="1:11" ht="15.75" thickBot="1">
      <c r="A12" s="1" t="s">
        <v>32</v>
      </c>
      <c r="B12" s="2" t="s">
        <v>33</v>
      </c>
      <c r="C12" s="2"/>
      <c r="D12" s="2">
        <v>12</v>
      </c>
      <c r="E12" s="2">
        <f t="shared" si="0"/>
        <v>164</v>
      </c>
      <c r="F12" s="2">
        <f t="shared" si="1"/>
        <v>175</v>
      </c>
      <c r="G12" s="47" t="s">
        <v>546</v>
      </c>
      <c r="H12" s="61"/>
      <c r="I12" s="46" t="s">
        <v>551</v>
      </c>
      <c r="J12" s="48">
        <v>11</v>
      </c>
    </row>
    <row r="13" spans="1:11" ht="15.75" thickBot="1">
      <c r="A13" s="1" t="s">
        <v>34</v>
      </c>
      <c r="B13" s="2" t="s">
        <v>29</v>
      </c>
      <c r="C13" s="2"/>
      <c r="D13" s="2">
        <v>30</v>
      </c>
      <c r="E13" s="2">
        <f t="shared" si="0"/>
        <v>176</v>
      </c>
      <c r="F13" s="2">
        <f t="shared" si="1"/>
        <v>205</v>
      </c>
      <c r="G13" s="47" t="s">
        <v>546</v>
      </c>
      <c r="H13" s="61"/>
      <c r="I13" s="46" t="s">
        <v>575</v>
      </c>
      <c r="J13" s="48">
        <v>12</v>
      </c>
    </row>
    <row r="14" spans="1:11" ht="15.75" thickBot="1">
      <c r="A14" s="1" t="s">
        <v>35</v>
      </c>
      <c r="B14" s="2" t="s">
        <v>36</v>
      </c>
      <c r="C14" s="2"/>
      <c r="D14" s="2">
        <v>4</v>
      </c>
      <c r="E14" s="2">
        <f t="shared" si="0"/>
        <v>206</v>
      </c>
      <c r="F14" s="2">
        <f t="shared" si="1"/>
        <v>209</v>
      </c>
      <c r="G14" s="47" t="s">
        <v>546</v>
      </c>
      <c r="H14" s="61"/>
      <c r="I14" s="46" t="s">
        <v>557</v>
      </c>
      <c r="J14" s="48">
        <v>13</v>
      </c>
    </row>
    <row r="15" spans="1:11" ht="15.75" thickBot="1">
      <c r="A15" s="1" t="s">
        <v>37</v>
      </c>
      <c r="B15" s="2" t="s">
        <v>22</v>
      </c>
      <c r="C15" s="2"/>
      <c r="D15" s="2">
        <v>14</v>
      </c>
      <c r="E15" s="2">
        <f t="shared" si="0"/>
        <v>210</v>
      </c>
      <c r="F15" s="2">
        <f t="shared" si="1"/>
        <v>223</v>
      </c>
      <c r="G15" s="47" t="s">
        <v>546</v>
      </c>
      <c r="H15" s="61"/>
      <c r="I15" s="46" t="s">
        <v>555</v>
      </c>
      <c r="J15" s="48">
        <v>14</v>
      </c>
    </row>
    <row r="16" spans="1:11" ht="15.75" thickBot="1">
      <c r="A16" s="1" t="s">
        <v>38</v>
      </c>
      <c r="B16" s="2" t="s">
        <v>22</v>
      </c>
      <c r="C16" s="2"/>
      <c r="D16" s="2">
        <v>14</v>
      </c>
      <c r="E16" s="2">
        <f t="shared" si="0"/>
        <v>224</v>
      </c>
      <c r="F16" s="2">
        <f t="shared" si="1"/>
        <v>237</v>
      </c>
      <c r="G16" s="47" t="s">
        <v>546</v>
      </c>
      <c r="H16" s="61"/>
      <c r="I16" s="46" t="s">
        <v>556</v>
      </c>
      <c r="J16" s="48">
        <v>15</v>
      </c>
    </row>
    <row r="17" spans="1:10" ht="15.75" thickBot="1">
      <c r="A17" s="1" t="s">
        <v>39</v>
      </c>
      <c r="B17" s="2" t="s">
        <v>40</v>
      </c>
      <c r="C17" s="2"/>
      <c r="D17" s="2">
        <v>8</v>
      </c>
      <c r="E17" s="2">
        <f t="shared" si="0"/>
        <v>238</v>
      </c>
      <c r="F17" s="2">
        <f t="shared" si="1"/>
        <v>245</v>
      </c>
      <c r="G17" s="47" t="s">
        <v>546</v>
      </c>
      <c r="H17" s="61"/>
      <c r="I17" s="46" t="s">
        <v>552</v>
      </c>
      <c r="J17" s="48">
        <v>16</v>
      </c>
    </row>
    <row r="18" spans="1:10" ht="15.75" thickBot="1">
      <c r="A18" s="1" t="s">
        <v>41</v>
      </c>
      <c r="B18" s="2" t="s">
        <v>26</v>
      </c>
      <c r="C18" s="2"/>
      <c r="D18" s="2">
        <v>1</v>
      </c>
      <c r="E18" s="2">
        <f t="shared" si="0"/>
        <v>246</v>
      </c>
      <c r="F18" s="2">
        <f t="shared" si="1"/>
        <v>246</v>
      </c>
      <c r="G18" s="47" t="s">
        <v>546</v>
      </c>
      <c r="H18" s="61"/>
      <c r="I18" s="46" t="s">
        <v>553</v>
      </c>
      <c r="J18" s="48">
        <v>17</v>
      </c>
    </row>
    <row r="19" spans="1:10" ht="15.75" thickBot="1">
      <c r="A19" s="1" t="s">
        <v>42</v>
      </c>
      <c r="B19" s="2" t="s">
        <v>29</v>
      </c>
      <c r="C19" s="2"/>
      <c r="D19" s="2">
        <v>30</v>
      </c>
      <c r="E19" s="2">
        <f t="shared" si="0"/>
        <v>247</v>
      </c>
      <c r="F19" s="2">
        <f t="shared" si="1"/>
        <v>276</v>
      </c>
      <c r="G19" s="47" t="s">
        <v>546</v>
      </c>
      <c r="H19" s="61"/>
      <c r="I19" s="46" t="s">
        <v>554</v>
      </c>
      <c r="J19" s="48">
        <v>18</v>
      </c>
    </row>
    <row r="20" spans="1:10" ht="15.75" thickBot="1">
      <c r="A20" s="1" t="s">
        <v>43</v>
      </c>
      <c r="B20" s="2" t="s">
        <v>40</v>
      </c>
      <c r="C20" s="2"/>
      <c r="D20" s="2">
        <v>8</v>
      </c>
      <c r="E20" s="2">
        <f t="shared" si="0"/>
        <v>277</v>
      </c>
      <c r="F20" s="2">
        <f t="shared" si="1"/>
        <v>284</v>
      </c>
      <c r="G20" s="47" t="s">
        <v>546</v>
      </c>
      <c r="H20" s="61"/>
      <c r="I20" s="46" t="s">
        <v>558</v>
      </c>
      <c r="J20" s="48">
        <v>19</v>
      </c>
    </row>
    <row r="21" spans="1:10" ht="15.75" thickBot="1">
      <c r="A21" s="1" t="s">
        <v>44</v>
      </c>
      <c r="B21" s="2" t="s">
        <v>45</v>
      </c>
      <c r="C21" s="2"/>
      <c r="D21" s="2">
        <v>15</v>
      </c>
      <c r="E21" s="2">
        <f t="shared" si="0"/>
        <v>285</v>
      </c>
      <c r="F21" s="2">
        <f t="shared" si="1"/>
        <v>299</v>
      </c>
      <c r="G21" s="47" t="s">
        <v>546</v>
      </c>
      <c r="H21" s="61"/>
      <c r="I21" s="46" t="s">
        <v>559</v>
      </c>
      <c r="J21" s="48">
        <v>20</v>
      </c>
    </row>
    <row r="22" spans="1:10" ht="15.75" thickBot="1">
      <c r="A22" s="1" t="s">
        <v>46</v>
      </c>
      <c r="B22" s="2" t="s">
        <v>8</v>
      </c>
      <c r="C22" s="2"/>
      <c r="D22" s="2">
        <v>10</v>
      </c>
      <c r="E22" s="2">
        <f t="shared" si="0"/>
        <v>300</v>
      </c>
      <c r="F22" s="2">
        <f t="shared" si="1"/>
        <v>309</v>
      </c>
      <c r="G22" s="47" t="s">
        <v>546</v>
      </c>
      <c r="H22" s="61"/>
      <c r="I22" s="46" t="s">
        <v>560</v>
      </c>
      <c r="J22" s="48">
        <v>21</v>
      </c>
    </row>
    <row r="23" spans="1:10" ht="15.75" thickBot="1">
      <c r="A23" s="1" t="s">
        <v>47</v>
      </c>
      <c r="B23" s="2" t="s">
        <v>40</v>
      </c>
      <c r="C23" s="2"/>
      <c r="D23" s="2">
        <v>8</v>
      </c>
      <c r="E23" s="2">
        <f t="shared" si="0"/>
        <v>310</v>
      </c>
      <c r="F23" s="2">
        <f t="shared" si="1"/>
        <v>317</v>
      </c>
      <c r="G23" s="47" t="s">
        <v>546</v>
      </c>
      <c r="H23" s="61"/>
      <c r="I23" s="46" t="s">
        <v>576</v>
      </c>
      <c r="J23" s="48">
        <v>22</v>
      </c>
    </row>
    <row r="24" spans="1:10" ht="15.75" thickBot="1">
      <c r="A24" s="1" t="s">
        <v>48</v>
      </c>
      <c r="B24" s="2" t="s">
        <v>24</v>
      </c>
      <c r="C24" s="2"/>
      <c r="D24" s="2">
        <v>50</v>
      </c>
      <c r="E24" s="2">
        <f t="shared" si="0"/>
        <v>318</v>
      </c>
      <c r="F24" s="2">
        <f t="shared" si="1"/>
        <v>367</v>
      </c>
      <c r="G24" s="47" t="s">
        <v>546</v>
      </c>
      <c r="H24" s="61"/>
      <c r="I24" s="46" t="s">
        <v>577</v>
      </c>
      <c r="J24" s="48">
        <v>23</v>
      </c>
    </row>
    <row r="25" spans="1:10" ht="15.75" thickBot="1">
      <c r="A25" s="1" t="s">
        <v>49</v>
      </c>
      <c r="B25" s="2" t="s">
        <v>29</v>
      </c>
      <c r="C25" s="2"/>
      <c r="D25" s="2">
        <v>30</v>
      </c>
      <c r="E25" s="2">
        <f t="shared" si="0"/>
        <v>368</v>
      </c>
      <c r="F25" s="2">
        <f t="shared" si="1"/>
        <v>397</v>
      </c>
      <c r="G25" s="47" t="s">
        <v>546</v>
      </c>
      <c r="H25" s="61"/>
      <c r="I25" s="46" t="s">
        <v>578</v>
      </c>
      <c r="J25" s="48">
        <v>24</v>
      </c>
    </row>
    <row r="26" spans="1:10" ht="15.75" thickBot="1">
      <c r="A26" s="1" t="s">
        <v>50</v>
      </c>
      <c r="B26" s="2" t="s">
        <v>6</v>
      </c>
      <c r="C26" s="2"/>
      <c r="D26" s="2">
        <v>8</v>
      </c>
      <c r="E26" s="2">
        <f t="shared" si="0"/>
        <v>398</v>
      </c>
      <c r="F26" s="2">
        <f t="shared" si="1"/>
        <v>405</v>
      </c>
      <c r="G26" s="47" t="s">
        <v>546</v>
      </c>
      <c r="H26" s="61"/>
      <c r="I26" s="46" t="s">
        <v>579</v>
      </c>
      <c r="J26" s="48">
        <v>25</v>
      </c>
    </row>
    <row r="27" spans="1:10" ht="15.75" thickBot="1">
      <c r="A27" s="1" t="s">
        <v>51</v>
      </c>
      <c r="B27" s="2" t="s">
        <v>29</v>
      </c>
      <c r="C27" s="2"/>
      <c r="D27" s="2">
        <v>30</v>
      </c>
      <c r="E27" s="2">
        <f t="shared" si="0"/>
        <v>406</v>
      </c>
      <c r="F27" s="2">
        <f t="shared" si="1"/>
        <v>435</v>
      </c>
      <c r="G27" s="47" t="s">
        <v>546</v>
      </c>
      <c r="H27" s="61"/>
      <c r="I27" s="46" t="s">
        <v>580</v>
      </c>
      <c r="J27" s="48">
        <v>26</v>
      </c>
    </row>
    <row r="28" spans="1:10" ht="15.75" thickBot="1">
      <c r="A28" s="1" t="s">
        <v>52</v>
      </c>
      <c r="B28" s="2" t="s">
        <v>36</v>
      </c>
      <c r="C28" s="2"/>
      <c r="D28" s="2">
        <v>4</v>
      </c>
      <c r="E28" s="2">
        <f t="shared" si="0"/>
        <v>436</v>
      </c>
      <c r="F28" s="2">
        <f t="shared" si="1"/>
        <v>439</v>
      </c>
      <c r="G28" s="47" t="s">
        <v>546</v>
      </c>
      <c r="H28" s="61"/>
      <c r="I28" s="46" t="s">
        <v>581</v>
      </c>
      <c r="J28" s="48">
        <v>27</v>
      </c>
    </row>
    <row r="29" spans="1:10" ht="15.75" thickBot="1">
      <c r="A29" s="1" t="s">
        <v>53</v>
      </c>
      <c r="B29" s="2" t="s">
        <v>22</v>
      </c>
      <c r="C29" s="2"/>
      <c r="D29" s="2">
        <v>14</v>
      </c>
      <c r="E29" s="2">
        <f t="shared" si="0"/>
        <v>440</v>
      </c>
      <c r="F29" s="2">
        <f t="shared" si="1"/>
        <v>453</v>
      </c>
      <c r="G29" s="47" t="s">
        <v>546</v>
      </c>
      <c r="H29" s="61"/>
      <c r="I29" s="46" t="s">
        <v>582</v>
      </c>
      <c r="J29" s="48">
        <v>28</v>
      </c>
    </row>
    <row r="30" spans="1:10" ht="15.75" thickBot="1">
      <c r="A30" s="1" t="s">
        <v>54</v>
      </c>
      <c r="B30" s="2" t="s">
        <v>24</v>
      </c>
      <c r="C30" s="2"/>
      <c r="D30" s="2">
        <v>50</v>
      </c>
      <c r="E30" s="2">
        <f t="shared" si="0"/>
        <v>454</v>
      </c>
      <c r="F30" s="2">
        <f t="shared" si="1"/>
        <v>503</v>
      </c>
      <c r="G30" s="47" t="s">
        <v>546</v>
      </c>
      <c r="H30" s="61"/>
      <c r="I30" s="46" t="s">
        <v>561</v>
      </c>
      <c r="J30" s="48">
        <v>29</v>
      </c>
    </row>
    <row r="31" spans="1:10" ht="15.75" thickBot="1">
      <c r="A31" s="1" t="s">
        <v>55</v>
      </c>
      <c r="B31" s="2" t="s">
        <v>29</v>
      </c>
      <c r="C31" s="2"/>
      <c r="D31" s="2">
        <v>30</v>
      </c>
      <c r="E31" s="2">
        <f t="shared" si="0"/>
        <v>504</v>
      </c>
      <c r="F31" s="2">
        <f t="shared" si="1"/>
        <v>533</v>
      </c>
      <c r="G31" s="47" t="s">
        <v>546</v>
      </c>
      <c r="H31" s="61"/>
      <c r="I31" s="46" t="s">
        <v>562</v>
      </c>
      <c r="J31" s="48">
        <v>30</v>
      </c>
    </row>
    <row r="32" spans="1:10" ht="15.75" thickBot="1">
      <c r="A32" s="1" t="s">
        <v>56</v>
      </c>
      <c r="B32" s="2" t="s">
        <v>24</v>
      </c>
      <c r="C32" s="2"/>
      <c r="D32" s="2">
        <v>50</v>
      </c>
      <c r="E32" s="2">
        <f t="shared" si="0"/>
        <v>534</v>
      </c>
      <c r="F32" s="2">
        <f t="shared" si="1"/>
        <v>583</v>
      </c>
      <c r="G32" s="47" t="s">
        <v>546</v>
      </c>
      <c r="H32" s="61"/>
      <c r="I32" s="46" t="s">
        <v>563</v>
      </c>
      <c r="J32" s="48">
        <v>31</v>
      </c>
    </row>
    <row r="33" spans="1:10" ht="15.75" thickBot="1">
      <c r="A33" s="1" t="s">
        <v>57</v>
      </c>
      <c r="B33" s="2" t="s">
        <v>29</v>
      </c>
      <c r="C33" s="2"/>
      <c r="D33" s="2">
        <v>30</v>
      </c>
      <c r="E33" s="2">
        <f t="shared" si="0"/>
        <v>584</v>
      </c>
      <c r="F33" s="2">
        <f t="shared" si="1"/>
        <v>613</v>
      </c>
      <c r="G33" s="47" t="s">
        <v>546</v>
      </c>
      <c r="H33" s="61"/>
      <c r="I33" s="46" t="s">
        <v>564</v>
      </c>
      <c r="J33" s="48">
        <v>32</v>
      </c>
    </row>
    <row r="34" spans="1:10" ht="15.75" thickBot="1">
      <c r="A34" s="1" t="s">
        <v>58</v>
      </c>
      <c r="B34" s="2" t="s">
        <v>36</v>
      </c>
      <c r="C34" s="2"/>
      <c r="D34" s="2">
        <v>4</v>
      </c>
      <c r="E34" s="2">
        <f t="shared" si="0"/>
        <v>614</v>
      </c>
      <c r="F34" s="2">
        <f t="shared" si="1"/>
        <v>617</v>
      </c>
      <c r="G34" s="47" t="s">
        <v>546</v>
      </c>
      <c r="H34" s="61"/>
      <c r="I34" s="46" t="s">
        <v>565</v>
      </c>
      <c r="J34" s="48">
        <v>33</v>
      </c>
    </row>
    <row r="35" spans="1:10" ht="15.75" thickBot="1">
      <c r="A35" s="1" t="s">
        <v>59</v>
      </c>
      <c r="B35" s="2" t="s">
        <v>22</v>
      </c>
      <c r="C35" s="2"/>
      <c r="D35" s="2">
        <v>14</v>
      </c>
      <c r="E35" s="2">
        <f t="shared" si="0"/>
        <v>618</v>
      </c>
      <c r="F35" s="2">
        <f t="shared" si="1"/>
        <v>631</v>
      </c>
      <c r="G35" s="47" t="s">
        <v>546</v>
      </c>
      <c r="H35" s="61"/>
      <c r="I35" s="46" t="s">
        <v>583</v>
      </c>
      <c r="J35" s="48">
        <v>34</v>
      </c>
    </row>
    <row r="36" spans="1:10" ht="15.75" thickBot="1">
      <c r="A36" s="1" t="s">
        <v>60</v>
      </c>
      <c r="B36" s="2" t="s">
        <v>29</v>
      </c>
      <c r="C36" s="2"/>
      <c r="D36" s="2">
        <v>30</v>
      </c>
      <c r="E36" s="2">
        <f t="shared" si="0"/>
        <v>632</v>
      </c>
      <c r="F36" s="2">
        <f t="shared" si="1"/>
        <v>661</v>
      </c>
      <c r="G36" s="47" t="s">
        <v>546</v>
      </c>
      <c r="H36" s="61"/>
      <c r="I36" s="46" t="s">
        <v>566</v>
      </c>
      <c r="J36" s="48">
        <v>35</v>
      </c>
    </row>
    <row r="37" spans="1:10" ht="15.75" thickBot="1">
      <c r="A37" s="1" t="s">
        <v>61</v>
      </c>
      <c r="B37" s="2" t="s">
        <v>29</v>
      </c>
      <c r="C37" s="2"/>
      <c r="D37" s="2">
        <v>30</v>
      </c>
      <c r="E37" s="2">
        <f t="shared" si="0"/>
        <v>662</v>
      </c>
      <c r="F37" s="2">
        <f t="shared" si="1"/>
        <v>691</v>
      </c>
      <c r="G37" s="47" t="s">
        <v>546</v>
      </c>
      <c r="H37" s="61"/>
      <c r="I37" s="46" t="s">
        <v>567</v>
      </c>
      <c r="J37" s="48">
        <v>36</v>
      </c>
    </row>
    <row r="38" spans="1:10" ht="15.75" thickBot="1">
      <c r="A38" s="1" t="s">
        <v>62</v>
      </c>
      <c r="B38" s="2" t="s">
        <v>3</v>
      </c>
      <c r="C38" s="2"/>
      <c r="D38" s="2">
        <v>2</v>
      </c>
      <c r="E38" s="2">
        <f t="shared" si="0"/>
        <v>692</v>
      </c>
      <c r="F38" s="2">
        <f t="shared" si="1"/>
        <v>693</v>
      </c>
      <c r="G38" s="47" t="s">
        <v>546</v>
      </c>
      <c r="H38" s="61"/>
      <c r="I38" s="46" t="s">
        <v>569</v>
      </c>
      <c r="J38" s="48">
        <v>37</v>
      </c>
    </row>
    <row r="39" spans="1:10" ht="15.75" thickBot="1">
      <c r="A39" s="1" t="s">
        <v>63</v>
      </c>
      <c r="B39" s="2" t="s">
        <v>3</v>
      </c>
      <c r="C39" s="2"/>
      <c r="D39" s="2">
        <v>2</v>
      </c>
      <c r="E39" s="2">
        <f t="shared" si="0"/>
        <v>694</v>
      </c>
      <c r="F39" s="2">
        <f t="shared" si="1"/>
        <v>695</v>
      </c>
      <c r="G39" s="47" t="s">
        <v>546</v>
      </c>
      <c r="H39" s="61"/>
      <c r="I39" s="46" t="s">
        <v>568</v>
      </c>
      <c r="J39" s="48">
        <v>38</v>
      </c>
    </row>
    <row r="40" spans="1:10" ht="15.75" thickBot="1">
      <c r="A40" s="1" t="s">
        <v>64</v>
      </c>
      <c r="B40" s="2" t="s">
        <v>45</v>
      </c>
      <c r="C40" s="2"/>
      <c r="D40" s="2">
        <v>15</v>
      </c>
      <c r="E40" s="2">
        <f t="shared" si="0"/>
        <v>696</v>
      </c>
      <c r="F40" s="2">
        <f t="shared" si="1"/>
        <v>710</v>
      </c>
      <c r="G40" s="47" t="s">
        <v>546</v>
      </c>
      <c r="H40" s="61"/>
      <c r="I40" s="46" t="s">
        <v>570</v>
      </c>
      <c r="J40" s="48">
        <v>39</v>
      </c>
    </row>
    <row r="41" spans="1:10" ht="15.75" thickBot="1">
      <c r="A41" s="1" t="s">
        <v>65</v>
      </c>
      <c r="B41" s="2" t="s">
        <v>40</v>
      </c>
      <c r="C41" s="2"/>
      <c r="D41" s="2">
        <v>8</v>
      </c>
      <c r="E41" s="2">
        <f t="shared" si="0"/>
        <v>711</v>
      </c>
      <c r="F41" s="2">
        <f t="shared" si="1"/>
        <v>718</v>
      </c>
      <c r="G41" s="47" t="s">
        <v>546</v>
      </c>
      <c r="H41" s="61"/>
      <c r="I41" s="46" t="s">
        <v>571</v>
      </c>
      <c r="J41" s="48">
        <v>40</v>
      </c>
    </row>
    <row r="42" spans="1:10" ht="15.75" thickBot="1">
      <c r="A42" s="1" t="s">
        <v>66</v>
      </c>
      <c r="B42" s="2" t="s">
        <v>10</v>
      </c>
      <c r="C42" s="2"/>
      <c r="D42" s="2">
        <v>10</v>
      </c>
      <c r="E42" s="2">
        <f t="shared" si="0"/>
        <v>719</v>
      </c>
      <c r="F42" s="2">
        <f t="shared" ref="F42" si="2">+E42+D42-1</f>
        <v>728</v>
      </c>
      <c r="G42" s="47" t="s">
        <v>547</v>
      </c>
      <c r="H42" s="61"/>
      <c r="I42" s="2" t="s">
        <v>548</v>
      </c>
      <c r="J42" s="2">
        <v>41</v>
      </c>
    </row>
    <row r="43" spans="1:10" ht="15.75" thickBot="1">
      <c r="A43" s="1" t="s">
        <v>776</v>
      </c>
      <c r="B43" s="2" t="s">
        <v>3</v>
      </c>
      <c r="C43" s="2"/>
      <c r="D43" s="2">
        <v>2</v>
      </c>
      <c r="E43" s="2">
        <f t="shared" ref="E43" si="3">+F42+1</f>
        <v>729</v>
      </c>
      <c r="F43" s="2">
        <f t="shared" ref="F43" si="4">+E43+D43-1</f>
        <v>730</v>
      </c>
      <c r="G43" s="47" t="s">
        <v>546</v>
      </c>
      <c r="H43" s="61"/>
      <c r="I43" s="46" t="s">
        <v>777</v>
      </c>
      <c r="J43" s="48">
        <v>42</v>
      </c>
    </row>
    <row r="44" spans="1:10" ht="15.75" thickBot="1">
      <c r="A44" s="1" t="s">
        <v>779</v>
      </c>
      <c r="B44" s="2" t="s">
        <v>29</v>
      </c>
      <c r="C44" s="2"/>
      <c r="D44" s="2">
        <v>30</v>
      </c>
      <c r="E44" s="2">
        <f t="shared" ref="E44" si="5">+F43+1</f>
        <v>731</v>
      </c>
      <c r="F44" s="2">
        <f t="shared" ref="F44" si="6">+E44+D44-1</f>
        <v>760</v>
      </c>
      <c r="G44" s="47" t="s">
        <v>546</v>
      </c>
      <c r="H44" s="61"/>
      <c r="I44" s="46" t="s">
        <v>778</v>
      </c>
      <c r="J44" s="48">
        <v>43</v>
      </c>
    </row>
    <row r="45" spans="1:10" ht="15.75" thickBot="1">
      <c r="A45" s="1" t="s">
        <v>788</v>
      </c>
      <c r="B45" s="2" t="s">
        <v>36</v>
      </c>
      <c r="C45" s="2"/>
      <c r="D45" s="2">
        <v>4</v>
      </c>
      <c r="E45" s="2">
        <f t="shared" ref="E45" si="7">+F44+1</f>
        <v>761</v>
      </c>
      <c r="F45" s="2">
        <f t="shared" ref="F45" si="8">+E45+D45-1</f>
        <v>764</v>
      </c>
      <c r="G45" s="47" t="s">
        <v>546</v>
      </c>
      <c r="H45" s="61"/>
      <c r="I45" s="46" t="s">
        <v>787</v>
      </c>
      <c r="J45" s="48">
        <v>44</v>
      </c>
    </row>
    <row r="46" spans="1:10" ht="15.75" thickBot="1">
      <c r="A46" s="1" t="s">
        <v>797</v>
      </c>
      <c r="B46" s="2" t="s">
        <v>36</v>
      </c>
      <c r="C46" s="2"/>
      <c r="D46" s="2">
        <v>4</v>
      </c>
      <c r="E46" s="2">
        <f t="shared" ref="E46" si="9">+F45+1</f>
        <v>765</v>
      </c>
      <c r="F46" s="2">
        <f t="shared" ref="F46" si="10">+E46+D46-1</f>
        <v>768</v>
      </c>
      <c r="G46" s="47" t="s">
        <v>546</v>
      </c>
      <c r="H46" s="62"/>
      <c r="I46" s="46" t="s">
        <v>798</v>
      </c>
      <c r="J46" s="48">
        <v>45</v>
      </c>
    </row>
  </sheetData>
  <autoFilter ref="A1:J46"/>
  <mergeCells count="1">
    <mergeCell ref="H2:H46"/>
  </mergeCells>
  <hyperlinks>
    <hyperlink ref="K1" location="'TIPO DE REGISTRO'!A1" display="Retorna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K90"/>
  <sheetViews>
    <sheetView workbookViewId="0">
      <pane ySplit="1" topLeftCell="A62" activePane="bottomLeft" state="frozen"/>
      <selection pane="bottomLeft" activeCell="A88" sqref="A88:B88"/>
    </sheetView>
  </sheetViews>
  <sheetFormatPr defaultRowHeight="15"/>
  <cols>
    <col min="1" max="1" width="75.7109375" customWidth="1"/>
    <col min="2" max="2" width="11.85546875" bestFit="1" customWidth="1"/>
    <col min="3" max="3" width="13.5703125" bestFit="1" customWidth="1"/>
    <col min="4" max="4" width="10.140625" bestFit="1" customWidth="1"/>
    <col min="5" max="5" width="12.28515625" bestFit="1" customWidth="1"/>
    <col min="6" max="6" width="14" bestFit="1" customWidth="1"/>
    <col min="7" max="7" width="13.5703125" style="27" bestFit="1" customWidth="1"/>
    <col min="8" max="8" width="13.5703125" style="27" customWidth="1"/>
    <col min="9" max="9" width="20.7109375" style="29" customWidth="1"/>
    <col min="10" max="10" width="12" style="29" bestFit="1" customWidth="1"/>
  </cols>
  <sheetData>
    <row r="1" spans="1:11">
      <c r="A1" s="20" t="s">
        <v>446</v>
      </c>
      <c r="B1" s="20" t="s">
        <v>1</v>
      </c>
      <c r="C1" s="20" t="s">
        <v>2</v>
      </c>
      <c r="D1" s="22" t="s">
        <v>657</v>
      </c>
      <c r="E1" s="22" t="s">
        <v>658</v>
      </c>
      <c r="F1" s="22" t="s">
        <v>659</v>
      </c>
      <c r="G1" s="22" t="s">
        <v>660</v>
      </c>
      <c r="H1" s="22" t="s">
        <v>726</v>
      </c>
      <c r="I1" s="22" t="s">
        <v>661</v>
      </c>
      <c r="J1" s="22" t="s">
        <v>775</v>
      </c>
      <c r="K1" s="40" t="s">
        <v>500</v>
      </c>
    </row>
    <row r="2" spans="1:11" ht="15.75" customHeight="1" thickBot="1">
      <c r="A2" s="1" t="s">
        <v>492</v>
      </c>
      <c r="B2" s="2" t="s">
        <v>3</v>
      </c>
      <c r="C2" s="2" t="s">
        <v>4</v>
      </c>
      <c r="D2" s="2">
        <v>2</v>
      </c>
      <c r="E2" s="2">
        <v>1</v>
      </c>
      <c r="F2" s="2">
        <f>+D2+E2-1</f>
        <v>2</v>
      </c>
      <c r="G2" s="47" t="s">
        <v>547</v>
      </c>
      <c r="H2" s="63" t="s">
        <v>727</v>
      </c>
      <c r="I2" s="31" t="s">
        <v>548</v>
      </c>
      <c r="J2" s="2">
        <v>1</v>
      </c>
    </row>
    <row r="3" spans="1:11" ht="15.75" customHeight="1" thickBot="1">
      <c r="A3" s="1" t="s">
        <v>67</v>
      </c>
      <c r="B3" s="2" t="s">
        <v>68</v>
      </c>
      <c r="C3" s="2" t="s">
        <v>4</v>
      </c>
      <c r="D3" s="2">
        <v>5</v>
      </c>
      <c r="E3" s="2">
        <f>+F2+1</f>
        <v>3</v>
      </c>
      <c r="F3" s="2">
        <f>+E3+D3-1</f>
        <v>7</v>
      </c>
      <c r="G3" s="47" t="s">
        <v>547</v>
      </c>
      <c r="H3" s="64"/>
      <c r="I3" s="31" t="s">
        <v>548</v>
      </c>
      <c r="J3" s="2">
        <v>2</v>
      </c>
    </row>
    <row r="4" spans="1:11" ht="15.75" thickBot="1">
      <c r="A4" s="1" t="s">
        <v>67</v>
      </c>
      <c r="B4" s="2" t="s">
        <v>70</v>
      </c>
      <c r="C4" s="2" t="s">
        <v>4</v>
      </c>
      <c r="D4" s="2">
        <v>6</v>
      </c>
      <c r="E4" s="2">
        <f t="shared" ref="E4:E67" si="0">+F3+1</f>
        <v>8</v>
      </c>
      <c r="F4" s="2">
        <f t="shared" ref="F4:F5" si="1">+E4+D4-1</f>
        <v>13</v>
      </c>
      <c r="G4" s="47" t="s">
        <v>546</v>
      </c>
      <c r="H4" s="64"/>
      <c r="I4" s="46" t="s">
        <v>600</v>
      </c>
      <c r="J4" s="48">
        <v>3</v>
      </c>
    </row>
    <row r="5" spans="1:11" ht="15.75" thickBot="1">
      <c r="A5" s="1" t="s">
        <v>71</v>
      </c>
      <c r="B5" s="2" t="s">
        <v>72</v>
      </c>
      <c r="C5" s="2" t="s">
        <v>4</v>
      </c>
      <c r="D5" s="2">
        <v>3</v>
      </c>
      <c r="E5" s="2">
        <f t="shared" si="0"/>
        <v>14</v>
      </c>
      <c r="F5" s="2">
        <f t="shared" si="1"/>
        <v>16</v>
      </c>
      <c r="G5" s="47" t="s">
        <v>546</v>
      </c>
      <c r="H5" s="64"/>
      <c r="I5" s="46" t="s">
        <v>601</v>
      </c>
      <c r="J5" s="48">
        <v>4</v>
      </c>
    </row>
    <row r="6" spans="1:11" ht="15.75" thickBot="1">
      <c r="A6" s="1" t="s">
        <v>73</v>
      </c>
      <c r="B6" s="2" t="s">
        <v>3</v>
      </c>
      <c r="C6" s="2" t="s">
        <v>4</v>
      </c>
      <c r="D6" s="2">
        <v>2</v>
      </c>
      <c r="E6" s="2">
        <f t="shared" si="0"/>
        <v>17</v>
      </c>
      <c r="F6" s="2">
        <f t="shared" ref="F6:F23" si="2">+E6+D6-1</f>
        <v>18</v>
      </c>
      <c r="G6" s="47" t="s">
        <v>546</v>
      </c>
      <c r="H6" s="64"/>
      <c r="I6" s="46" t="s">
        <v>240</v>
      </c>
      <c r="J6" s="48">
        <v>5</v>
      </c>
    </row>
    <row r="7" spans="1:11" ht="15.75" thickBot="1">
      <c r="A7" s="1" t="s">
        <v>74</v>
      </c>
      <c r="B7" s="2" t="s">
        <v>3</v>
      </c>
      <c r="C7" s="2" t="s">
        <v>4</v>
      </c>
      <c r="D7" s="2">
        <v>2</v>
      </c>
      <c r="E7" s="2">
        <f t="shared" si="0"/>
        <v>19</v>
      </c>
      <c r="F7" s="2">
        <f t="shared" si="2"/>
        <v>20</v>
      </c>
      <c r="G7" s="47" t="s">
        <v>547</v>
      </c>
      <c r="H7" s="64"/>
      <c r="I7" s="24" t="s">
        <v>548</v>
      </c>
      <c r="J7" s="24">
        <v>6</v>
      </c>
    </row>
    <row r="8" spans="1:11" ht="15.75" thickBot="1">
      <c r="A8" s="1" t="s">
        <v>75</v>
      </c>
      <c r="B8" s="2" t="s">
        <v>76</v>
      </c>
      <c r="C8" s="2" t="s">
        <v>4</v>
      </c>
      <c r="D8" s="2">
        <v>15</v>
      </c>
      <c r="E8" s="2">
        <f t="shared" si="0"/>
        <v>21</v>
      </c>
      <c r="F8" s="2">
        <f t="shared" si="2"/>
        <v>35</v>
      </c>
      <c r="G8" s="47" t="s">
        <v>546</v>
      </c>
      <c r="H8" s="64"/>
      <c r="I8" s="46" t="s">
        <v>603</v>
      </c>
      <c r="J8" s="48">
        <v>7</v>
      </c>
    </row>
    <row r="9" spans="1:11" ht="15.75" thickBot="1">
      <c r="A9" s="1" t="s">
        <v>77</v>
      </c>
      <c r="B9" s="2" t="s">
        <v>78</v>
      </c>
      <c r="C9" s="2" t="s">
        <v>4</v>
      </c>
      <c r="D9" s="2">
        <v>13</v>
      </c>
      <c r="E9" s="2">
        <f t="shared" si="0"/>
        <v>36</v>
      </c>
      <c r="F9" s="2">
        <f t="shared" si="2"/>
        <v>48</v>
      </c>
      <c r="G9" s="47" t="s">
        <v>546</v>
      </c>
      <c r="H9" s="64"/>
      <c r="I9" s="46" t="s">
        <v>785</v>
      </c>
      <c r="J9" s="48">
        <v>8</v>
      </c>
    </row>
    <row r="10" spans="1:11" ht="26.25" thickBot="1">
      <c r="A10" s="1" t="s">
        <v>79</v>
      </c>
      <c r="B10" s="2" t="s">
        <v>20</v>
      </c>
      <c r="C10" s="2" t="s">
        <v>4</v>
      </c>
      <c r="D10" s="2">
        <v>2</v>
      </c>
      <c r="E10" s="2">
        <f t="shared" si="0"/>
        <v>49</v>
      </c>
      <c r="F10" s="2">
        <f t="shared" si="2"/>
        <v>50</v>
      </c>
      <c r="G10" s="47" t="s">
        <v>546</v>
      </c>
      <c r="H10" s="64"/>
      <c r="I10" s="46" t="s">
        <v>604</v>
      </c>
      <c r="J10" s="48">
        <v>9</v>
      </c>
    </row>
    <row r="11" spans="1:11" ht="15.75" thickBot="1">
      <c r="A11" s="1" t="s">
        <v>80</v>
      </c>
      <c r="B11" s="2" t="s">
        <v>22</v>
      </c>
      <c r="C11" s="2" t="s">
        <v>4</v>
      </c>
      <c r="D11" s="2">
        <v>14</v>
      </c>
      <c r="E11" s="2">
        <f t="shared" si="0"/>
        <v>51</v>
      </c>
      <c r="F11" s="2">
        <f t="shared" si="2"/>
        <v>64</v>
      </c>
      <c r="G11" s="47" t="s">
        <v>546</v>
      </c>
      <c r="H11" s="64"/>
      <c r="I11" s="46" t="s">
        <v>605</v>
      </c>
      <c r="J11" s="48">
        <v>10</v>
      </c>
    </row>
    <row r="12" spans="1:11" ht="15.75" thickBot="1">
      <c r="A12" s="1" t="s">
        <v>81</v>
      </c>
      <c r="B12" s="2" t="s">
        <v>18</v>
      </c>
      <c r="C12" s="2" t="s">
        <v>4</v>
      </c>
      <c r="D12" s="2">
        <v>5</v>
      </c>
      <c r="E12" s="2">
        <f t="shared" si="0"/>
        <v>65</v>
      </c>
      <c r="F12" s="2">
        <f t="shared" si="2"/>
        <v>69</v>
      </c>
      <c r="G12" s="47" t="s">
        <v>546</v>
      </c>
      <c r="H12" s="64"/>
      <c r="I12" s="46" t="s">
        <v>606</v>
      </c>
      <c r="J12" s="48">
        <v>11</v>
      </c>
    </row>
    <row r="13" spans="1:11" ht="15.75" thickBot="1">
      <c r="A13" s="1" t="s">
        <v>82</v>
      </c>
      <c r="B13" s="2" t="s">
        <v>18</v>
      </c>
      <c r="C13" s="2"/>
      <c r="D13" s="2">
        <v>5</v>
      </c>
      <c r="E13" s="2">
        <f t="shared" si="0"/>
        <v>70</v>
      </c>
      <c r="F13" s="2">
        <f t="shared" si="2"/>
        <v>74</v>
      </c>
      <c r="G13" s="47" t="s">
        <v>546</v>
      </c>
      <c r="H13" s="64"/>
      <c r="I13" s="46" t="s">
        <v>607</v>
      </c>
      <c r="J13" s="48">
        <v>12</v>
      </c>
    </row>
    <row r="14" spans="1:11" ht="15.75" thickBot="1">
      <c r="A14" s="1" t="s">
        <v>83</v>
      </c>
      <c r="B14" s="2" t="s">
        <v>18</v>
      </c>
      <c r="C14" s="2"/>
      <c r="D14" s="2">
        <v>5</v>
      </c>
      <c r="E14" s="2">
        <f t="shared" si="0"/>
        <v>75</v>
      </c>
      <c r="F14" s="2">
        <f t="shared" si="2"/>
        <v>79</v>
      </c>
      <c r="G14" s="47" t="s">
        <v>546</v>
      </c>
      <c r="H14" s="64"/>
      <c r="I14" s="46" t="s">
        <v>608</v>
      </c>
      <c r="J14" s="48">
        <v>13</v>
      </c>
    </row>
    <row r="15" spans="1:11" ht="15.75" thickBot="1">
      <c r="A15" s="1" t="s">
        <v>84</v>
      </c>
      <c r="B15" s="2" t="s">
        <v>68</v>
      </c>
      <c r="C15" s="2"/>
      <c r="D15" s="2">
        <v>5</v>
      </c>
      <c r="E15" s="2">
        <f t="shared" si="0"/>
        <v>80</v>
      </c>
      <c r="F15" s="2">
        <f t="shared" si="2"/>
        <v>84</v>
      </c>
      <c r="G15" s="47" t="s">
        <v>546</v>
      </c>
      <c r="H15" s="64"/>
      <c r="I15" s="46" t="s">
        <v>609</v>
      </c>
      <c r="J15" s="48">
        <v>14</v>
      </c>
    </row>
    <row r="16" spans="1:11" ht="15.75" customHeight="1" thickBot="1">
      <c r="A16" s="1" t="s">
        <v>85</v>
      </c>
      <c r="B16" s="2" t="s">
        <v>45</v>
      </c>
      <c r="C16" s="2"/>
      <c r="D16" s="2">
        <v>15</v>
      </c>
      <c r="E16" s="2">
        <f t="shared" si="0"/>
        <v>85</v>
      </c>
      <c r="F16" s="2">
        <f t="shared" si="2"/>
        <v>99</v>
      </c>
      <c r="G16" s="47" t="s">
        <v>547</v>
      </c>
      <c r="H16" s="64"/>
      <c r="I16" s="31" t="s">
        <v>548</v>
      </c>
      <c r="J16" s="2">
        <v>15</v>
      </c>
    </row>
    <row r="17" spans="1:10" ht="15.75" thickBot="1">
      <c r="A17" s="1" t="s">
        <v>86</v>
      </c>
      <c r="B17" s="2" t="s">
        <v>3</v>
      </c>
      <c r="C17" s="2" t="s">
        <v>4</v>
      </c>
      <c r="D17" s="2">
        <v>2</v>
      </c>
      <c r="E17" s="2">
        <f t="shared" si="0"/>
        <v>100</v>
      </c>
      <c r="F17" s="2">
        <f t="shared" si="2"/>
        <v>101</v>
      </c>
      <c r="G17" s="47" t="s">
        <v>546</v>
      </c>
      <c r="H17" s="64"/>
      <c r="I17" s="46" t="s">
        <v>610</v>
      </c>
      <c r="J17" s="48">
        <v>16</v>
      </c>
    </row>
    <row r="18" spans="1:10" ht="15.75" thickBot="1">
      <c r="A18" s="1" t="s">
        <v>780</v>
      </c>
      <c r="B18" s="2" t="s">
        <v>87</v>
      </c>
      <c r="C18" s="5"/>
      <c r="D18" s="2">
        <v>12</v>
      </c>
      <c r="E18" s="2">
        <f t="shared" si="0"/>
        <v>102</v>
      </c>
      <c r="F18" s="2">
        <f t="shared" si="2"/>
        <v>113</v>
      </c>
      <c r="G18" s="47" t="s">
        <v>546</v>
      </c>
      <c r="H18" s="64"/>
      <c r="I18" s="46" t="s">
        <v>611</v>
      </c>
      <c r="J18" s="48">
        <v>17</v>
      </c>
    </row>
    <row r="19" spans="1:10" ht="15.75" thickBot="1">
      <c r="A19" s="1" t="s">
        <v>545</v>
      </c>
      <c r="B19" s="2" t="s">
        <v>88</v>
      </c>
      <c r="C19" s="2"/>
      <c r="D19" s="2">
        <v>6</v>
      </c>
      <c r="E19" s="2">
        <f t="shared" si="0"/>
        <v>114</v>
      </c>
      <c r="F19" s="2">
        <f t="shared" si="2"/>
        <v>119</v>
      </c>
      <c r="G19" s="47" t="s">
        <v>546</v>
      </c>
      <c r="H19" s="64"/>
      <c r="I19" s="46" t="s">
        <v>612</v>
      </c>
      <c r="J19" s="48">
        <v>18</v>
      </c>
    </row>
    <row r="20" spans="1:10" ht="15.75" thickBot="1">
      <c r="A20" s="1" t="s">
        <v>89</v>
      </c>
      <c r="B20" s="2" t="s">
        <v>90</v>
      </c>
      <c r="C20" s="2"/>
      <c r="D20" s="2">
        <v>5</v>
      </c>
      <c r="E20" s="2">
        <f t="shared" si="0"/>
        <v>120</v>
      </c>
      <c r="F20" s="2">
        <f t="shared" si="2"/>
        <v>124</v>
      </c>
      <c r="G20" s="47" t="s">
        <v>546</v>
      </c>
      <c r="H20" s="64"/>
      <c r="I20" s="46" t="s">
        <v>613</v>
      </c>
      <c r="J20" s="48">
        <v>19</v>
      </c>
    </row>
    <row r="21" spans="1:10" ht="15.75" thickBot="1">
      <c r="A21" s="1" t="s">
        <v>91</v>
      </c>
      <c r="B21" s="2" t="s">
        <v>40</v>
      </c>
      <c r="C21" s="2" t="s">
        <v>92</v>
      </c>
      <c r="D21" s="2">
        <v>8</v>
      </c>
      <c r="E21" s="2">
        <f t="shared" si="0"/>
        <v>125</v>
      </c>
      <c r="F21" s="2">
        <f t="shared" si="2"/>
        <v>132</v>
      </c>
      <c r="G21" s="47" t="s">
        <v>546</v>
      </c>
      <c r="H21" s="64"/>
      <c r="I21" s="46" t="s">
        <v>614</v>
      </c>
      <c r="J21" s="48">
        <v>20</v>
      </c>
    </row>
    <row r="22" spans="1:10" ht="15.75" thickBot="1">
      <c r="A22" s="1" t="s">
        <v>93</v>
      </c>
      <c r="B22" s="2" t="s">
        <v>76</v>
      </c>
      <c r="C22" s="2" t="s">
        <v>4</v>
      </c>
      <c r="D22" s="2">
        <v>15</v>
      </c>
      <c r="E22" s="2">
        <f t="shared" si="0"/>
        <v>133</v>
      </c>
      <c r="F22" s="2">
        <f t="shared" si="2"/>
        <v>147</v>
      </c>
      <c r="G22" s="47" t="s">
        <v>546</v>
      </c>
      <c r="H22" s="64"/>
      <c r="I22" s="46" t="s">
        <v>615</v>
      </c>
      <c r="J22" s="48">
        <v>21</v>
      </c>
    </row>
    <row r="23" spans="1:10" ht="15.75" thickBot="1">
      <c r="A23" s="1" t="s">
        <v>94</v>
      </c>
      <c r="B23" s="2" t="s">
        <v>33</v>
      </c>
      <c r="C23" s="2"/>
      <c r="D23" s="2">
        <v>12</v>
      </c>
      <c r="E23" s="2">
        <f t="shared" si="0"/>
        <v>148</v>
      </c>
      <c r="F23" s="2">
        <f t="shared" si="2"/>
        <v>159</v>
      </c>
      <c r="G23" s="47" t="s">
        <v>546</v>
      </c>
      <c r="H23" s="64"/>
      <c r="I23" s="46" t="s">
        <v>617</v>
      </c>
      <c r="J23" s="48">
        <v>22</v>
      </c>
    </row>
    <row r="24" spans="1:10" ht="15.75" thickBot="1">
      <c r="A24" s="1" t="s">
        <v>95</v>
      </c>
      <c r="B24" s="2" t="s">
        <v>33</v>
      </c>
      <c r="C24" s="2"/>
      <c r="D24" s="2">
        <v>12</v>
      </c>
      <c r="E24" s="2">
        <f t="shared" si="0"/>
        <v>160</v>
      </c>
      <c r="F24" s="2">
        <f t="shared" ref="F24:F85" si="3">+E24+D24-1</f>
        <v>171</v>
      </c>
      <c r="G24" s="47" t="s">
        <v>546</v>
      </c>
      <c r="H24" s="64"/>
      <c r="I24" s="46" t="s">
        <v>616</v>
      </c>
      <c r="J24" s="48">
        <v>23</v>
      </c>
    </row>
    <row r="25" spans="1:10" ht="26.25" thickBot="1">
      <c r="A25" s="1" t="s">
        <v>496</v>
      </c>
      <c r="B25" s="2" t="s">
        <v>33</v>
      </c>
      <c r="C25" s="2"/>
      <c r="D25" s="2">
        <v>12</v>
      </c>
      <c r="E25" s="2">
        <f t="shared" si="0"/>
        <v>172</v>
      </c>
      <c r="F25" s="2">
        <f t="shared" si="3"/>
        <v>183</v>
      </c>
      <c r="G25" s="47" t="s">
        <v>546</v>
      </c>
      <c r="H25" s="64"/>
      <c r="I25" s="46" t="s">
        <v>618</v>
      </c>
      <c r="J25" s="48">
        <v>24</v>
      </c>
    </row>
    <row r="26" spans="1:10" ht="26.25" thickBot="1">
      <c r="A26" s="1" t="s">
        <v>497</v>
      </c>
      <c r="B26" s="2" t="s">
        <v>33</v>
      </c>
      <c r="C26" s="2"/>
      <c r="D26" s="2">
        <v>12</v>
      </c>
      <c r="E26" s="2">
        <f t="shared" si="0"/>
        <v>184</v>
      </c>
      <c r="F26" s="2">
        <f t="shared" si="3"/>
        <v>195</v>
      </c>
      <c r="G26" s="47" t="s">
        <v>546</v>
      </c>
      <c r="H26" s="64"/>
      <c r="I26" s="46" t="s">
        <v>619</v>
      </c>
      <c r="J26" s="48">
        <v>25</v>
      </c>
    </row>
    <row r="27" spans="1:10" ht="15.75" thickBot="1">
      <c r="A27" s="1" t="s">
        <v>96</v>
      </c>
      <c r="B27" s="2" t="s">
        <v>33</v>
      </c>
      <c r="C27" s="2"/>
      <c r="D27" s="2">
        <v>12</v>
      </c>
      <c r="E27" s="2">
        <f t="shared" si="0"/>
        <v>196</v>
      </c>
      <c r="F27" s="2">
        <f t="shared" si="3"/>
        <v>207</v>
      </c>
      <c r="G27" s="47" t="s">
        <v>546</v>
      </c>
      <c r="H27" s="64"/>
      <c r="I27" s="46" t="s">
        <v>620</v>
      </c>
      <c r="J27" s="48">
        <v>26</v>
      </c>
    </row>
    <row r="28" spans="1:10" ht="15.75" thickBot="1">
      <c r="A28" s="1" t="s">
        <v>97</v>
      </c>
      <c r="B28" s="2" t="s">
        <v>33</v>
      </c>
      <c r="C28" s="2"/>
      <c r="D28" s="2">
        <v>12</v>
      </c>
      <c r="E28" s="2">
        <f t="shared" si="0"/>
        <v>208</v>
      </c>
      <c r="F28" s="2">
        <f t="shared" si="3"/>
        <v>219</v>
      </c>
      <c r="G28" s="47" t="s">
        <v>546</v>
      </c>
      <c r="H28" s="64"/>
      <c r="I28" s="46" t="s">
        <v>621</v>
      </c>
      <c r="J28" s="48">
        <v>27</v>
      </c>
    </row>
    <row r="29" spans="1:10" ht="15.75" thickBot="1">
      <c r="A29" s="1" t="s">
        <v>98</v>
      </c>
      <c r="B29" s="2" t="s">
        <v>33</v>
      </c>
      <c r="C29" s="2"/>
      <c r="D29" s="2">
        <v>12</v>
      </c>
      <c r="E29" s="2">
        <f t="shared" si="0"/>
        <v>220</v>
      </c>
      <c r="F29" s="2">
        <f t="shared" si="3"/>
        <v>231</v>
      </c>
      <c r="G29" s="47" t="s">
        <v>546</v>
      </c>
      <c r="H29" s="64"/>
      <c r="I29" s="46" t="s">
        <v>622</v>
      </c>
      <c r="J29" s="48">
        <v>28</v>
      </c>
    </row>
    <row r="30" spans="1:10" ht="15.75" thickBot="1">
      <c r="A30" s="1" t="s">
        <v>99</v>
      </c>
      <c r="B30" s="2" t="s">
        <v>100</v>
      </c>
      <c r="C30" s="2"/>
      <c r="D30" s="2">
        <v>3</v>
      </c>
      <c r="E30" s="2">
        <f t="shared" si="0"/>
        <v>232</v>
      </c>
      <c r="F30" s="2">
        <f t="shared" si="3"/>
        <v>234</v>
      </c>
      <c r="G30" s="47" t="s">
        <v>546</v>
      </c>
      <c r="H30" s="64"/>
      <c r="I30" s="46" t="s">
        <v>623</v>
      </c>
      <c r="J30" s="48">
        <v>29</v>
      </c>
    </row>
    <row r="31" spans="1:10" ht="15.75" thickBot="1">
      <c r="A31" s="1" t="s">
        <v>101</v>
      </c>
      <c r="B31" s="2" t="s">
        <v>40</v>
      </c>
      <c r="C31" s="2"/>
      <c r="D31" s="2">
        <v>8</v>
      </c>
      <c r="E31" s="2">
        <f t="shared" si="0"/>
        <v>235</v>
      </c>
      <c r="F31" s="2">
        <f t="shared" si="3"/>
        <v>242</v>
      </c>
      <c r="G31" s="47" t="s">
        <v>546</v>
      </c>
      <c r="H31" s="64"/>
      <c r="I31" s="46" t="s">
        <v>624</v>
      </c>
      <c r="J31" s="48">
        <v>30</v>
      </c>
    </row>
    <row r="32" spans="1:10" ht="15.75" thickBot="1">
      <c r="A32" s="1" t="s">
        <v>102</v>
      </c>
      <c r="B32" s="2" t="s">
        <v>20</v>
      </c>
      <c r="C32" s="2"/>
      <c r="D32" s="2">
        <v>2</v>
      </c>
      <c r="E32" s="2">
        <f t="shared" si="0"/>
        <v>243</v>
      </c>
      <c r="F32" s="2">
        <f t="shared" si="3"/>
        <v>244</v>
      </c>
      <c r="G32" s="47" t="s">
        <v>546</v>
      </c>
      <c r="H32" s="64"/>
      <c r="I32" s="46" t="s">
        <v>625</v>
      </c>
      <c r="J32" s="48">
        <v>31</v>
      </c>
    </row>
    <row r="33" spans="1:10" ht="15.75" thickBot="1">
      <c r="A33" s="1" t="s">
        <v>103</v>
      </c>
      <c r="B33" s="2" t="s">
        <v>90</v>
      </c>
      <c r="C33" s="2"/>
      <c r="D33" s="2">
        <v>5</v>
      </c>
      <c r="E33" s="2">
        <f t="shared" si="0"/>
        <v>245</v>
      </c>
      <c r="F33" s="2">
        <f t="shared" si="3"/>
        <v>249</v>
      </c>
      <c r="G33" s="47" t="s">
        <v>546</v>
      </c>
      <c r="H33" s="64"/>
      <c r="I33" s="46" t="s">
        <v>626</v>
      </c>
      <c r="J33" s="48">
        <v>32</v>
      </c>
    </row>
    <row r="34" spans="1:10" ht="15.75" thickBot="1">
      <c r="A34" s="1" t="s">
        <v>104</v>
      </c>
      <c r="B34" s="2" t="s">
        <v>90</v>
      </c>
      <c r="C34" s="2"/>
      <c r="D34" s="2">
        <v>5</v>
      </c>
      <c r="E34" s="2">
        <f t="shared" si="0"/>
        <v>250</v>
      </c>
      <c r="F34" s="2">
        <f t="shared" si="3"/>
        <v>254</v>
      </c>
      <c r="G34" s="47" t="s">
        <v>546</v>
      </c>
      <c r="H34" s="64"/>
      <c r="I34" s="46" t="s">
        <v>781</v>
      </c>
      <c r="J34" s="48">
        <v>33</v>
      </c>
    </row>
    <row r="35" spans="1:10" ht="15.75" thickBot="1">
      <c r="A35" s="1" t="s">
        <v>105</v>
      </c>
      <c r="B35" s="2" t="s">
        <v>40</v>
      </c>
      <c r="C35" s="2" t="s">
        <v>4</v>
      </c>
      <c r="D35" s="2">
        <v>8</v>
      </c>
      <c r="E35" s="2">
        <f t="shared" si="0"/>
        <v>255</v>
      </c>
      <c r="F35" s="2">
        <f t="shared" si="3"/>
        <v>262</v>
      </c>
      <c r="G35" s="47" t="s">
        <v>546</v>
      </c>
      <c r="H35" s="64"/>
      <c r="I35" s="46" t="s">
        <v>627</v>
      </c>
      <c r="J35" s="48">
        <v>34</v>
      </c>
    </row>
    <row r="36" spans="1:10" ht="15.75" thickBot="1">
      <c r="A36" s="1" t="s">
        <v>106</v>
      </c>
      <c r="B36" s="2" t="s">
        <v>40</v>
      </c>
      <c r="C36" s="2"/>
      <c r="D36" s="2">
        <v>8</v>
      </c>
      <c r="E36" s="2">
        <f t="shared" si="0"/>
        <v>263</v>
      </c>
      <c r="F36" s="2">
        <f t="shared" si="3"/>
        <v>270</v>
      </c>
      <c r="G36" s="47" t="s">
        <v>546</v>
      </c>
      <c r="H36" s="64"/>
      <c r="I36" s="46" t="s">
        <v>628</v>
      </c>
      <c r="J36" s="48">
        <v>35</v>
      </c>
    </row>
    <row r="37" spans="1:10" ht="15.75" thickBot="1">
      <c r="A37" s="1" t="s">
        <v>107</v>
      </c>
      <c r="B37" s="2" t="s">
        <v>100</v>
      </c>
      <c r="C37" s="2"/>
      <c r="D37" s="2">
        <v>3</v>
      </c>
      <c r="E37" s="2">
        <f t="shared" si="0"/>
        <v>271</v>
      </c>
      <c r="F37" s="2">
        <f t="shared" si="3"/>
        <v>273</v>
      </c>
      <c r="G37" s="47" t="s">
        <v>546</v>
      </c>
      <c r="H37" s="64"/>
      <c r="I37" s="46" t="s">
        <v>629</v>
      </c>
      <c r="J37" s="48">
        <v>36</v>
      </c>
    </row>
    <row r="38" spans="1:10" ht="15.75" thickBot="1">
      <c r="A38" s="1" t="s">
        <v>108</v>
      </c>
      <c r="B38" s="2" t="s">
        <v>68</v>
      </c>
      <c r="C38" s="2"/>
      <c r="D38" s="2">
        <v>5</v>
      </c>
      <c r="E38" s="2">
        <f t="shared" si="0"/>
        <v>274</v>
      </c>
      <c r="F38" s="2">
        <f t="shared" si="3"/>
        <v>278</v>
      </c>
      <c r="G38" s="47" t="s">
        <v>546</v>
      </c>
      <c r="H38" s="64"/>
      <c r="I38" s="46" t="s">
        <v>631</v>
      </c>
      <c r="J38" s="48">
        <v>37</v>
      </c>
    </row>
    <row r="39" spans="1:10" ht="15.75" thickBot="1">
      <c r="A39" s="1" t="s">
        <v>109</v>
      </c>
      <c r="B39" s="2" t="s">
        <v>110</v>
      </c>
      <c r="C39" s="2"/>
      <c r="D39" s="2">
        <v>7</v>
      </c>
      <c r="E39" s="2">
        <f t="shared" si="0"/>
        <v>279</v>
      </c>
      <c r="F39" s="2">
        <f t="shared" si="3"/>
        <v>285</v>
      </c>
      <c r="G39" s="47" t="s">
        <v>546</v>
      </c>
      <c r="H39" s="64"/>
      <c r="I39" s="46" t="s">
        <v>630</v>
      </c>
      <c r="J39" s="48">
        <v>38</v>
      </c>
    </row>
    <row r="40" spans="1:10" ht="15.75" thickBot="1">
      <c r="A40" s="1" t="s">
        <v>111</v>
      </c>
      <c r="B40" s="2" t="s">
        <v>40</v>
      </c>
      <c r="C40" s="2" t="s">
        <v>4</v>
      </c>
      <c r="D40" s="2">
        <v>8</v>
      </c>
      <c r="E40" s="2">
        <f t="shared" si="0"/>
        <v>286</v>
      </c>
      <c r="F40" s="2">
        <f t="shared" si="3"/>
        <v>293</v>
      </c>
      <c r="G40" s="47" t="s">
        <v>546</v>
      </c>
      <c r="H40" s="64"/>
      <c r="I40" s="46" t="s">
        <v>632</v>
      </c>
      <c r="J40" s="48">
        <v>39</v>
      </c>
    </row>
    <row r="41" spans="1:10" ht="15.75" thickBot="1">
      <c r="A41" s="1" t="s">
        <v>112</v>
      </c>
      <c r="B41" s="2" t="s">
        <v>40</v>
      </c>
      <c r="C41" s="2"/>
      <c r="D41" s="2">
        <v>8</v>
      </c>
      <c r="E41" s="2">
        <f t="shared" si="0"/>
        <v>294</v>
      </c>
      <c r="F41" s="2">
        <f t="shared" si="3"/>
        <v>301</v>
      </c>
      <c r="G41" s="47" t="s">
        <v>546</v>
      </c>
      <c r="H41" s="64"/>
      <c r="I41" s="46" t="s">
        <v>633</v>
      </c>
      <c r="J41" s="48">
        <v>40</v>
      </c>
    </row>
    <row r="42" spans="1:10" ht="15.75" thickBot="1">
      <c r="A42" s="1" t="s">
        <v>584</v>
      </c>
      <c r="B42" s="2" t="s">
        <v>26</v>
      </c>
      <c r="C42" s="2"/>
      <c r="D42" s="2">
        <v>1</v>
      </c>
      <c r="E42" s="2">
        <f t="shared" si="0"/>
        <v>302</v>
      </c>
      <c r="F42" s="2">
        <f t="shared" si="3"/>
        <v>302</v>
      </c>
      <c r="G42" s="47" t="s">
        <v>546</v>
      </c>
      <c r="H42" s="64"/>
      <c r="I42" s="46" t="s">
        <v>807</v>
      </c>
      <c r="J42" s="48">
        <v>41</v>
      </c>
    </row>
    <row r="43" spans="1:10" ht="15.75" thickBot="1">
      <c r="A43" s="1" t="s">
        <v>585</v>
      </c>
      <c r="B43" s="2" t="s">
        <v>33</v>
      </c>
      <c r="C43" s="2"/>
      <c r="D43" s="2">
        <v>12</v>
      </c>
      <c r="E43" s="2">
        <f t="shared" si="0"/>
        <v>303</v>
      </c>
      <c r="F43" s="2">
        <f t="shared" si="3"/>
        <v>314</v>
      </c>
      <c r="G43" s="47" t="s">
        <v>546</v>
      </c>
      <c r="H43" s="64"/>
      <c r="I43" s="46" t="s">
        <v>634</v>
      </c>
      <c r="J43" s="48">
        <v>42</v>
      </c>
    </row>
    <row r="44" spans="1:10" ht="15.75" thickBot="1">
      <c r="A44" s="1" t="s">
        <v>113</v>
      </c>
      <c r="B44" s="2" t="s">
        <v>40</v>
      </c>
      <c r="C44" s="2"/>
      <c r="D44" s="2">
        <v>8</v>
      </c>
      <c r="E44" s="2">
        <f t="shared" si="0"/>
        <v>315</v>
      </c>
      <c r="F44" s="2">
        <f t="shared" si="3"/>
        <v>322</v>
      </c>
      <c r="G44" s="47" t="s">
        <v>546</v>
      </c>
      <c r="H44" s="64"/>
      <c r="I44" s="46" t="s">
        <v>635</v>
      </c>
      <c r="J44" s="48">
        <v>43</v>
      </c>
    </row>
    <row r="45" spans="1:10" ht="15.75" thickBot="1">
      <c r="A45" s="23" t="s">
        <v>114</v>
      </c>
      <c r="B45" s="24" t="s">
        <v>33</v>
      </c>
      <c r="C45" s="2"/>
      <c r="D45" s="2">
        <v>12</v>
      </c>
      <c r="E45" s="2">
        <f t="shared" si="0"/>
        <v>323</v>
      </c>
      <c r="F45" s="2">
        <f t="shared" si="3"/>
        <v>334</v>
      </c>
      <c r="G45" s="47" t="s">
        <v>546</v>
      </c>
      <c r="H45" s="64"/>
      <c r="I45" s="46" t="s">
        <v>636</v>
      </c>
      <c r="J45" s="48">
        <v>44</v>
      </c>
    </row>
    <row r="46" spans="1:10" ht="15.75" thickBot="1">
      <c r="A46" s="23" t="s">
        <v>115</v>
      </c>
      <c r="B46" s="24" t="s">
        <v>26</v>
      </c>
      <c r="C46" s="2" t="s">
        <v>4</v>
      </c>
      <c r="D46" s="2">
        <v>1</v>
      </c>
      <c r="E46" s="2">
        <f t="shared" si="0"/>
        <v>335</v>
      </c>
      <c r="F46" s="2">
        <f t="shared" si="3"/>
        <v>335</v>
      </c>
      <c r="G46" s="47" t="s">
        <v>546</v>
      </c>
      <c r="H46" s="64"/>
      <c r="I46" s="46" t="s">
        <v>637</v>
      </c>
      <c r="J46" s="48">
        <v>45</v>
      </c>
    </row>
    <row r="47" spans="1:10" ht="15.75" customHeight="1" thickBot="1">
      <c r="A47" s="23" t="s">
        <v>586</v>
      </c>
      <c r="B47" s="24" t="s">
        <v>72</v>
      </c>
      <c r="C47" s="2"/>
      <c r="D47" s="2">
        <v>3</v>
      </c>
      <c r="E47" s="2">
        <f t="shared" si="0"/>
        <v>336</v>
      </c>
      <c r="F47" s="2">
        <f t="shared" si="3"/>
        <v>338</v>
      </c>
      <c r="G47" s="47" t="s">
        <v>547</v>
      </c>
      <c r="H47" s="64"/>
      <c r="I47" s="31" t="s">
        <v>548</v>
      </c>
      <c r="J47" s="2">
        <v>46</v>
      </c>
    </row>
    <row r="48" spans="1:10" ht="15.75" customHeight="1" thickBot="1">
      <c r="A48" s="23" t="s">
        <v>587</v>
      </c>
      <c r="B48" s="24" t="s">
        <v>72</v>
      </c>
      <c r="C48" s="2"/>
      <c r="D48" s="2">
        <v>3</v>
      </c>
      <c r="E48" s="2">
        <f t="shared" si="0"/>
        <v>339</v>
      </c>
      <c r="F48" s="2">
        <f t="shared" si="3"/>
        <v>341</v>
      </c>
      <c r="G48" s="47" t="s">
        <v>547</v>
      </c>
      <c r="H48" s="64"/>
      <c r="I48" s="31" t="s">
        <v>548</v>
      </c>
      <c r="J48" s="2">
        <v>47</v>
      </c>
    </row>
    <row r="49" spans="1:10" ht="15.75" customHeight="1" thickBot="1">
      <c r="A49" s="23" t="s">
        <v>588</v>
      </c>
      <c r="B49" s="24" t="s">
        <v>10</v>
      </c>
      <c r="C49" s="2"/>
      <c r="D49" s="2">
        <v>10</v>
      </c>
      <c r="E49" s="2">
        <f t="shared" si="0"/>
        <v>342</v>
      </c>
      <c r="F49" s="2">
        <f t="shared" si="3"/>
        <v>351</v>
      </c>
      <c r="G49" s="47" t="s">
        <v>547</v>
      </c>
      <c r="H49" s="64"/>
      <c r="I49" s="31" t="s">
        <v>548</v>
      </c>
      <c r="J49" s="2">
        <v>48</v>
      </c>
    </row>
    <row r="50" spans="1:10" ht="15.75" customHeight="1" thickBot="1">
      <c r="A50" s="23" t="s">
        <v>589</v>
      </c>
      <c r="B50" s="24" t="s">
        <v>18</v>
      </c>
      <c r="C50" s="2"/>
      <c r="D50" s="2">
        <v>5</v>
      </c>
      <c r="E50" s="2">
        <f t="shared" si="0"/>
        <v>352</v>
      </c>
      <c r="F50" s="2">
        <f t="shared" si="3"/>
        <v>356</v>
      </c>
      <c r="G50" s="47" t="s">
        <v>547</v>
      </c>
      <c r="H50" s="64"/>
      <c r="I50" s="31" t="s">
        <v>548</v>
      </c>
      <c r="J50" s="2">
        <v>49</v>
      </c>
    </row>
    <row r="51" spans="1:10" ht="15.75" customHeight="1" thickBot="1">
      <c r="A51" s="23" t="s">
        <v>590</v>
      </c>
      <c r="B51" s="24" t="s">
        <v>18</v>
      </c>
      <c r="C51" s="2"/>
      <c r="D51" s="2">
        <v>5</v>
      </c>
      <c r="E51" s="2">
        <f t="shared" si="0"/>
        <v>357</v>
      </c>
      <c r="F51" s="2">
        <f t="shared" si="3"/>
        <v>361</v>
      </c>
      <c r="G51" s="47" t="s">
        <v>547</v>
      </c>
      <c r="H51" s="64"/>
      <c r="I51" s="31" t="s">
        <v>548</v>
      </c>
      <c r="J51" s="2">
        <v>50</v>
      </c>
    </row>
    <row r="52" spans="1:10" ht="15.75" customHeight="1" thickBot="1">
      <c r="A52" s="23" t="s">
        <v>591</v>
      </c>
      <c r="B52" s="24" t="s">
        <v>33</v>
      </c>
      <c r="C52" s="2"/>
      <c r="D52" s="2">
        <v>12</v>
      </c>
      <c r="E52" s="2">
        <f t="shared" si="0"/>
        <v>362</v>
      </c>
      <c r="F52" s="2">
        <f t="shared" si="3"/>
        <v>373</v>
      </c>
      <c r="G52" s="47" t="s">
        <v>547</v>
      </c>
      <c r="H52" s="64"/>
      <c r="I52" s="31" t="s">
        <v>548</v>
      </c>
      <c r="J52" s="2">
        <v>51</v>
      </c>
    </row>
    <row r="53" spans="1:10" ht="15.75" customHeight="1" thickBot="1">
      <c r="A53" s="23" t="s">
        <v>592</v>
      </c>
      <c r="B53" s="24" t="s">
        <v>100</v>
      </c>
      <c r="C53" s="24"/>
      <c r="D53" s="2">
        <v>3</v>
      </c>
      <c r="E53" s="24">
        <f t="shared" si="0"/>
        <v>374</v>
      </c>
      <c r="F53" s="24">
        <f t="shared" si="3"/>
        <v>376</v>
      </c>
      <c r="G53" s="47" t="s">
        <v>547</v>
      </c>
      <c r="H53" s="64"/>
      <c r="I53" s="31" t="s">
        <v>548</v>
      </c>
      <c r="J53" s="2">
        <v>52</v>
      </c>
    </row>
    <row r="54" spans="1:10" ht="15.75" customHeight="1" thickBot="1">
      <c r="A54" s="23" t="s">
        <v>116</v>
      </c>
      <c r="B54" s="24" t="s">
        <v>117</v>
      </c>
      <c r="C54" s="2"/>
      <c r="D54" s="2">
        <v>1</v>
      </c>
      <c r="E54" s="2">
        <f t="shared" si="0"/>
        <v>377</v>
      </c>
      <c r="F54" s="2">
        <f t="shared" si="3"/>
        <v>377</v>
      </c>
      <c r="G54" s="47" t="s">
        <v>547</v>
      </c>
      <c r="H54" s="64"/>
      <c r="I54" s="31" t="s">
        <v>548</v>
      </c>
      <c r="J54" s="2">
        <v>53</v>
      </c>
    </row>
    <row r="55" spans="1:10" ht="15.75" customHeight="1" thickBot="1">
      <c r="A55" s="23" t="s">
        <v>118</v>
      </c>
      <c r="B55" s="24" t="s">
        <v>117</v>
      </c>
      <c r="C55" s="2"/>
      <c r="D55" s="2">
        <v>1</v>
      </c>
      <c r="E55" s="2">
        <f t="shared" si="0"/>
        <v>378</v>
      </c>
      <c r="F55" s="2">
        <f t="shared" si="3"/>
        <v>378</v>
      </c>
      <c r="G55" s="47" t="s">
        <v>547</v>
      </c>
      <c r="H55" s="64"/>
      <c r="I55" s="31" t="s">
        <v>548</v>
      </c>
      <c r="J55" s="2">
        <v>54</v>
      </c>
    </row>
    <row r="56" spans="1:10" ht="15.75" customHeight="1" thickBot="1">
      <c r="A56" s="23" t="s">
        <v>593</v>
      </c>
      <c r="B56" s="24" t="s">
        <v>88</v>
      </c>
      <c r="C56" s="2"/>
      <c r="D56" s="2">
        <v>6</v>
      </c>
      <c r="E56" s="2">
        <f t="shared" si="0"/>
        <v>379</v>
      </c>
      <c r="F56" s="2">
        <f t="shared" si="3"/>
        <v>384</v>
      </c>
      <c r="G56" s="47" t="s">
        <v>547</v>
      </c>
      <c r="H56" s="64"/>
      <c r="I56" s="31" t="s">
        <v>548</v>
      </c>
      <c r="J56" s="2">
        <v>55</v>
      </c>
    </row>
    <row r="57" spans="1:10" ht="15.75" customHeight="1" thickBot="1">
      <c r="A57" s="23" t="s">
        <v>594</v>
      </c>
      <c r="B57" s="24" t="s">
        <v>20</v>
      </c>
      <c r="C57" s="24"/>
      <c r="D57" s="2">
        <v>2</v>
      </c>
      <c r="E57" s="24">
        <f t="shared" si="0"/>
        <v>385</v>
      </c>
      <c r="F57" s="24">
        <f t="shared" si="3"/>
        <v>386</v>
      </c>
      <c r="G57" s="47" t="s">
        <v>547</v>
      </c>
      <c r="H57" s="64"/>
      <c r="I57" s="31" t="s">
        <v>548</v>
      </c>
      <c r="J57" s="2">
        <v>56</v>
      </c>
    </row>
    <row r="58" spans="1:10" ht="15.75" customHeight="1" thickBot="1">
      <c r="A58" s="23" t="s">
        <v>595</v>
      </c>
      <c r="B58" s="24" t="s">
        <v>33</v>
      </c>
      <c r="C58" s="2"/>
      <c r="D58" s="2">
        <v>12</v>
      </c>
      <c r="E58" s="2">
        <f t="shared" si="0"/>
        <v>387</v>
      </c>
      <c r="F58" s="2">
        <f t="shared" si="3"/>
        <v>398</v>
      </c>
      <c r="G58" s="47" t="s">
        <v>547</v>
      </c>
      <c r="H58" s="64"/>
      <c r="I58" s="31" t="s">
        <v>548</v>
      </c>
      <c r="J58" s="2">
        <v>57</v>
      </c>
    </row>
    <row r="59" spans="1:10" ht="15.75" customHeight="1" thickBot="1">
      <c r="A59" s="23" t="s">
        <v>596</v>
      </c>
      <c r="B59" s="24" t="s">
        <v>33</v>
      </c>
      <c r="C59" s="2"/>
      <c r="D59" s="2">
        <v>12</v>
      </c>
      <c r="E59" s="2">
        <f t="shared" si="0"/>
        <v>399</v>
      </c>
      <c r="F59" s="2">
        <f t="shared" si="3"/>
        <v>410</v>
      </c>
      <c r="G59" s="47" t="s">
        <v>547</v>
      </c>
      <c r="H59" s="64"/>
      <c r="I59" s="31" t="s">
        <v>548</v>
      </c>
      <c r="J59" s="2">
        <v>58</v>
      </c>
    </row>
    <row r="60" spans="1:10" ht="15.75" customHeight="1" thickBot="1">
      <c r="A60" s="23" t="s">
        <v>597</v>
      </c>
      <c r="B60" s="24" t="s">
        <v>29</v>
      </c>
      <c r="C60" s="2"/>
      <c r="D60" s="2">
        <v>30</v>
      </c>
      <c r="E60" s="2">
        <f t="shared" si="0"/>
        <v>411</v>
      </c>
      <c r="F60" s="2">
        <f t="shared" si="3"/>
        <v>440</v>
      </c>
      <c r="G60" s="47" t="s">
        <v>547</v>
      </c>
      <c r="H60" s="64"/>
      <c r="I60" s="31" t="s">
        <v>548</v>
      </c>
      <c r="J60" s="2">
        <v>59</v>
      </c>
    </row>
    <row r="61" spans="1:10" ht="15.75" customHeight="1" thickBot="1">
      <c r="A61" s="23" t="s">
        <v>598</v>
      </c>
      <c r="B61" s="24" t="s">
        <v>22</v>
      </c>
      <c r="C61" s="2"/>
      <c r="D61" s="2">
        <v>14</v>
      </c>
      <c r="E61" s="2">
        <f t="shared" si="0"/>
        <v>441</v>
      </c>
      <c r="F61" s="2">
        <f t="shared" si="3"/>
        <v>454</v>
      </c>
      <c r="G61" s="47" t="s">
        <v>547</v>
      </c>
      <c r="H61" s="64"/>
      <c r="I61" s="31" t="s">
        <v>548</v>
      </c>
      <c r="J61" s="2">
        <v>60</v>
      </c>
    </row>
    <row r="62" spans="1:10" ht="15.75" customHeight="1" thickBot="1">
      <c r="A62" s="23" t="s">
        <v>599</v>
      </c>
      <c r="B62" s="24" t="s">
        <v>88</v>
      </c>
      <c r="C62" s="2"/>
      <c r="D62" s="2">
        <v>6</v>
      </c>
      <c r="E62" s="2">
        <f t="shared" si="0"/>
        <v>455</v>
      </c>
      <c r="F62" s="2">
        <f t="shared" si="3"/>
        <v>460</v>
      </c>
      <c r="G62" s="47" t="s">
        <v>547</v>
      </c>
      <c r="H62" s="64"/>
      <c r="I62" s="31" t="s">
        <v>548</v>
      </c>
      <c r="J62" s="2">
        <v>61</v>
      </c>
    </row>
    <row r="63" spans="1:10" ht="15.75" customHeight="1" thickBot="1">
      <c r="A63" s="23" t="s">
        <v>119</v>
      </c>
      <c r="B63" s="24" t="s">
        <v>120</v>
      </c>
      <c r="C63" s="2"/>
      <c r="D63" s="2">
        <v>9</v>
      </c>
      <c r="E63" s="2">
        <f t="shared" si="0"/>
        <v>461</v>
      </c>
      <c r="F63" s="2">
        <f t="shared" si="3"/>
        <v>469</v>
      </c>
      <c r="G63" s="47" t="s">
        <v>547</v>
      </c>
      <c r="H63" s="64"/>
      <c r="I63" s="31" t="s">
        <v>548</v>
      </c>
      <c r="J63" s="2">
        <v>62</v>
      </c>
    </row>
    <row r="64" spans="1:10" ht="15.75" customHeight="1" thickBot="1">
      <c r="A64" s="23" t="s">
        <v>121</v>
      </c>
      <c r="B64" s="24" t="s">
        <v>68</v>
      </c>
      <c r="C64" s="2"/>
      <c r="D64" s="2">
        <v>5</v>
      </c>
      <c r="E64" s="2">
        <f t="shared" si="0"/>
        <v>470</v>
      </c>
      <c r="F64" s="2">
        <f t="shared" si="3"/>
        <v>474</v>
      </c>
      <c r="G64" s="47" t="s">
        <v>547</v>
      </c>
      <c r="H64" s="64"/>
      <c r="I64" s="31" t="s">
        <v>548</v>
      </c>
      <c r="J64" s="2">
        <v>63</v>
      </c>
    </row>
    <row r="65" spans="1:10" ht="15.75" thickBot="1">
      <c r="A65" s="23" t="s">
        <v>122</v>
      </c>
      <c r="B65" s="24" t="s">
        <v>10</v>
      </c>
      <c r="C65" s="2"/>
      <c r="D65" s="2">
        <v>10</v>
      </c>
      <c r="E65" s="2">
        <f t="shared" si="0"/>
        <v>475</v>
      </c>
      <c r="F65" s="2">
        <f t="shared" si="3"/>
        <v>484</v>
      </c>
      <c r="G65" s="47" t="s">
        <v>546</v>
      </c>
      <c r="H65" s="64"/>
      <c r="I65" s="46" t="s">
        <v>639</v>
      </c>
      <c r="J65" s="48">
        <v>64</v>
      </c>
    </row>
    <row r="66" spans="1:10" ht="15.75" thickBot="1">
      <c r="A66" s="23" t="s">
        <v>123</v>
      </c>
      <c r="B66" s="24" t="s">
        <v>26</v>
      </c>
      <c r="C66" s="2"/>
      <c r="D66" s="2">
        <v>1</v>
      </c>
      <c r="E66" s="2">
        <f t="shared" si="0"/>
        <v>485</v>
      </c>
      <c r="F66" s="2">
        <f t="shared" si="3"/>
        <v>485</v>
      </c>
      <c r="G66" s="47" t="s">
        <v>547</v>
      </c>
      <c r="H66" s="64"/>
      <c r="I66" s="31" t="s">
        <v>548</v>
      </c>
      <c r="J66" s="2">
        <v>65</v>
      </c>
    </row>
    <row r="67" spans="1:10" ht="15.75" thickBot="1">
      <c r="A67" s="1" t="s">
        <v>124</v>
      </c>
      <c r="B67" s="2" t="s">
        <v>20</v>
      </c>
      <c r="C67" s="2"/>
      <c r="D67" s="2">
        <v>2</v>
      </c>
      <c r="E67" s="2">
        <f t="shared" si="0"/>
        <v>486</v>
      </c>
      <c r="F67" s="2">
        <f t="shared" si="3"/>
        <v>487</v>
      </c>
      <c r="G67" s="47" t="s">
        <v>546</v>
      </c>
      <c r="H67" s="64"/>
      <c r="I67" s="46" t="s">
        <v>640</v>
      </c>
      <c r="J67" s="48">
        <v>66</v>
      </c>
    </row>
    <row r="68" spans="1:10" ht="15.75" thickBot="1">
      <c r="A68" s="1" t="s">
        <v>125</v>
      </c>
      <c r="B68" s="2" t="s">
        <v>126</v>
      </c>
      <c r="C68" s="2"/>
      <c r="D68" s="2">
        <v>20</v>
      </c>
      <c r="E68" s="2">
        <f t="shared" ref="E68:E85" si="4">+F67+1</f>
        <v>488</v>
      </c>
      <c r="F68" s="2">
        <f t="shared" si="3"/>
        <v>507</v>
      </c>
      <c r="G68" s="47" t="s">
        <v>546</v>
      </c>
      <c r="H68" s="64"/>
      <c r="I68" s="46" t="s">
        <v>656</v>
      </c>
      <c r="J68" s="48">
        <v>67</v>
      </c>
    </row>
    <row r="69" spans="1:10" ht="15.75" thickBot="1">
      <c r="A69" s="1" t="s">
        <v>127</v>
      </c>
      <c r="B69" s="2" t="s">
        <v>40</v>
      </c>
      <c r="C69" s="2"/>
      <c r="D69" s="2">
        <v>8</v>
      </c>
      <c r="E69" s="2">
        <f t="shared" si="4"/>
        <v>508</v>
      </c>
      <c r="F69" s="2">
        <f t="shared" si="3"/>
        <v>515</v>
      </c>
      <c r="G69" s="47" t="s">
        <v>546</v>
      </c>
      <c r="H69" s="64"/>
      <c r="I69" s="46" t="s">
        <v>641</v>
      </c>
      <c r="J69" s="48">
        <v>68</v>
      </c>
    </row>
    <row r="70" spans="1:10" ht="15.75" thickBot="1">
      <c r="A70" s="1" t="s">
        <v>128</v>
      </c>
      <c r="B70" s="2" t="s">
        <v>129</v>
      </c>
      <c r="C70" s="2"/>
      <c r="D70" s="2">
        <v>7</v>
      </c>
      <c r="E70" s="2">
        <f t="shared" si="4"/>
        <v>516</v>
      </c>
      <c r="F70" s="2">
        <f t="shared" si="3"/>
        <v>522</v>
      </c>
      <c r="G70" s="47" t="s">
        <v>546</v>
      </c>
      <c r="H70" s="64"/>
      <c r="I70" s="46" t="s">
        <v>642</v>
      </c>
      <c r="J70" s="48">
        <v>69</v>
      </c>
    </row>
    <row r="71" spans="1:10" ht="15.75" thickBot="1">
      <c r="A71" s="1" t="s">
        <v>130</v>
      </c>
      <c r="B71" s="2" t="s">
        <v>16</v>
      </c>
      <c r="C71" s="2"/>
      <c r="D71" s="2">
        <v>12</v>
      </c>
      <c r="E71" s="2">
        <f t="shared" si="4"/>
        <v>523</v>
      </c>
      <c r="F71" s="2">
        <f t="shared" si="3"/>
        <v>534</v>
      </c>
      <c r="G71" s="47" t="s">
        <v>546</v>
      </c>
      <c r="H71" s="64"/>
      <c r="I71" s="46" t="s">
        <v>643</v>
      </c>
      <c r="J71" s="48">
        <v>70</v>
      </c>
    </row>
    <row r="72" spans="1:10" ht="15.75" thickBot="1">
      <c r="A72" s="1" t="s">
        <v>109</v>
      </c>
      <c r="B72" s="2" t="s">
        <v>76</v>
      </c>
      <c r="C72" s="5"/>
      <c r="D72" s="2">
        <v>15</v>
      </c>
      <c r="E72" s="2">
        <f t="shared" si="4"/>
        <v>535</v>
      </c>
      <c r="F72" s="2">
        <f t="shared" si="3"/>
        <v>549</v>
      </c>
      <c r="G72" s="47" t="s">
        <v>546</v>
      </c>
      <c r="H72" s="64"/>
      <c r="I72" s="46" t="s">
        <v>644</v>
      </c>
      <c r="J72" s="48">
        <v>71</v>
      </c>
    </row>
    <row r="73" spans="1:10" ht="15.75" thickBot="1">
      <c r="A73" s="1" t="s">
        <v>131</v>
      </c>
      <c r="B73" s="2" t="s">
        <v>132</v>
      </c>
      <c r="C73" s="5"/>
      <c r="D73" s="2">
        <v>2</v>
      </c>
      <c r="E73" s="2">
        <f t="shared" si="4"/>
        <v>550</v>
      </c>
      <c r="F73" s="2">
        <f t="shared" si="3"/>
        <v>551</v>
      </c>
      <c r="G73" s="47" t="s">
        <v>546</v>
      </c>
      <c r="H73" s="64"/>
      <c r="I73" s="46" t="s">
        <v>645</v>
      </c>
      <c r="J73" s="48">
        <v>72</v>
      </c>
    </row>
    <row r="74" spans="1:10" ht="15.75" thickBot="1">
      <c r="A74" s="1" t="s">
        <v>133</v>
      </c>
      <c r="B74" s="2" t="s">
        <v>117</v>
      </c>
      <c r="C74" s="5"/>
      <c r="D74" s="2">
        <v>1</v>
      </c>
      <c r="E74" s="2">
        <f t="shared" si="4"/>
        <v>552</v>
      </c>
      <c r="F74" s="2">
        <f t="shared" si="3"/>
        <v>552</v>
      </c>
      <c r="G74" s="47" t="s">
        <v>546</v>
      </c>
      <c r="H74" s="64"/>
      <c r="I74" s="46" t="s">
        <v>646</v>
      </c>
      <c r="J74" s="48">
        <v>73</v>
      </c>
    </row>
    <row r="75" spans="1:10" ht="15.75" thickBot="1">
      <c r="A75" s="1" t="s">
        <v>134</v>
      </c>
      <c r="B75" s="2" t="s">
        <v>29</v>
      </c>
      <c r="C75" s="5"/>
      <c r="D75" s="2">
        <v>30</v>
      </c>
      <c r="E75" s="2">
        <f t="shared" si="4"/>
        <v>553</v>
      </c>
      <c r="F75" s="2">
        <f t="shared" si="3"/>
        <v>582</v>
      </c>
      <c r="G75" s="47" t="s">
        <v>546</v>
      </c>
      <c r="H75" s="64"/>
      <c r="I75" s="46" t="s">
        <v>647</v>
      </c>
      <c r="J75" s="48">
        <v>74</v>
      </c>
    </row>
    <row r="76" spans="1:10" ht="15.75" thickBot="1">
      <c r="A76" s="6" t="s">
        <v>135</v>
      </c>
      <c r="B76" s="7" t="s">
        <v>136</v>
      </c>
      <c r="C76" s="8"/>
      <c r="D76" s="2">
        <v>9</v>
      </c>
      <c r="E76" s="2">
        <f t="shared" si="4"/>
        <v>583</v>
      </c>
      <c r="F76" s="2">
        <f t="shared" si="3"/>
        <v>591</v>
      </c>
      <c r="G76" s="47" t="s">
        <v>546</v>
      </c>
      <c r="H76" s="64"/>
      <c r="I76" s="46" t="s">
        <v>648</v>
      </c>
      <c r="J76" s="48">
        <v>75</v>
      </c>
    </row>
    <row r="77" spans="1:10" ht="15.75" customHeight="1" thickBot="1">
      <c r="A77" s="1" t="s">
        <v>15</v>
      </c>
      <c r="B77" s="2" t="s">
        <v>137</v>
      </c>
      <c r="C77" s="5"/>
      <c r="D77" s="2">
        <v>136</v>
      </c>
      <c r="E77" s="2">
        <f t="shared" si="4"/>
        <v>592</v>
      </c>
      <c r="F77" s="2">
        <f t="shared" si="3"/>
        <v>727</v>
      </c>
      <c r="G77" s="47" t="s">
        <v>547</v>
      </c>
      <c r="H77" s="64"/>
      <c r="I77" s="31" t="s">
        <v>548</v>
      </c>
      <c r="J77" s="2">
        <v>76</v>
      </c>
    </row>
    <row r="78" spans="1:10" ht="15.75" customHeight="1" thickBot="1">
      <c r="A78" s="4" t="s">
        <v>66</v>
      </c>
      <c r="B78" s="3" t="s">
        <v>10</v>
      </c>
      <c r="C78" s="5"/>
      <c r="D78" s="2">
        <v>10</v>
      </c>
      <c r="E78" s="2">
        <f t="shared" si="4"/>
        <v>728</v>
      </c>
      <c r="F78" s="2">
        <f t="shared" si="3"/>
        <v>737</v>
      </c>
      <c r="G78" s="47" t="s">
        <v>547</v>
      </c>
      <c r="H78" s="64"/>
      <c r="I78" s="31" t="s">
        <v>548</v>
      </c>
      <c r="J78" s="2">
        <v>77</v>
      </c>
    </row>
    <row r="79" spans="1:10" ht="15.75" thickBot="1">
      <c r="A79" s="4" t="s">
        <v>138</v>
      </c>
      <c r="B79" s="3" t="s">
        <v>139</v>
      </c>
      <c r="C79" s="3"/>
      <c r="D79" s="2">
        <v>3</v>
      </c>
      <c r="E79" s="2">
        <f t="shared" si="4"/>
        <v>738</v>
      </c>
      <c r="F79" s="2">
        <f t="shared" si="3"/>
        <v>740</v>
      </c>
      <c r="G79" s="47" t="s">
        <v>546</v>
      </c>
      <c r="H79" s="64"/>
      <c r="I79" s="46" t="s">
        <v>650</v>
      </c>
      <c r="J79" s="48">
        <v>78</v>
      </c>
    </row>
    <row r="80" spans="1:10" ht="15.75" thickBot="1">
      <c r="A80" s="4" t="s">
        <v>140</v>
      </c>
      <c r="B80" s="3" t="s">
        <v>139</v>
      </c>
      <c r="C80" s="3"/>
      <c r="D80" s="2">
        <v>3</v>
      </c>
      <c r="E80" s="2">
        <f t="shared" si="4"/>
        <v>741</v>
      </c>
      <c r="F80" s="2">
        <f t="shared" si="3"/>
        <v>743</v>
      </c>
      <c r="G80" s="47" t="s">
        <v>546</v>
      </c>
      <c r="H80" s="64"/>
      <c r="I80" s="46" t="s">
        <v>649</v>
      </c>
      <c r="J80" s="48">
        <v>79</v>
      </c>
    </row>
    <row r="81" spans="1:10" ht="15.75" thickBot="1">
      <c r="A81" s="4" t="s">
        <v>141</v>
      </c>
      <c r="B81" s="3" t="s">
        <v>142</v>
      </c>
      <c r="C81" s="3"/>
      <c r="D81" s="2">
        <v>40</v>
      </c>
      <c r="E81" s="2">
        <f t="shared" si="4"/>
        <v>744</v>
      </c>
      <c r="F81" s="2">
        <f t="shared" si="3"/>
        <v>783</v>
      </c>
      <c r="G81" s="47" t="s">
        <v>546</v>
      </c>
      <c r="H81" s="64"/>
      <c r="I81" s="46" t="s">
        <v>651</v>
      </c>
      <c r="J81" s="48">
        <v>80</v>
      </c>
    </row>
    <row r="82" spans="1:10" ht="15.75" thickBot="1">
      <c r="A82" s="4" t="s">
        <v>143</v>
      </c>
      <c r="B82" s="3" t="s">
        <v>126</v>
      </c>
      <c r="C82" s="3"/>
      <c r="D82" s="2">
        <v>20</v>
      </c>
      <c r="E82" s="2">
        <f t="shared" si="4"/>
        <v>784</v>
      </c>
      <c r="F82" s="2">
        <f t="shared" si="3"/>
        <v>803</v>
      </c>
      <c r="G82" s="47" t="s">
        <v>546</v>
      </c>
      <c r="H82" s="64"/>
      <c r="I82" s="46" t="s">
        <v>652</v>
      </c>
      <c r="J82" s="48">
        <v>81</v>
      </c>
    </row>
    <row r="83" spans="1:10" ht="15.75" thickBot="1">
      <c r="A83" s="4" t="s">
        <v>144</v>
      </c>
      <c r="B83" s="3" t="s">
        <v>142</v>
      </c>
      <c r="C83" s="3"/>
      <c r="D83" s="2">
        <v>40</v>
      </c>
      <c r="E83" s="2">
        <f t="shared" si="4"/>
        <v>804</v>
      </c>
      <c r="F83" s="2">
        <f t="shared" si="3"/>
        <v>843</v>
      </c>
      <c r="G83" s="47" t="s">
        <v>546</v>
      </c>
      <c r="H83" s="64"/>
      <c r="I83" s="46" t="s">
        <v>653</v>
      </c>
      <c r="J83" s="48">
        <v>82</v>
      </c>
    </row>
    <row r="84" spans="1:10" ht="15.75" thickBot="1">
      <c r="A84" s="4" t="s">
        <v>145</v>
      </c>
      <c r="B84" s="3" t="s">
        <v>146</v>
      </c>
      <c r="C84" s="3"/>
      <c r="D84" s="2">
        <v>38</v>
      </c>
      <c r="E84" s="2">
        <f t="shared" si="4"/>
        <v>844</v>
      </c>
      <c r="F84" s="2">
        <f t="shared" si="3"/>
        <v>881</v>
      </c>
      <c r="G84" s="47" t="s">
        <v>546</v>
      </c>
      <c r="H84" s="64"/>
      <c r="I84" s="46" t="s">
        <v>655</v>
      </c>
      <c r="J84" s="48">
        <v>83</v>
      </c>
    </row>
    <row r="85" spans="1:10" ht="15.75" thickBot="1">
      <c r="A85" s="4" t="s">
        <v>147</v>
      </c>
      <c r="B85" s="3" t="s">
        <v>148</v>
      </c>
      <c r="C85" s="3"/>
      <c r="D85" s="2">
        <v>4</v>
      </c>
      <c r="E85" s="2">
        <f t="shared" si="4"/>
        <v>882</v>
      </c>
      <c r="F85" s="2">
        <f t="shared" si="3"/>
        <v>885</v>
      </c>
      <c r="G85" s="47" t="s">
        <v>546</v>
      </c>
      <c r="H85" s="64"/>
      <c r="I85" s="46" t="s">
        <v>654</v>
      </c>
      <c r="J85" s="48">
        <v>84</v>
      </c>
    </row>
    <row r="86" spans="1:10" ht="15.75" thickBot="1">
      <c r="A86" s="4" t="s">
        <v>782</v>
      </c>
      <c r="B86" s="3" t="s">
        <v>117</v>
      </c>
      <c r="C86" s="3"/>
      <c r="D86" s="2">
        <v>1</v>
      </c>
      <c r="E86" s="2">
        <f t="shared" ref="E86" si="5">+F85+1</f>
        <v>886</v>
      </c>
      <c r="F86" s="2">
        <f t="shared" ref="F86" si="6">+E86+D86-1</f>
        <v>886</v>
      </c>
      <c r="G86" s="47" t="s">
        <v>546</v>
      </c>
      <c r="H86" s="64"/>
      <c r="I86" s="46" t="s">
        <v>806</v>
      </c>
      <c r="J86" s="48">
        <v>85</v>
      </c>
    </row>
    <row r="87" spans="1:10" ht="15.75" thickBot="1">
      <c r="A87" s="4" t="s">
        <v>783</v>
      </c>
      <c r="B87" s="3" t="s">
        <v>3</v>
      </c>
      <c r="C87" s="3"/>
      <c r="D87" s="2">
        <v>2</v>
      </c>
      <c r="E87" s="2">
        <f t="shared" ref="E87" si="7">+F86+1</f>
        <v>887</v>
      </c>
      <c r="F87" s="2">
        <f t="shared" ref="F87" si="8">+E87+D87-1</f>
        <v>888</v>
      </c>
      <c r="G87" s="47" t="s">
        <v>546</v>
      </c>
      <c r="H87" s="64"/>
      <c r="I87" s="46" t="s">
        <v>784</v>
      </c>
      <c r="J87" s="48">
        <v>86</v>
      </c>
    </row>
    <row r="88" spans="1:10" ht="15.75" thickBot="1">
      <c r="A88" s="4" t="s">
        <v>789</v>
      </c>
      <c r="B88" s="3" t="s">
        <v>76</v>
      </c>
      <c r="C88" s="3"/>
      <c r="D88" s="2">
        <v>15</v>
      </c>
      <c r="E88" s="2">
        <f t="shared" ref="E88" si="9">+F87+1</f>
        <v>889</v>
      </c>
      <c r="F88" s="2">
        <f t="shared" ref="F88" si="10">+E88+D88-1</f>
        <v>903</v>
      </c>
      <c r="G88" s="47" t="s">
        <v>546</v>
      </c>
      <c r="H88" s="64"/>
      <c r="I88" s="46" t="s">
        <v>786</v>
      </c>
      <c r="J88" s="48">
        <v>87</v>
      </c>
    </row>
    <row r="89" spans="1:10" ht="15.75" thickBot="1">
      <c r="A89" s="4" t="s">
        <v>795</v>
      </c>
      <c r="B89" s="3" t="s">
        <v>29</v>
      </c>
      <c r="C89" s="3"/>
      <c r="D89" s="2">
        <v>30</v>
      </c>
      <c r="E89" s="2">
        <f t="shared" ref="E89" si="11">+F88+1</f>
        <v>904</v>
      </c>
      <c r="F89" s="2">
        <f t="shared" ref="F89" si="12">+E89+D89-1</f>
        <v>933</v>
      </c>
      <c r="G89" s="47" t="s">
        <v>546</v>
      </c>
      <c r="H89" s="64"/>
      <c r="I89" s="46" t="s">
        <v>796</v>
      </c>
      <c r="J89" s="48">
        <v>88</v>
      </c>
    </row>
    <row r="90" spans="1:10" ht="15.75" thickBot="1">
      <c r="A90" s="4" t="s">
        <v>804</v>
      </c>
      <c r="B90" s="3" t="s">
        <v>26</v>
      </c>
      <c r="C90" s="3"/>
      <c r="D90" s="2">
        <v>1</v>
      </c>
      <c r="E90" s="2">
        <f t="shared" ref="E90" si="13">+F89+1</f>
        <v>934</v>
      </c>
      <c r="F90" s="2">
        <f t="shared" ref="F90" si="14">+E90+D90-1</f>
        <v>934</v>
      </c>
      <c r="G90" s="47" t="s">
        <v>546</v>
      </c>
      <c r="H90" s="65"/>
      <c r="I90" s="46" t="s">
        <v>805</v>
      </c>
      <c r="J90" s="48">
        <v>89</v>
      </c>
    </row>
  </sheetData>
  <autoFilter ref="A1:J90"/>
  <mergeCells count="1">
    <mergeCell ref="H2:H90"/>
  </mergeCells>
  <hyperlinks>
    <hyperlink ref="K1" location="'TIPO DE REGISTRO'!A1" display="Retorna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K18"/>
  <sheetViews>
    <sheetView workbookViewId="0">
      <pane ySplit="1" topLeftCell="A2" activePane="bottomLeft" state="frozen"/>
      <selection pane="bottomLeft" activeCell="E24" sqref="E24"/>
    </sheetView>
  </sheetViews>
  <sheetFormatPr defaultRowHeight="15"/>
  <cols>
    <col min="1" max="1" width="75.7109375" customWidth="1"/>
    <col min="2" max="2" width="11.85546875" bestFit="1" customWidth="1"/>
    <col min="3" max="3" width="13.5703125" bestFit="1" customWidth="1"/>
    <col min="4" max="4" width="10.140625" bestFit="1" customWidth="1"/>
    <col min="5" max="5" width="12.28515625" bestFit="1" customWidth="1"/>
    <col min="6" max="6" width="14" bestFit="1" customWidth="1"/>
    <col min="7" max="7" width="13.5703125" bestFit="1" customWidth="1"/>
    <col min="8" max="8" width="13.5703125" customWidth="1"/>
    <col min="9" max="9" width="20.7109375" customWidth="1"/>
    <col min="10" max="10" width="12" bestFit="1" customWidth="1"/>
  </cols>
  <sheetData>
    <row r="1" spans="1:11">
      <c r="A1" s="20" t="s">
        <v>441</v>
      </c>
      <c r="B1" s="20" t="s">
        <v>1</v>
      </c>
      <c r="C1" s="20" t="s">
        <v>2</v>
      </c>
      <c r="D1" s="22" t="s">
        <v>657</v>
      </c>
      <c r="E1" s="22" t="s">
        <v>658</v>
      </c>
      <c r="F1" s="22" t="s">
        <v>659</v>
      </c>
      <c r="G1" s="22" t="s">
        <v>660</v>
      </c>
      <c r="H1" s="22" t="s">
        <v>726</v>
      </c>
      <c r="I1" s="22" t="s">
        <v>661</v>
      </c>
      <c r="J1" s="22" t="s">
        <v>775</v>
      </c>
      <c r="K1" s="40" t="s">
        <v>500</v>
      </c>
    </row>
    <row r="2" spans="1:11" ht="15.75" thickBot="1">
      <c r="A2" s="1" t="s">
        <v>491</v>
      </c>
      <c r="B2" s="2" t="s">
        <v>3</v>
      </c>
      <c r="C2" s="2" t="s">
        <v>4</v>
      </c>
      <c r="D2" s="2">
        <v>2</v>
      </c>
      <c r="E2" s="2">
        <v>1</v>
      </c>
      <c r="F2" s="2">
        <f>+D2+E2-1</f>
        <v>2</v>
      </c>
      <c r="G2" s="2" t="s">
        <v>547</v>
      </c>
      <c r="H2" s="66" t="s">
        <v>729</v>
      </c>
      <c r="I2" s="2" t="s">
        <v>548</v>
      </c>
      <c r="J2" s="2">
        <v>1</v>
      </c>
    </row>
    <row r="3" spans="1:11" ht="15.75" thickBot="1">
      <c r="A3" s="1" t="s">
        <v>67</v>
      </c>
      <c r="B3" s="2" t="s">
        <v>68</v>
      </c>
      <c r="C3" s="2" t="s">
        <v>4</v>
      </c>
      <c r="D3" s="2">
        <v>5</v>
      </c>
      <c r="E3" s="2">
        <f>+F2+1</f>
        <v>3</v>
      </c>
      <c r="F3" s="2">
        <f>+E3+D3-1</f>
        <v>7</v>
      </c>
      <c r="G3" s="2" t="s">
        <v>547</v>
      </c>
      <c r="H3" s="66"/>
      <c r="I3" s="2" t="s">
        <v>548</v>
      </c>
      <c r="J3" s="2">
        <v>2</v>
      </c>
    </row>
    <row r="4" spans="1:11" ht="15.75" thickBot="1">
      <c r="A4" s="1" t="s">
        <v>69</v>
      </c>
      <c r="B4" s="2" t="s">
        <v>70</v>
      </c>
      <c r="C4" s="2" t="s">
        <v>4</v>
      </c>
      <c r="D4" s="2">
        <v>6</v>
      </c>
      <c r="E4" s="2">
        <f t="shared" ref="E4:E18" si="0">+F3+1</f>
        <v>8</v>
      </c>
      <c r="F4" s="2">
        <f t="shared" ref="F4:F5" si="1">+E4+D4-1</f>
        <v>13</v>
      </c>
      <c r="G4" s="2" t="s">
        <v>547</v>
      </c>
      <c r="H4" s="66"/>
      <c r="I4" s="2" t="s">
        <v>548</v>
      </c>
      <c r="J4" s="2">
        <v>3</v>
      </c>
    </row>
    <row r="5" spans="1:11" ht="15.75" thickBot="1">
      <c r="A5" s="1" t="s">
        <v>71</v>
      </c>
      <c r="B5" s="2" t="s">
        <v>72</v>
      </c>
      <c r="C5" s="2" t="s">
        <v>4</v>
      </c>
      <c r="D5" s="2">
        <v>3</v>
      </c>
      <c r="E5" s="2">
        <f t="shared" si="0"/>
        <v>14</v>
      </c>
      <c r="F5" s="2">
        <f t="shared" si="1"/>
        <v>16</v>
      </c>
      <c r="G5" s="2" t="s">
        <v>547</v>
      </c>
      <c r="H5" s="66"/>
      <c r="I5" s="2" t="s">
        <v>548</v>
      </c>
      <c r="J5" s="2">
        <v>4</v>
      </c>
    </row>
    <row r="6" spans="1:11" ht="15.75" thickBot="1">
      <c r="A6" s="1" t="s">
        <v>73</v>
      </c>
      <c r="B6" s="2" t="s">
        <v>3</v>
      </c>
      <c r="C6" s="2" t="s">
        <v>4</v>
      </c>
      <c r="D6" s="2">
        <v>2</v>
      </c>
      <c r="E6" s="2">
        <f t="shared" si="0"/>
        <v>17</v>
      </c>
      <c r="F6" s="2">
        <f t="shared" ref="F6:F18" si="2">+E6+D6-1</f>
        <v>18</v>
      </c>
      <c r="G6" s="2" t="s">
        <v>546</v>
      </c>
      <c r="H6" s="66"/>
      <c r="I6" s="46" t="s">
        <v>602</v>
      </c>
      <c r="J6" s="48">
        <v>5</v>
      </c>
    </row>
    <row r="7" spans="1:11" ht="15.75" thickBot="1">
      <c r="A7" s="1" t="s">
        <v>74</v>
      </c>
      <c r="B7" s="2" t="s">
        <v>3</v>
      </c>
      <c r="C7" s="2" t="s">
        <v>4</v>
      </c>
      <c r="D7" s="2">
        <v>2</v>
      </c>
      <c r="E7" s="2">
        <f t="shared" si="0"/>
        <v>19</v>
      </c>
      <c r="F7" s="2">
        <f t="shared" si="2"/>
        <v>20</v>
      </c>
      <c r="G7" s="2" t="s">
        <v>547</v>
      </c>
      <c r="H7" s="66"/>
      <c r="I7" s="2" t="s">
        <v>548</v>
      </c>
      <c r="J7" s="2">
        <v>6</v>
      </c>
    </row>
    <row r="8" spans="1:11" ht="15.75" thickBot="1">
      <c r="A8" s="1" t="s">
        <v>75</v>
      </c>
      <c r="B8" s="2" t="s">
        <v>76</v>
      </c>
      <c r="C8" s="2" t="s">
        <v>4</v>
      </c>
      <c r="D8" s="2">
        <v>15</v>
      </c>
      <c r="E8" s="2">
        <f t="shared" si="0"/>
        <v>21</v>
      </c>
      <c r="F8" s="2">
        <f t="shared" si="2"/>
        <v>35</v>
      </c>
      <c r="G8" s="2" t="s">
        <v>547</v>
      </c>
      <c r="H8" s="66"/>
      <c r="I8" s="2" t="s">
        <v>548</v>
      </c>
      <c r="J8" s="2">
        <v>7</v>
      </c>
    </row>
    <row r="9" spans="1:11" ht="15.75" thickBot="1">
      <c r="A9" s="1" t="s">
        <v>149</v>
      </c>
      <c r="B9" s="2" t="s">
        <v>150</v>
      </c>
      <c r="C9" s="2" t="s">
        <v>4</v>
      </c>
      <c r="D9" s="2">
        <v>13</v>
      </c>
      <c r="E9" s="2">
        <f t="shared" si="0"/>
        <v>36</v>
      </c>
      <c r="F9" s="2">
        <f t="shared" si="2"/>
        <v>48</v>
      </c>
      <c r="G9" s="2" t="s">
        <v>547</v>
      </c>
      <c r="H9" s="66"/>
      <c r="I9" s="2" t="s">
        <v>548</v>
      </c>
      <c r="J9" s="2">
        <v>8</v>
      </c>
    </row>
    <row r="10" spans="1:11" ht="15.75" thickBot="1">
      <c r="A10" s="1" t="s">
        <v>151</v>
      </c>
      <c r="B10" s="2" t="s">
        <v>40</v>
      </c>
      <c r="C10" s="2" t="s">
        <v>4</v>
      </c>
      <c r="D10" s="2">
        <v>8</v>
      </c>
      <c r="E10" s="2">
        <f t="shared" si="0"/>
        <v>49</v>
      </c>
      <c r="F10" s="2">
        <f t="shared" si="2"/>
        <v>56</v>
      </c>
      <c r="G10" s="2" t="s">
        <v>546</v>
      </c>
      <c r="H10" s="66"/>
      <c r="I10" s="46" t="s">
        <v>665</v>
      </c>
      <c r="J10" s="48">
        <v>9</v>
      </c>
    </row>
    <row r="11" spans="1:11" ht="15.75" thickBot="1">
      <c r="A11" s="1" t="s">
        <v>152</v>
      </c>
      <c r="B11" s="2" t="s">
        <v>33</v>
      </c>
      <c r="C11" s="2" t="s">
        <v>4</v>
      </c>
      <c r="D11" s="2">
        <v>12</v>
      </c>
      <c r="E11" s="2">
        <f t="shared" si="0"/>
        <v>57</v>
      </c>
      <c r="F11" s="2">
        <f t="shared" si="2"/>
        <v>68</v>
      </c>
      <c r="G11" s="2" t="s">
        <v>546</v>
      </c>
      <c r="H11" s="66"/>
      <c r="I11" s="46" t="s">
        <v>666</v>
      </c>
      <c r="J11" s="48">
        <v>10</v>
      </c>
    </row>
    <row r="12" spans="1:11" ht="15.75" thickBot="1">
      <c r="A12" s="1" t="s">
        <v>153</v>
      </c>
      <c r="B12" s="2" t="s">
        <v>10</v>
      </c>
      <c r="C12" s="2"/>
      <c r="D12" s="2">
        <v>10</v>
      </c>
      <c r="E12" s="2">
        <f t="shared" si="0"/>
        <v>69</v>
      </c>
      <c r="F12" s="2">
        <f t="shared" si="2"/>
        <v>78</v>
      </c>
      <c r="G12" s="2" t="s">
        <v>547</v>
      </c>
      <c r="H12" s="66"/>
      <c r="I12" s="2" t="s">
        <v>548</v>
      </c>
      <c r="J12" s="2">
        <v>11</v>
      </c>
    </row>
    <row r="13" spans="1:11" ht="15.75" thickBot="1">
      <c r="A13" s="1" t="s">
        <v>154</v>
      </c>
      <c r="B13" s="2" t="s">
        <v>100</v>
      </c>
      <c r="C13" s="2"/>
      <c r="D13" s="2">
        <v>3</v>
      </c>
      <c r="E13" s="2">
        <f t="shared" si="0"/>
        <v>79</v>
      </c>
      <c r="F13" s="2">
        <f t="shared" si="2"/>
        <v>81</v>
      </c>
      <c r="G13" s="2" t="s">
        <v>546</v>
      </c>
      <c r="H13" s="66"/>
      <c r="I13" s="46" t="s">
        <v>623</v>
      </c>
      <c r="J13" s="48">
        <v>12</v>
      </c>
    </row>
    <row r="14" spans="1:11" ht="15.75" thickBot="1">
      <c r="A14" s="1" t="s">
        <v>66</v>
      </c>
      <c r="B14" s="2" t="s">
        <v>10</v>
      </c>
      <c r="C14" s="2" t="s">
        <v>4</v>
      </c>
      <c r="D14" s="2">
        <v>10</v>
      </c>
      <c r="E14" s="2">
        <f t="shared" si="0"/>
        <v>82</v>
      </c>
      <c r="F14" s="2">
        <f t="shared" si="2"/>
        <v>91</v>
      </c>
      <c r="G14" s="2" t="s">
        <v>547</v>
      </c>
      <c r="H14" s="66"/>
      <c r="I14" s="2" t="s">
        <v>548</v>
      </c>
      <c r="J14" s="2">
        <v>13</v>
      </c>
    </row>
    <row r="15" spans="1:11" ht="15.75" thickBot="1">
      <c r="A15" s="1" t="s">
        <v>155</v>
      </c>
      <c r="B15" s="2" t="s">
        <v>8</v>
      </c>
      <c r="C15" s="2" t="s">
        <v>4</v>
      </c>
      <c r="D15" s="2">
        <v>10</v>
      </c>
      <c r="E15" s="2">
        <f t="shared" si="0"/>
        <v>92</v>
      </c>
      <c r="F15" s="2">
        <f t="shared" si="2"/>
        <v>101</v>
      </c>
      <c r="G15" s="2" t="s">
        <v>547</v>
      </c>
      <c r="H15" s="66"/>
      <c r="I15" s="2" t="s">
        <v>548</v>
      </c>
      <c r="J15" s="2">
        <v>14</v>
      </c>
    </row>
    <row r="16" spans="1:11" ht="15.75" thickBot="1">
      <c r="A16" s="1" t="s">
        <v>156</v>
      </c>
      <c r="B16" s="2" t="s">
        <v>33</v>
      </c>
      <c r="C16" s="2" t="s">
        <v>4</v>
      </c>
      <c r="D16" s="2">
        <v>12</v>
      </c>
      <c r="E16" s="2">
        <f t="shared" si="0"/>
        <v>102</v>
      </c>
      <c r="F16" s="2">
        <f t="shared" si="2"/>
        <v>113</v>
      </c>
      <c r="G16" s="2" t="s">
        <v>546</v>
      </c>
      <c r="H16" s="66"/>
      <c r="I16" s="46" t="s">
        <v>667</v>
      </c>
      <c r="J16" s="48">
        <v>15</v>
      </c>
    </row>
    <row r="17" spans="1:10" ht="15.75" thickBot="1">
      <c r="A17" s="1" t="s">
        <v>157</v>
      </c>
      <c r="B17" s="2" t="s">
        <v>33</v>
      </c>
      <c r="C17" s="2" t="s">
        <v>4</v>
      </c>
      <c r="D17" s="2">
        <v>12</v>
      </c>
      <c r="E17" s="2">
        <f t="shared" si="0"/>
        <v>114</v>
      </c>
      <c r="F17" s="2">
        <f t="shared" si="2"/>
        <v>125</v>
      </c>
      <c r="G17" s="2" t="s">
        <v>546</v>
      </c>
      <c r="H17" s="66"/>
      <c r="I17" s="46" t="s">
        <v>668</v>
      </c>
      <c r="J17" s="48">
        <v>16</v>
      </c>
    </row>
    <row r="18" spans="1:10" ht="15.75" thickBot="1">
      <c r="A18" s="1" t="s">
        <v>158</v>
      </c>
      <c r="B18" s="2" t="s">
        <v>33</v>
      </c>
      <c r="C18" s="2" t="s">
        <v>4</v>
      </c>
      <c r="D18" s="2">
        <v>12</v>
      </c>
      <c r="E18" s="2">
        <f t="shared" si="0"/>
        <v>126</v>
      </c>
      <c r="F18" s="2">
        <f t="shared" si="2"/>
        <v>137</v>
      </c>
      <c r="G18" s="2" t="s">
        <v>546</v>
      </c>
      <c r="H18" s="67"/>
      <c r="I18" s="46" t="s">
        <v>669</v>
      </c>
      <c r="J18" s="48">
        <v>17</v>
      </c>
    </row>
  </sheetData>
  <autoFilter ref="A1:J18"/>
  <mergeCells count="1">
    <mergeCell ref="H2:H18"/>
  </mergeCells>
  <hyperlinks>
    <hyperlink ref="K1" location="'TIPO DE REGISTRO'!A1" display="Retorna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K18"/>
  <sheetViews>
    <sheetView workbookViewId="0">
      <pane ySplit="1" topLeftCell="A2" activePane="bottomLeft" state="frozen"/>
      <selection pane="bottomLeft" activeCell="A18" sqref="A18"/>
    </sheetView>
  </sheetViews>
  <sheetFormatPr defaultRowHeight="15"/>
  <cols>
    <col min="1" max="1" width="75.7109375" customWidth="1"/>
    <col min="2" max="2" width="11.85546875" bestFit="1" customWidth="1"/>
    <col min="3" max="3" width="13.5703125" bestFit="1" customWidth="1"/>
    <col min="4" max="4" width="10.140625" bestFit="1" customWidth="1"/>
    <col min="5" max="5" width="12.28515625" bestFit="1" customWidth="1"/>
    <col min="6" max="6" width="14" bestFit="1" customWidth="1"/>
    <col min="7" max="7" width="13.5703125" bestFit="1" customWidth="1"/>
    <col min="8" max="8" width="13.5703125" customWidth="1"/>
    <col min="9" max="9" width="20.7109375" customWidth="1"/>
    <col min="10" max="10" width="12" bestFit="1" customWidth="1"/>
  </cols>
  <sheetData>
    <row r="1" spans="1:11">
      <c r="A1" s="20" t="s">
        <v>442</v>
      </c>
      <c r="B1" s="20" t="s">
        <v>1</v>
      </c>
      <c r="C1" s="20" t="s">
        <v>2</v>
      </c>
      <c r="D1" s="22" t="s">
        <v>657</v>
      </c>
      <c r="E1" s="22" t="s">
        <v>658</v>
      </c>
      <c r="F1" s="22" t="s">
        <v>659</v>
      </c>
      <c r="G1" s="22" t="s">
        <v>660</v>
      </c>
      <c r="H1" s="22"/>
      <c r="I1" s="22" t="s">
        <v>661</v>
      </c>
      <c r="J1" s="22" t="s">
        <v>775</v>
      </c>
      <c r="K1" s="40" t="s">
        <v>500</v>
      </c>
    </row>
    <row r="2" spans="1:11" ht="15.75" thickBot="1">
      <c r="A2" s="1" t="s">
        <v>490</v>
      </c>
      <c r="B2" s="2" t="s">
        <v>3</v>
      </c>
      <c r="C2" s="2" t="s">
        <v>4</v>
      </c>
      <c r="D2" s="2">
        <v>2</v>
      </c>
      <c r="E2" s="2">
        <v>1</v>
      </c>
      <c r="F2" s="2">
        <f>+D2+E2-1</f>
        <v>2</v>
      </c>
      <c r="G2" s="47" t="s">
        <v>547</v>
      </c>
      <c r="H2" s="63" t="s">
        <v>730</v>
      </c>
      <c r="I2" s="2" t="s">
        <v>548</v>
      </c>
      <c r="J2" s="2">
        <v>1</v>
      </c>
    </row>
    <row r="3" spans="1:11" ht="15.75" thickBot="1">
      <c r="A3" s="1" t="s">
        <v>67</v>
      </c>
      <c r="B3" s="2" t="s">
        <v>68</v>
      </c>
      <c r="C3" s="2" t="s">
        <v>4</v>
      </c>
      <c r="D3" s="2">
        <v>5</v>
      </c>
      <c r="E3" s="2">
        <f>+F2+1</f>
        <v>3</v>
      </c>
      <c r="F3" s="2">
        <f>+E3+D3-1</f>
        <v>7</v>
      </c>
      <c r="G3" s="47" t="s">
        <v>547</v>
      </c>
      <c r="H3" s="64"/>
      <c r="I3" s="2" t="s">
        <v>548</v>
      </c>
      <c r="J3" s="2">
        <v>2</v>
      </c>
    </row>
    <row r="4" spans="1:11" ht="15.75" thickBot="1">
      <c r="A4" s="1" t="s">
        <v>69</v>
      </c>
      <c r="B4" s="2" t="s">
        <v>70</v>
      </c>
      <c r="C4" s="2" t="s">
        <v>4</v>
      </c>
      <c r="D4" s="2">
        <v>6</v>
      </c>
      <c r="E4" s="2">
        <f t="shared" ref="E4" si="0">+F3+1</f>
        <v>8</v>
      </c>
      <c r="F4" s="2">
        <f t="shared" ref="F4" si="1">+E4+D4-1</f>
        <v>13</v>
      </c>
      <c r="G4" s="47" t="s">
        <v>547</v>
      </c>
      <c r="H4" s="64"/>
      <c r="I4" s="2" t="s">
        <v>548</v>
      </c>
      <c r="J4" s="2">
        <v>3</v>
      </c>
    </row>
    <row r="5" spans="1:11" ht="15.75" thickBot="1">
      <c r="A5" s="1" t="s">
        <v>71</v>
      </c>
      <c r="B5" s="2" t="s">
        <v>72</v>
      </c>
      <c r="C5" s="2" t="s">
        <v>4</v>
      </c>
      <c r="D5" s="2">
        <v>3</v>
      </c>
      <c r="E5" s="2">
        <f t="shared" ref="E5" si="2">+F4+1</f>
        <v>14</v>
      </c>
      <c r="F5" s="2">
        <f t="shared" ref="F5" si="3">+E5+D5-1</f>
        <v>16</v>
      </c>
      <c r="G5" s="47" t="s">
        <v>547</v>
      </c>
      <c r="H5" s="64"/>
      <c r="I5" s="2" t="s">
        <v>548</v>
      </c>
      <c r="J5" s="2">
        <v>4</v>
      </c>
    </row>
    <row r="6" spans="1:11" ht="15.75" thickBot="1">
      <c r="A6" s="1" t="s">
        <v>73</v>
      </c>
      <c r="B6" s="2" t="s">
        <v>3</v>
      </c>
      <c r="C6" s="2" t="s">
        <v>4</v>
      </c>
      <c r="D6" s="2">
        <v>2</v>
      </c>
      <c r="E6" s="2">
        <f t="shared" ref="E6" si="4">+F5+1</f>
        <v>17</v>
      </c>
      <c r="F6" s="2">
        <f t="shared" ref="F6" si="5">+E6+D6-1</f>
        <v>18</v>
      </c>
      <c r="G6" s="47" t="s">
        <v>546</v>
      </c>
      <c r="H6" s="64"/>
      <c r="I6" s="46" t="s">
        <v>602</v>
      </c>
      <c r="J6" s="48">
        <v>5</v>
      </c>
    </row>
    <row r="7" spans="1:11" ht="15.75" thickBot="1">
      <c r="A7" s="1" t="s">
        <v>74</v>
      </c>
      <c r="B7" s="2" t="s">
        <v>3</v>
      </c>
      <c r="C7" s="2" t="s">
        <v>4</v>
      </c>
      <c r="D7" s="2">
        <v>2</v>
      </c>
      <c r="E7" s="2">
        <f t="shared" ref="E7:E8" si="6">+F6+1</f>
        <v>19</v>
      </c>
      <c r="F7" s="2">
        <f t="shared" ref="F7:F8" si="7">+E7+D7-1</f>
        <v>20</v>
      </c>
      <c r="G7" s="47" t="s">
        <v>547</v>
      </c>
      <c r="H7" s="64"/>
      <c r="I7" s="2" t="s">
        <v>548</v>
      </c>
      <c r="J7" s="2">
        <v>6</v>
      </c>
    </row>
    <row r="8" spans="1:11" ht="15.75" thickBot="1">
      <c r="A8" s="1" t="s">
        <v>75</v>
      </c>
      <c r="B8" s="2" t="s">
        <v>76</v>
      </c>
      <c r="C8" s="2" t="s">
        <v>4</v>
      </c>
      <c r="D8" s="2">
        <v>15</v>
      </c>
      <c r="E8" s="2">
        <f t="shared" si="6"/>
        <v>21</v>
      </c>
      <c r="F8" s="2">
        <f t="shared" si="7"/>
        <v>35</v>
      </c>
      <c r="G8" s="47" t="s">
        <v>547</v>
      </c>
      <c r="H8" s="64"/>
      <c r="I8" s="2" t="s">
        <v>548</v>
      </c>
      <c r="J8" s="2">
        <v>7</v>
      </c>
    </row>
    <row r="9" spans="1:11" ht="15.75" thickBot="1">
      <c r="A9" s="1" t="s">
        <v>149</v>
      </c>
      <c r="B9" s="2" t="s">
        <v>78</v>
      </c>
      <c r="C9" s="2" t="s">
        <v>4</v>
      </c>
      <c r="D9" s="2">
        <v>13</v>
      </c>
      <c r="E9" s="2">
        <f t="shared" ref="E9" si="8">+F8+1</f>
        <v>36</v>
      </c>
      <c r="F9" s="2">
        <f t="shared" ref="F9" si="9">+E9+D9-1</f>
        <v>48</v>
      </c>
      <c r="G9" s="47" t="s">
        <v>547</v>
      </c>
      <c r="H9" s="64"/>
      <c r="I9" s="2" t="s">
        <v>548</v>
      </c>
      <c r="J9" s="2">
        <v>8</v>
      </c>
    </row>
    <row r="10" spans="1:11" ht="15.75" thickBot="1">
      <c r="A10" s="1" t="s">
        <v>159</v>
      </c>
      <c r="B10" s="2" t="s">
        <v>100</v>
      </c>
      <c r="C10" s="2" t="s">
        <v>4</v>
      </c>
      <c r="D10" s="2">
        <v>3</v>
      </c>
      <c r="E10" s="2">
        <f t="shared" ref="E10:E11" si="10">+F9+1</f>
        <v>49</v>
      </c>
      <c r="F10" s="2">
        <f t="shared" ref="F10:F11" si="11">+E10+D10-1</f>
        <v>51</v>
      </c>
      <c r="G10" s="47" t="s">
        <v>546</v>
      </c>
      <c r="H10" s="64"/>
      <c r="I10" s="46" t="s">
        <v>671</v>
      </c>
      <c r="J10" s="48">
        <v>9</v>
      </c>
    </row>
    <row r="11" spans="1:11" ht="15.75" thickBot="1">
      <c r="A11" s="1" t="s">
        <v>160</v>
      </c>
      <c r="B11" s="2" t="s">
        <v>161</v>
      </c>
      <c r="C11" s="2"/>
      <c r="D11" s="2">
        <v>100</v>
      </c>
      <c r="E11" s="2">
        <f t="shared" si="10"/>
        <v>52</v>
      </c>
      <c r="F11" s="2">
        <f t="shared" si="11"/>
        <v>151</v>
      </c>
      <c r="G11" s="47" t="s">
        <v>546</v>
      </c>
      <c r="H11" s="64"/>
      <c r="I11" s="46" t="s">
        <v>670</v>
      </c>
      <c r="J11" s="48">
        <v>10</v>
      </c>
    </row>
    <row r="12" spans="1:11" ht="15.75" thickBot="1">
      <c r="A12" s="1" t="s">
        <v>162</v>
      </c>
      <c r="B12" s="2" t="s">
        <v>163</v>
      </c>
      <c r="C12" s="2" t="s">
        <v>4</v>
      </c>
      <c r="D12" s="2">
        <v>4</v>
      </c>
      <c r="E12" s="2">
        <f t="shared" ref="E12:E13" si="12">+F11+1</f>
        <v>152</v>
      </c>
      <c r="F12" s="2">
        <f t="shared" ref="F12:F13" si="13">+E12+D12-1</f>
        <v>155</v>
      </c>
      <c r="G12" s="47" t="s">
        <v>546</v>
      </c>
      <c r="H12" s="64"/>
      <c r="I12" s="46" t="s">
        <v>672</v>
      </c>
      <c r="J12" s="48">
        <v>11</v>
      </c>
    </row>
    <row r="13" spans="1:11" ht="15.75" thickBot="1">
      <c r="A13" s="1" t="s">
        <v>164</v>
      </c>
      <c r="B13" s="2" t="s">
        <v>161</v>
      </c>
      <c r="C13" s="2"/>
      <c r="D13" s="2">
        <v>100</v>
      </c>
      <c r="E13" s="2">
        <f t="shared" si="12"/>
        <v>156</v>
      </c>
      <c r="F13" s="2">
        <f t="shared" si="13"/>
        <v>255</v>
      </c>
      <c r="G13" s="47" t="s">
        <v>546</v>
      </c>
      <c r="H13" s="64"/>
      <c r="I13" s="46" t="s">
        <v>673</v>
      </c>
      <c r="J13" s="48">
        <v>12</v>
      </c>
    </row>
    <row r="14" spans="1:11" ht="15.75" thickBot="1">
      <c r="A14" s="1" t="s">
        <v>165</v>
      </c>
      <c r="B14" s="2" t="s">
        <v>142</v>
      </c>
      <c r="C14" s="2" t="s">
        <v>4</v>
      </c>
      <c r="D14" s="2">
        <v>40</v>
      </c>
      <c r="E14" s="2">
        <f t="shared" ref="E14" si="14">+F13+1</f>
        <v>256</v>
      </c>
      <c r="F14" s="2">
        <f t="shared" ref="F14" si="15">+E14+D14-1</f>
        <v>295</v>
      </c>
      <c r="G14" s="47" t="s">
        <v>546</v>
      </c>
      <c r="H14" s="64"/>
      <c r="I14" s="46" t="s">
        <v>674</v>
      </c>
      <c r="J14" s="48">
        <v>13</v>
      </c>
    </row>
    <row r="15" spans="1:11" ht="15.75" thickBot="1">
      <c r="A15" s="1" t="s">
        <v>15</v>
      </c>
      <c r="B15" s="2" t="s">
        <v>24</v>
      </c>
      <c r="C15" s="2"/>
      <c r="D15" s="2">
        <v>50</v>
      </c>
      <c r="E15" s="2">
        <f t="shared" ref="E15:E18" si="16">+F14+1</f>
        <v>296</v>
      </c>
      <c r="F15" s="2">
        <f t="shared" ref="F15:F18" si="17">+E15+D15-1</f>
        <v>345</v>
      </c>
      <c r="G15" s="47" t="s">
        <v>547</v>
      </c>
      <c r="H15" s="64"/>
      <c r="I15" s="2" t="s">
        <v>548</v>
      </c>
      <c r="J15" s="2">
        <v>14</v>
      </c>
    </row>
    <row r="16" spans="1:11" ht="15.75" thickBot="1">
      <c r="A16" s="1" t="s">
        <v>66</v>
      </c>
      <c r="B16" s="5" t="s">
        <v>10</v>
      </c>
      <c r="C16" s="2"/>
      <c r="D16" s="2">
        <v>10</v>
      </c>
      <c r="E16" s="2">
        <f t="shared" si="16"/>
        <v>346</v>
      </c>
      <c r="F16" s="2">
        <f t="shared" si="17"/>
        <v>355</v>
      </c>
      <c r="G16" s="47" t="s">
        <v>547</v>
      </c>
      <c r="H16" s="64"/>
      <c r="I16" s="2" t="s">
        <v>548</v>
      </c>
      <c r="J16" s="2">
        <v>15</v>
      </c>
    </row>
    <row r="17" spans="1:10" ht="15.75" thickBot="1">
      <c r="A17" s="1" t="s">
        <v>166</v>
      </c>
      <c r="B17" s="3" t="s">
        <v>167</v>
      </c>
      <c r="C17" s="9"/>
      <c r="D17" s="2">
        <v>8</v>
      </c>
      <c r="E17" s="2">
        <f t="shared" si="16"/>
        <v>356</v>
      </c>
      <c r="F17" s="2">
        <f t="shared" si="17"/>
        <v>363</v>
      </c>
      <c r="G17" s="47" t="s">
        <v>546</v>
      </c>
      <c r="H17" s="64"/>
      <c r="I17" s="46" t="s">
        <v>675</v>
      </c>
      <c r="J17" s="48">
        <v>16</v>
      </c>
    </row>
    <row r="18" spans="1:10" ht="15.75" thickBot="1">
      <c r="A18" s="1" t="s">
        <v>790</v>
      </c>
      <c r="B18" s="2" t="s">
        <v>170</v>
      </c>
      <c r="C18" s="2"/>
      <c r="D18" s="2">
        <v>10</v>
      </c>
      <c r="E18" s="2">
        <f t="shared" si="16"/>
        <v>364</v>
      </c>
      <c r="F18" s="2">
        <f t="shared" si="17"/>
        <v>373</v>
      </c>
      <c r="G18" s="47" t="s">
        <v>546</v>
      </c>
      <c r="H18" s="65"/>
      <c r="I18" s="46" t="s">
        <v>676</v>
      </c>
      <c r="J18" s="48">
        <v>17</v>
      </c>
    </row>
  </sheetData>
  <autoFilter ref="A1:J18"/>
  <mergeCells count="1">
    <mergeCell ref="H2:H18"/>
  </mergeCells>
  <hyperlinks>
    <hyperlink ref="K1" location="'TIPO DE REGISTRO'!A1" display="Retorna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K61"/>
  <sheetViews>
    <sheetView workbookViewId="0">
      <pane ySplit="1" topLeftCell="A38" activePane="bottomLeft" state="frozen"/>
      <selection pane="bottomLeft" activeCell="A45" sqref="A45:B60"/>
    </sheetView>
  </sheetViews>
  <sheetFormatPr defaultRowHeight="15"/>
  <cols>
    <col min="1" max="1" width="75.7109375" customWidth="1"/>
    <col min="2" max="2" width="11.85546875" bestFit="1" customWidth="1"/>
    <col min="3" max="3" width="13.5703125" bestFit="1" customWidth="1"/>
    <col min="4" max="4" width="10.140625" bestFit="1" customWidth="1"/>
    <col min="5" max="5" width="12.28515625" bestFit="1" customWidth="1"/>
    <col min="6" max="6" width="14" bestFit="1" customWidth="1"/>
    <col min="7" max="7" width="13.5703125" bestFit="1" customWidth="1"/>
    <col min="8" max="8" width="13.5703125" customWidth="1"/>
    <col min="9" max="9" width="20.7109375" customWidth="1"/>
    <col min="10" max="10" width="12" bestFit="1" customWidth="1"/>
  </cols>
  <sheetData>
    <row r="1" spans="1:11">
      <c r="A1" s="20" t="s">
        <v>443</v>
      </c>
      <c r="B1" s="20" t="s">
        <v>1</v>
      </c>
      <c r="C1" s="20" t="s">
        <v>2</v>
      </c>
      <c r="D1" s="22" t="s">
        <v>657</v>
      </c>
      <c r="E1" s="22" t="s">
        <v>658</v>
      </c>
      <c r="F1" s="22" t="s">
        <v>659</v>
      </c>
      <c r="G1" s="22" t="s">
        <v>660</v>
      </c>
      <c r="H1" s="22" t="s">
        <v>726</v>
      </c>
      <c r="I1" s="22" t="s">
        <v>661</v>
      </c>
      <c r="J1" s="22" t="s">
        <v>775</v>
      </c>
      <c r="K1" s="40" t="s">
        <v>500</v>
      </c>
    </row>
    <row r="2" spans="1:11" ht="15.75" thickBot="1">
      <c r="A2" s="1" t="s">
        <v>489</v>
      </c>
      <c r="B2" s="2" t="s">
        <v>3</v>
      </c>
      <c r="C2" s="2" t="s">
        <v>4</v>
      </c>
      <c r="D2" s="2">
        <v>2</v>
      </c>
      <c r="E2" s="2">
        <v>1</v>
      </c>
      <c r="F2" s="2">
        <f>+D2+E2-1</f>
        <v>2</v>
      </c>
      <c r="G2" s="47" t="s">
        <v>547</v>
      </c>
      <c r="H2" s="63" t="s">
        <v>731</v>
      </c>
      <c r="I2" s="2" t="s">
        <v>548</v>
      </c>
      <c r="J2" s="2">
        <v>1</v>
      </c>
    </row>
    <row r="3" spans="1:11" ht="15.75" thickBot="1">
      <c r="A3" s="1" t="s">
        <v>67</v>
      </c>
      <c r="B3" s="2" t="s">
        <v>68</v>
      </c>
      <c r="C3" s="2" t="s">
        <v>4</v>
      </c>
      <c r="D3" s="2">
        <v>5</v>
      </c>
      <c r="E3" s="2">
        <f>+F2+1</f>
        <v>3</v>
      </c>
      <c r="F3" s="2">
        <f>+E3+D3-1</f>
        <v>7</v>
      </c>
      <c r="G3" s="47" t="s">
        <v>547</v>
      </c>
      <c r="H3" s="64"/>
      <c r="I3" s="2" t="s">
        <v>548</v>
      </c>
      <c r="J3" s="2">
        <v>2</v>
      </c>
    </row>
    <row r="4" spans="1:11" ht="15.75" thickBot="1">
      <c r="A4" s="1" t="s">
        <v>69</v>
      </c>
      <c r="B4" s="2" t="s">
        <v>70</v>
      </c>
      <c r="C4" s="2" t="s">
        <v>4</v>
      </c>
      <c r="D4" s="2">
        <v>6</v>
      </c>
      <c r="E4" s="2">
        <f t="shared" ref="E4:E58" si="0">+F3+1</f>
        <v>8</v>
      </c>
      <c r="F4" s="2">
        <f t="shared" ref="F4:F5" si="1">+E4+D4-1</f>
        <v>13</v>
      </c>
      <c r="G4" s="47" t="s">
        <v>547</v>
      </c>
      <c r="H4" s="64"/>
      <c r="I4" s="2" t="s">
        <v>548</v>
      </c>
      <c r="J4" s="2">
        <v>3</v>
      </c>
    </row>
    <row r="5" spans="1:11" ht="15.75" thickBot="1">
      <c r="A5" s="1" t="s">
        <v>71</v>
      </c>
      <c r="B5" s="2" t="s">
        <v>72</v>
      </c>
      <c r="C5" s="2" t="s">
        <v>4</v>
      </c>
      <c r="D5" s="2">
        <v>3</v>
      </c>
      <c r="E5" s="2">
        <f t="shared" si="0"/>
        <v>14</v>
      </c>
      <c r="F5" s="2">
        <f t="shared" si="1"/>
        <v>16</v>
      </c>
      <c r="G5" s="47" t="s">
        <v>547</v>
      </c>
      <c r="H5" s="64"/>
      <c r="I5" s="2" t="s">
        <v>548</v>
      </c>
      <c r="J5" s="2">
        <v>4</v>
      </c>
    </row>
    <row r="6" spans="1:11" ht="15.75" thickBot="1">
      <c r="A6" s="1" t="s">
        <v>73</v>
      </c>
      <c r="B6" s="2" t="s">
        <v>3</v>
      </c>
      <c r="C6" s="2" t="s">
        <v>4</v>
      </c>
      <c r="D6" s="2">
        <v>2</v>
      </c>
      <c r="E6" s="2">
        <f t="shared" si="0"/>
        <v>17</v>
      </c>
      <c r="F6" s="2">
        <f t="shared" ref="F6:F33" si="2">+E6+D6-1</f>
        <v>18</v>
      </c>
      <c r="G6" s="47" t="s">
        <v>546</v>
      </c>
      <c r="H6" s="64"/>
      <c r="I6" s="46" t="s">
        <v>602</v>
      </c>
      <c r="J6" s="48">
        <v>5</v>
      </c>
    </row>
    <row r="7" spans="1:11" ht="15.75" thickBot="1">
      <c r="A7" s="1" t="s">
        <v>74</v>
      </c>
      <c r="B7" s="2" t="s">
        <v>3</v>
      </c>
      <c r="C7" s="2" t="s">
        <v>4</v>
      </c>
      <c r="D7" s="2">
        <v>2</v>
      </c>
      <c r="E7" s="2">
        <f t="shared" si="0"/>
        <v>19</v>
      </c>
      <c r="F7" s="2">
        <f t="shared" si="2"/>
        <v>20</v>
      </c>
      <c r="G7" s="47" t="s">
        <v>547</v>
      </c>
      <c r="H7" s="64"/>
      <c r="I7" s="2" t="s">
        <v>548</v>
      </c>
      <c r="J7" s="2">
        <v>6</v>
      </c>
    </row>
    <row r="8" spans="1:11" ht="15.75" thickBot="1">
      <c r="A8" s="1" t="s">
        <v>75</v>
      </c>
      <c r="B8" s="2" t="s">
        <v>76</v>
      </c>
      <c r="C8" s="2" t="s">
        <v>4</v>
      </c>
      <c r="D8" s="2">
        <v>15</v>
      </c>
      <c r="E8" s="2">
        <f t="shared" si="0"/>
        <v>21</v>
      </c>
      <c r="F8" s="2">
        <f t="shared" si="2"/>
        <v>35</v>
      </c>
      <c r="G8" s="47" t="s">
        <v>547</v>
      </c>
      <c r="H8" s="64"/>
      <c r="I8" s="2" t="s">
        <v>548</v>
      </c>
      <c r="J8" s="2">
        <v>7</v>
      </c>
    </row>
    <row r="9" spans="1:11" ht="15.75" thickBot="1">
      <c r="A9" s="1" t="s">
        <v>149</v>
      </c>
      <c r="B9" s="2" t="s">
        <v>150</v>
      </c>
      <c r="C9" s="2" t="s">
        <v>4</v>
      </c>
      <c r="D9" s="2">
        <v>13</v>
      </c>
      <c r="E9" s="2">
        <f t="shared" si="0"/>
        <v>36</v>
      </c>
      <c r="F9" s="2">
        <f t="shared" si="2"/>
        <v>48</v>
      </c>
      <c r="G9" s="47" t="s">
        <v>547</v>
      </c>
      <c r="H9" s="64"/>
      <c r="I9" s="2" t="s">
        <v>548</v>
      </c>
      <c r="J9" s="2">
        <v>8</v>
      </c>
    </row>
    <row r="10" spans="1:11" ht="15.75" thickBot="1">
      <c r="A10" s="1" t="s">
        <v>169</v>
      </c>
      <c r="B10" s="2" t="s">
        <v>170</v>
      </c>
      <c r="C10" s="2" t="s">
        <v>4</v>
      </c>
      <c r="D10" s="2">
        <v>10</v>
      </c>
      <c r="E10" s="2">
        <f t="shared" si="0"/>
        <v>49</v>
      </c>
      <c r="F10" s="2">
        <f t="shared" si="2"/>
        <v>58</v>
      </c>
      <c r="G10" s="47" t="s">
        <v>546</v>
      </c>
      <c r="H10" s="64"/>
      <c r="I10" s="46" t="s">
        <v>676</v>
      </c>
      <c r="J10" s="48">
        <v>9</v>
      </c>
    </row>
    <row r="11" spans="1:11" ht="15.75" thickBot="1">
      <c r="A11" s="1" t="s">
        <v>171</v>
      </c>
      <c r="B11" s="2" t="s">
        <v>72</v>
      </c>
      <c r="C11" s="2" t="s">
        <v>4</v>
      </c>
      <c r="D11" s="2">
        <v>3</v>
      </c>
      <c r="E11" s="2">
        <f t="shared" si="0"/>
        <v>59</v>
      </c>
      <c r="F11" s="2">
        <f t="shared" si="2"/>
        <v>61</v>
      </c>
      <c r="G11" s="47" t="s">
        <v>547</v>
      </c>
      <c r="H11" s="64"/>
      <c r="I11" s="24" t="s">
        <v>548</v>
      </c>
      <c r="J11" s="24">
        <v>10</v>
      </c>
    </row>
    <row r="12" spans="1:11" ht="15.75" thickBot="1">
      <c r="A12" s="1" t="s">
        <v>172</v>
      </c>
      <c r="B12" s="2" t="s">
        <v>10</v>
      </c>
      <c r="C12" s="2" t="s">
        <v>4</v>
      </c>
      <c r="D12" s="2">
        <v>10</v>
      </c>
      <c r="E12" s="2">
        <f t="shared" si="0"/>
        <v>62</v>
      </c>
      <c r="F12" s="2">
        <f t="shared" si="2"/>
        <v>71</v>
      </c>
      <c r="G12" s="47" t="s">
        <v>546</v>
      </c>
      <c r="H12" s="64"/>
      <c r="I12" s="46" t="s">
        <v>677</v>
      </c>
      <c r="J12" s="48">
        <v>11</v>
      </c>
    </row>
    <row r="13" spans="1:11" ht="15.75" thickBot="1">
      <c r="A13" s="1" t="s">
        <v>173</v>
      </c>
      <c r="B13" s="2" t="s">
        <v>40</v>
      </c>
      <c r="C13" s="2" t="s">
        <v>4</v>
      </c>
      <c r="D13" s="2">
        <v>8</v>
      </c>
      <c r="E13" s="2">
        <f t="shared" si="0"/>
        <v>72</v>
      </c>
      <c r="F13" s="2">
        <f t="shared" si="2"/>
        <v>79</v>
      </c>
      <c r="G13" s="47" t="s">
        <v>546</v>
      </c>
      <c r="H13" s="64"/>
      <c r="I13" s="46" t="s">
        <v>771</v>
      </c>
      <c r="J13" s="48">
        <v>12</v>
      </c>
    </row>
    <row r="14" spans="1:11" ht="15.75" thickBot="1">
      <c r="A14" s="1" t="s">
        <v>174</v>
      </c>
      <c r="B14" s="2" t="s">
        <v>3</v>
      </c>
      <c r="C14" s="2" t="s">
        <v>4</v>
      </c>
      <c r="D14" s="2">
        <v>2</v>
      </c>
      <c r="E14" s="2">
        <f t="shared" si="0"/>
        <v>80</v>
      </c>
      <c r="F14" s="2">
        <f t="shared" si="2"/>
        <v>81</v>
      </c>
      <c r="G14" s="47" t="s">
        <v>546</v>
      </c>
      <c r="H14" s="64"/>
      <c r="I14" s="46" t="s">
        <v>678</v>
      </c>
      <c r="J14" s="48">
        <v>13</v>
      </c>
    </row>
    <row r="15" spans="1:11" ht="15.75" thickBot="1">
      <c r="A15" s="1" t="s">
        <v>175</v>
      </c>
      <c r="B15" s="2" t="s">
        <v>20</v>
      </c>
      <c r="C15" s="2" t="s">
        <v>4</v>
      </c>
      <c r="D15" s="2">
        <v>2</v>
      </c>
      <c r="E15" s="2">
        <f t="shared" si="0"/>
        <v>82</v>
      </c>
      <c r="F15" s="2">
        <f t="shared" si="2"/>
        <v>83</v>
      </c>
      <c r="G15" s="47" t="s">
        <v>546</v>
      </c>
      <c r="H15" s="64"/>
      <c r="I15" s="46" t="s">
        <v>679</v>
      </c>
      <c r="J15" s="48">
        <v>14</v>
      </c>
    </row>
    <row r="16" spans="1:11" ht="15.75" thickBot="1">
      <c r="A16" s="23" t="s">
        <v>176</v>
      </c>
      <c r="B16" s="24" t="s">
        <v>177</v>
      </c>
      <c r="C16" s="24" t="s">
        <v>4</v>
      </c>
      <c r="D16" s="2">
        <v>7</v>
      </c>
      <c r="E16" s="2">
        <f t="shared" si="0"/>
        <v>84</v>
      </c>
      <c r="F16" s="2">
        <f t="shared" si="2"/>
        <v>90</v>
      </c>
      <c r="G16" s="47" t="s">
        <v>546</v>
      </c>
      <c r="H16" s="64"/>
      <c r="I16" s="46" t="s">
        <v>369</v>
      </c>
      <c r="J16" s="48">
        <v>15</v>
      </c>
    </row>
    <row r="17" spans="1:10" ht="15.75" thickBot="1">
      <c r="A17" s="1" t="s">
        <v>178</v>
      </c>
      <c r="B17" s="2" t="s">
        <v>126</v>
      </c>
      <c r="C17" s="2" t="s">
        <v>4</v>
      </c>
      <c r="D17" s="2">
        <v>20</v>
      </c>
      <c r="E17" s="2">
        <f t="shared" si="0"/>
        <v>91</v>
      </c>
      <c r="F17" s="2">
        <f t="shared" si="2"/>
        <v>110</v>
      </c>
      <c r="G17" s="47" t="s">
        <v>546</v>
      </c>
      <c r="H17" s="64"/>
      <c r="I17" s="46" t="s">
        <v>371</v>
      </c>
      <c r="J17" s="48">
        <v>16</v>
      </c>
    </row>
    <row r="18" spans="1:10" ht="15.75" thickBot="1">
      <c r="A18" s="1" t="s">
        <v>179</v>
      </c>
      <c r="B18" s="2" t="s">
        <v>163</v>
      </c>
      <c r="C18" s="2" t="s">
        <v>4</v>
      </c>
      <c r="D18" s="2">
        <v>4</v>
      </c>
      <c r="E18" s="2">
        <f t="shared" si="0"/>
        <v>111</v>
      </c>
      <c r="F18" s="2">
        <f t="shared" si="2"/>
        <v>114</v>
      </c>
      <c r="G18" s="47" t="s">
        <v>546</v>
      </c>
      <c r="H18" s="64"/>
      <c r="I18" s="46" t="s">
        <v>680</v>
      </c>
      <c r="J18" s="48">
        <v>17</v>
      </c>
    </row>
    <row r="19" spans="1:10" ht="15.75" thickBot="1">
      <c r="A19" s="1" t="s">
        <v>180</v>
      </c>
      <c r="B19" s="2" t="s">
        <v>163</v>
      </c>
      <c r="C19" s="2" t="s">
        <v>4</v>
      </c>
      <c r="D19" s="2">
        <v>4</v>
      </c>
      <c r="E19" s="2">
        <f t="shared" si="0"/>
        <v>115</v>
      </c>
      <c r="F19" s="2">
        <f t="shared" si="2"/>
        <v>118</v>
      </c>
      <c r="G19" s="47" t="s">
        <v>546</v>
      </c>
      <c r="H19" s="64"/>
      <c r="I19" s="46" t="s">
        <v>681</v>
      </c>
      <c r="J19" s="48">
        <v>18</v>
      </c>
    </row>
    <row r="20" spans="1:10" ht="15.75" thickBot="1">
      <c r="A20" s="1" t="s">
        <v>181</v>
      </c>
      <c r="B20" s="2" t="s">
        <v>90</v>
      </c>
      <c r="C20" s="2"/>
      <c r="D20" s="2">
        <v>5</v>
      </c>
      <c r="E20" s="2">
        <f t="shared" si="0"/>
        <v>119</v>
      </c>
      <c r="F20" s="2">
        <f t="shared" si="2"/>
        <v>123</v>
      </c>
      <c r="G20" s="47" t="s">
        <v>546</v>
      </c>
      <c r="H20" s="64"/>
      <c r="I20" s="46" t="s">
        <v>682</v>
      </c>
      <c r="J20" s="48">
        <v>19</v>
      </c>
    </row>
    <row r="21" spans="1:10" ht="15.75" thickBot="1">
      <c r="A21" s="1" t="s">
        <v>182</v>
      </c>
      <c r="B21" s="2" t="s">
        <v>90</v>
      </c>
      <c r="C21" s="2"/>
      <c r="D21" s="2">
        <v>5</v>
      </c>
      <c r="E21" s="2">
        <f t="shared" si="0"/>
        <v>124</v>
      </c>
      <c r="F21" s="2">
        <f t="shared" si="2"/>
        <v>128</v>
      </c>
      <c r="G21" s="47" t="s">
        <v>546</v>
      </c>
      <c r="H21" s="64"/>
      <c r="I21" s="46" t="s">
        <v>683</v>
      </c>
      <c r="J21" s="48">
        <v>20</v>
      </c>
    </row>
    <row r="22" spans="1:10" ht="15.75" thickBot="1">
      <c r="A22" s="1" t="s">
        <v>183</v>
      </c>
      <c r="B22" s="2" t="s">
        <v>90</v>
      </c>
      <c r="C22" s="2"/>
      <c r="D22" s="2">
        <v>5</v>
      </c>
      <c r="E22" s="2">
        <f t="shared" si="0"/>
        <v>129</v>
      </c>
      <c r="F22" s="2">
        <f t="shared" si="2"/>
        <v>133</v>
      </c>
      <c r="G22" s="47" t="s">
        <v>546</v>
      </c>
      <c r="H22" s="64"/>
      <c r="I22" s="46" t="s">
        <v>684</v>
      </c>
      <c r="J22" s="48">
        <v>21</v>
      </c>
    </row>
    <row r="23" spans="1:10" ht="15.75" thickBot="1">
      <c r="A23" s="1" t="s">
        <v>184</v>
      </c>
      <c r="B23" s="2" t="s">
        <v>33</v>
      </c>
      <c r="C23" s="2" t="s">
        <v>4</v>
      </c>
      <c r="D23" s="2">
        <v>12</v>
      </c>
      <c r="E23" s="2">
        <f t="shared" si="0"/>
        <v>134</v>
      </c>
      <c r="F23" s="2">
        <f t="shared" si="2"/>
        <v>145</v>
      </c>
      <c r="G23" s="47" t="s">
        <v>546</v>
      </c>
      <c r="H23" s="64"/>
      <c r="I23" s="46" t="s">
        <v>685</v>
      </c>
      <c r="J23" s="48">
        <v>22</v>
      </c>
    </row>
    <row r="24" spans="1:10" ht="15.75" thickBot="1">
      <c r="A24" s="1" t="s">
        <v>185</v>
      </c>
      <c r="B24" s="2" t="s">
        <v>26</v>
      </c>
      <c r="C24" s="2"/>
      <c r="D24" s="2">
        <v>1</v>
      </c>
      <c r="E24" s="2">
        <f t="shared" si="0"/>
        <v>146</v>
      </c>
      <c r="F24" s="2">
        <f t="shared" si="2"/>
        <v>146</v>
      </c>
      <c r="G24" s="47" t="s">
        <v>546</v>
      </c>
      <c r="H24" s="64"/>
      <c r="I24" s="46" t="s">
        <v>686</v>
      </c>
      <c r="J24" s="48">
        <v>23</v>
      </c>
    </row>
    <row r="25" spans="1:10" ht="15.75" thickBot="1">
      <c r="A25" s="1" t="s">
        <v>186</v>
      </c>
      <c r="B25" s="2" t="s">
        <v>33</v>
      </c>
      <c r="C25" s="2"/>
      <c r="D25" s="2">
        <v>12</v>
      </c>
      <c r="E25" s="2">
        <f t="shared" si="0"/>
        <v>147</v>
      </c>
      <c r="F25" s="2">
        <f t="shared" si="2"/>
        <v>158</v>
      </c>
      <c r="G25" s="47" t="s">
        <v>546</v>
      </c>
      <c r="H25" s="64"/>
      <c r="I25" s="46" t="s">
        <v>687</v>
      </c>
      <c r="J25" s="48">
        <v>24</v>
      </c>
    </row>
    <row r="26" spans="1:10" ht="15.75" thickBot="1">
      <c r="A26" s="1" t="s">
        <v>187</v>
      </c>
      <c r="B26" s="2" t="s">
        <v>40</v>
      </c>
      <c r="C26" s="2"/>
      <c r="D26" s="2">
        <v>8</v>
      </c>
      <c r="E26" s="2">
        <f t="shared" si="0"/>
        <v>159</v>
      </c>
      <c r="F26" s="2">
        <f t="shared" si="2"/>
        <v>166</v>
      </c>
      <c r="G26" s="47" t="s">
        <v>546</v>
      </c>
      <c r="H26" s="64"/>
      <c r="I26" s="46" t="s">
        <v>688</v>
      </c>
      <c r="J26" s="48">
        <v>25</v>
      </c>
    </row>
    <row r="27" spans="1:10" ht="15.75" thickBot="1">
      <c r="A27" s="1" t="s">
        <v>772</v>
      </c>
      <c r="B27" s="2" t="s">
        <v>8</v>
      </c>
      <c r="C27" s="2"/>
      <c r="D27" s="2">
        <v>10</v>
      </c>
      <c r="E27" s="2">
        <f t="shared" si="0"/>
        <v>167</v>
      </c>
      <c r="F27" s="2">
        <f t="shared" si="2"/>
        <v>176</v>
      </c>
      <c r="G27" s="47" t="s">
        <v>547</v>
      </c>
      <c r="H27" s="64"/>
      <c r="I27" s="2" t="s">
        <v>548</v>
      </c>
      <c r="J27" s="2">
        <v>26</v>
      </c>
    </row>
    <row r="28" spans="1:10" ht="15.75" thickBot="1">
      <c r="A28" s="1" t="s">
        <v>188</v>
      </c>
      <c r="B28" s="2" t="s">
        <v>142</v>
      </c>
      <c r="C28" s="2"/>
      <c r="D28" s="2">
        <v>40</v>
      </c>
      <c r="E28" s="2">
        <f t="shared" si="0"/>
        <v>177</v>
      </c>
      <c r="F28" s="2">
        <f t="shared" si="2"/>
        <v>216</v>
      </c>
      <c r="G28" s="47" t="s">
        <v>546</v>
      </c>
      <c r="H28" s="64"/>
      <c r="I28" s="46" t="s">
        <v>690</v>
      </c>
      <c r="J28" s="48">
        <v>27</v>
      </c>
    </row>
    <row r="29" spans="1:10" ht="15.75" thickBot="1">
      <c r="A29" s="1" t="s">
        <v>165</v>
      </c>
      <c r="B29" s="2" t="s">
        <v>142</v>
      </c>
      <c r="C29" s="2"/>
      <c r="D29" s="2">
        <v>40</v>
      </c>
      <c r="E29" s="2">
        <f t="shared" si="0"/>
        <v>217</v>
      </c>
      <c r="F29" s="2">
        <f t="shared" si="2"/>
        <v>256</v>
      </c>
      <c r="G29" s="47" t="s">
        <v>546</v>
      </c>
      <c r="H29" s="64"/>
      <c r="I29" s="46" t="s">
        <v>674</v>
      </c>
      <c r="J29" s="48">
        <v>28</v>
      </c>
    </row>
    <row r="30" spans="1:10" ht="15.75" thickBot="1">
      <c r="A30" s="1" t="s">
        <v>189</v>
      </c>
      <c r="B30" s="2" t="s">
        <v>142</v>
      </c>
      <c r="C30" s="2"/>
      <c r="D30" s="2">
        <v>40</v>
      </c>
      <c r="E30" s="2">
        <f t="shared" si="0"/>
        <v>257</v>
      </c>
      <c r="F30" s="2">
        <f t="shared" si="2"/>
        <v>296</v>
      </c>
      <c r="G30" s="47" t="s">
        <v>546</v>
      </c>
      <c r="H30" s="64"/>
      <c r="I30" s="46" t="s">
        <v>691</v>
      </c>
      <c r="J30" s="48">
        <v>29</v>
      </c>
    </row>
    <row r="31" spans="1:10" ht="15.75" thickBot="1">
      <c r="A31" s="1" t="s">
        <v>190</v>
      </c>
      <c r="B31" s="2" t="s">
        <v>26</v>
      </c>
      <c r="C31" s="2"/>
      <c r="D31" s="2">
        <v>1</v>
      </c>
      <c r="E31" s="2">
        <f t="shared" si="0"/>
        <v>297</v>
      </c>
      <c r="F31" s="2">
        <f t="shared" si="2"/>
        <v>297</v>
      </c>
      <c r="G31" s="47" t="s">
        <v>546</v>
      </c>
      <c r="H31" s="64"/>
      <c r="I31" s="46" t="s">
        <v>692</v>
      </c>
      <c r="J31" s="48">
        <v>30</v>
      </c>
    </row>
    <row r="32" spans="1:10" ht="15.75" thickBot="1">
      <c r="A32" s="1" t="s">
        <v>191</v>
      </c>
      <c r="B32" s="2" t="s">
        <v>192</v>
      </c>
      <c r="C32" s="2"/>
      <c r="D32" s="2">
        <v>255</v>
      </c>
      <c r="E32" s="2">
        <f t="shared" si="0"/>
        <v>298</v>
      </c>
      <c r="F32" s="2">
        <f t="shared" si="2"/>
        <v>552</v>
      </c>
      <c r="G32" s="47" t="s">
        <v>546</v>
      </c>
      <c r="H32" s="64"/>
      <c r="I32" s="46" t="s">
        <v>693</v>
      </c>
      <c r="J32" s="48">
        <v>31</v>
      </c>
    </row>
    <row r="33" spans="1:10" ht="15.75" thickBot="1">
      <c r="A33" s="1" t="s">
        <v>193</v>
      </c>
      <c r="B33" s="2" t="s">
        <v>40</v>
      </c>
      <c r="C33" s="2"/>
      <c r="D33" s="2">
        <v>8</v>
      </c>
      <c r="E33" s="2">
        <f t="shared" si="0"/>
        <v>553</v>
      </c>
      <c r="F33" s="2">
        <f t="shared" si="2"/>
        <v>560</v>
      </c>
      <c r="G33" s="47" t="s">
        <v>546</v>
      </c>
      <c r="H33" s="64"/>
      <c r="I33" s="46" t="s">
        <v>635</v>
      </c>
      <c r="J33" s="48">
        <v>32</v>
      </c>
    </row>
    <row r="34" spans="1:10" ht="15.75" thickBot="1">
      <c r="A34" s="1" t="s">
        <v>194</v>
      </c>
      <c r="B34" s="2" t="s">
        <v>10</v>
      </c>
      <c r="C34" s="2"/>
      <c r="D34" s="2">
        <v>10</v>
      </c>
      <c r="E34" s="2">
        <f t="shared" si="0"/>
        <v>561</v>
      </c>
      <c r="F34" s="2">
        <f t="shared" ref="F34:F49" si="3">+E34+D34-1</f>
        <v>570</v>
      </c>
      <c r="G34" s="47" t="s">
        <v>547</v>
      </c>
      <c r="H34" s="64"/>
      <c r="I34" s="2" t="s">
        <v>548</v>
      </c>
      <c r="J34" s="2">
        <v>33</v>
      </c>
    </row>
    <row r="35" spans="1:10" ht="15.75" thickBot="1">
      <c r="A35" s="1" t="s">
        <v>195</v>
      </c>
      <c r="B35" s="2" t="s">
        <v>33</v>
      </c>
      <c r="C35" s="2"/>
      <c r="D35" s="2">
        <v>12</v>
      </c>
      <c r="E35" s="2">
        <f t="shared" si="0"/>
        <v>571</v>
      </c>
      <c r="F35" s="2">
        <f t="shared" si="3"/>
        <v>582</v>
      </c>
      <c r="G35" s="47" t="s">
        <v>546</v>
      </c>
      <c r="H35" s="64"/>
      <c r="I35" s="46" t="s">
        <v>694</v>
      </c>
      <c r="J35" s="48">
        <v>34</v>
      </c>
    </row>
    <row r="36" spans="1:10" ht="15.75" thickBot="1">
      <c r="A36" s="1" t="s">
        <v>196</v>
      </c>
      <c r="B36" s="2" t="s">
        <v>33</v>
      </c>
      <c r="C36" s="2"/>
      <c r="D36" s="2">
        <v>12</v>
      </c>
      <c r="E36" s="2">
        <f t="shared" si="0"/>
        <v>583</v>
      </c>
      <c r="F36" s="2">
        <f t="shared" si="3"/>
        <v>594</v>
      </c>
      <c r="G36" s="47" t="s">
        <v>546</v>
      </c>
      <c r="H36" s="64"/>
      <c r="I36" s="46" t="s">
        <v>695</v>
      </c>
      <c r="J36" s="48">
        <v>35</v>
      </c>
    </row>
    <row r="37" spans="1:10" ht="15.75" thickBot="1">
      <c r="A37" s="1" t="s">
        <v>197</v>
      </c>
      <c r="B37" s="2" t="s">
        <v>26</v>
      </c>
      <c r="C37" s="2"/>
      <c r="D37" s="2">
        <v>1</v>
      </c>
      <c r="E37" s="2">
        <f t="shared" si="0"/>
        <v>595</v>
      </c>
      <c r="F37" s="2">
        <f t="shared" si="3"/>
        <v>595</v>
      </c>
      <c r="G37" s="47" t="s">
        <v>546</v>
      </c>
      <c r="H37" s="64"/>
      <c r="I37" s="46" t="s">
        <v>696</v>
      </c>
      <c r="J37" s="48">
        <v>36</v>
      </c>
    </row>
    <row r="38" spans="1:10" ht="15.75" thickBot="1">
      <c r="A38" s="1" t="s">
        <v>198</v>
      </c>
      <c r="B38" s="2" t="s">
        <v>33</v>
      </c>
      <c r="C38" s="2"/>
      <c r="D38" s="2">
        <v>12</v>
      </c>
      <c r="E38" s="2">
        <f t="shared" si="0"/>
        <v>596</v>
      </c>
      <c r="F38" s="2">
        <f t="shared" si="3"/>
        <v>607</v>
      </c>
      <c r="G38" s="47" t="s">
        <v>546</v>
      </c>
      <c r="H38" s="64"/>
      <c r="I38" s="46" t="s">
        <v>697</v>
      </c>
      <c r="J38" s="48">
        <v>37</v>
      </c>
    </row>
    <row r="39" spans="1:10" ht="15.75" thickBot="1">
      <c r="A39" s="1" t="s">
        <v>199</v>
      </c>
      <c r="B39" s="2" t="s">
        <v>33</v>
      </c>
      <c r="C39" s="2"/>
      <c r="D39" s="2">
        <v>12</v>
      </c>
      <c r="E39" s="2">
        <f t="shared" si="0"/>
        <v>608</v>
      </c>
      <c r="F39" s="2">
        <f t="shared" si="3"/>
        <v>619</v>
      </c>
      <c r="G39" s="47" t="s">
        <v>546</v>
      </c>
      <c r="H39" s="64"/>
      <c r="I39" s="46" t="s">
        <v>698</v>
      </c>
      <c r="J39" s="48">
        <v>38</v>
      </c>
    </row>
    <row r="40" spans="1:10" ht="15.75" thickBot="1">
      <c r="A40" s="1" t="s">
        <v>200</v>
      </c>
      <c r="B40" s="2" t="s">
        <v>33</v>
      </c>
      <c r="C40" s="2"/>
      <c r="D40" s="2">
        <v>12</v>
      </c>
      <c r="E40" s="2">
        <f t="shared" si="0"/>
        <v>620</v>
      </c>
      <c r="F40" s="2">
        <f t="shared" si="3"/>
        <v>631</v>
      </c>
      <c r="G40" s="47" t="s">
        <v>546</v>
      </c>
      <c r="H40" s="64"/>
      <c r="I40" s="46" t="s">
        <v>699</v>
      </c>
      <c r="J40" s="48">
        <v>39</v>
      </c>
    </row>
    <row r="41" spans="1:10" ht="15.75" thickBot="1">
      <c r="A41" s="1" t="s">
        <v>201</v>
      </c>
      <c r="B41" s="2" t="s">
        <v>33</v>
      </c>
      <c r="C41" s="2"/>
      <c r="D41" s="2">
        <v>12</v>
      </c>
      <c r="E41" s="2">
        <f t="shared" si="0"/>
        <v>632</v>
      </c>
      <c r="F41" s="2">
        <f t="shared" si="3"/>
        <v>643</v>
      </c>
      <c r="G41" s="47" t="s">
        <v>546</v>
      </c>
      <c r="H41" s="64"/>
      <c r="I41" s="46" t="s">
        <v>700</v>
      </c>
      <c r="J41" s="48">
        <v>40</v>
      </c>
    </row>
    <row r="42" spans="1:10" ht="15.75" thickBot="1">
      <c r="A42" s="1" t="s">
        <v>202</v>
      </c>
      <c r="B42" s="2" t="s">
        <v>33</v>
      </c>
      <c r="C42" s="2"/>
      <c r="D42" s="2">
        <v>12</v>
      </c>
      <c r="E42" s="2">
        <f t="shared" si="0"/>
        <v>644</v>
      </c>
      <c r="F42" s="2">
        <f t="shared" si="3"/>
        <v>655</v>
      </c>
      <c r="G42" s="47" t="s">
        <v>546</v>
      </c>
      <c r="H42" s="64"/>
      <c r="I42" s="46" t="s">
        <v>701</v>
      </c>
      <c r="J42" s="48">
        <v>41</v>
      </c>
    </row>
    <row r="43" spans="1:10" ht="15.75" thickBot="1">
      <c r="A43" s="1" t="s">
        <v>203</v>
      </c>
      <c r="B43" s="2" t="s">
        <v>20</v>
      </c>
      <c r="C43" s="2" t="s">
        <v>4</v>
      </c>
      <c r="D43" s="2">
        <v>2</v>
      </c>
      <c r="E43" s="2">
        <f t="shared" si="0"/>
        <v>656</v>
      </c>
      <c r="F43" s="2">
        <f t="shared" si="3"/>
        <v>657</v>
      </c>
      <c r="G43" s="47" t="s">
        <v>546</v>
      </c>
      <c r="H43" s="64"/>
      <c r="I43" s="46" t="s">
        <v>702</v>
      </c>
      <c r="J43" s="48">
        <v>42</v>
      </c>
    </row>
    <row r="44" spans="1:10" ht="15.75" thickBot="1">
      <c r="A44" s="1" t="s">
        <v>204</v>
      </c>
      <c r="B44" s="2" t="s">
        <v>20</v>
      </c>
      <c r="C44" s="2" t="s">
        <v>4</v>
      </c>
      <c r="D44" s="2">
        <v>2</v>
      </c>
      <c r="E44" s="2">
        <f t="shared" si="0"/>
        <v>658</v>
      </c>
      <c r="F44" s="2">
        <f t="shared" si="3"/>
        <v>659</v>
      </c>
      <c r="G44" s="47" t="s">
        <v>546</v>
      </c>
      <c r="H44" s="64"/>
      <c r="I44" s="46" t="s">
        <v>703</v>
      </c>
      <c r="J44" s="48">
        <v>43</v>
      </c>
    </row>
    <row r="45" spans="1:10" ht="15.75" thickBot="1">
      <c r="A45" s="1" t="s">
        <v>205</v>
      </c>
      <c r="B45" s="2" t="s">
        <v>20</v>
      </c>
      <c r="C45" s="2" t="s">
        <v>4</v>
      </c>
      <c r="D45" s="2">
        <v>2</v>
      </c>
      <c r="E45" s="2">
        <f t="shared" si="0"/>
        <v>660</v>
      </c>
      <c r="F45" s="2">
        <f t="shared" si="3"/>
        <v>661</v>
      </c>
      <c r="G45" s="47" t="s">
        <v>546</v>
      </c>
      <c r="H45" s="64"/>
      <c r="I45" s="46" t="s">
        <v>704</v>
      </c>
      <c r="J45" s="48">
        <v>44</v>
      </c>
    </row>
    <row r="46" spans="1:10" ht="15.75" thickBot="1">
      <c r="A46" s="1" t="s">
        <v>206</v>
      </c>
      <c r="B46" s="2" t="s">
        <v>20</v>
      </c>
      <c r="C46" s="2" t="s">
        <v>4</v>
      </c>
      <c r="D46" s="2">
        <v>2</v>
      </c>
      <c r="E46" s="2">
        <f t="shared" si="0"/>
        <v>662</v>
      </c>
      <c r="F46" s="2">
        <f t="shared" si="3"/>
        <v>663</v>
      </c>
      <c r="G46" s="47" t="s">
        <v>546</v>
      </c>
      <c r="H46" s="64"/>
      <c r="I46" s="46" t="s">
        <v>705</v>
      </c>
      <c r="J46" s="48">
        <v>45</v>
      </c>
    </row>
    <row r="47" spans="1:10" ht="15.75" thickBot="1">
      <c r="A47" s="1" t="s">
        <v>207</v>
      </c>
      <c r="B47" s="2" t="s">
        <v>20</v>
      </c>
      <c r="C47" s="2" t="s">
        <v>4</v>
      </c>
      <c r="D47" s="2">
        <v>2</v>
      </c>
      <c r="E47" s="2">
        <f t="shared" si="0"/>
        <v>664</v>
      </c>
      <c r="F47" s="2">
        <f t="shared" si="3"/>
        <v>665</v>
      </c>
      <c r="G47" s="47" t="s">
        <v>546</v>
      </c>
      <c r="H47" s="64"/>
      <c r="I47" s="46" t="s">
        <v>706</v>
      </c>
      <c r="J47" s="48">
        <v>46</v>
      </c>
    </row>
    <row r="48" spans="1:10" ht="15.75" thickBot="1">
      <c r="A48" s="1" t="s">
        <v>208</v>
      </c>
      <c r="B48" s="2" t="s">
        <v>209</v>
      </c>
      <c r="C48" s="2" t="s">
        <v>4</v>
      </c>
      <c r="D48" s="2">
        <v>8</v>
      </c>
      <c r="E48" s="2">
        <f t="shared" si="0"/>
        <v>666</v>
      </c>
      <c r="F48" s="2">
        <f t="shared" si="3"/>
        <v>673</v>
      </c>
      <c r="G48" s="47" t="s">
        <v>546</v>
      </c>
      <c r="H48" s="64"/>
      <c r="I48" s="46" t="s">
        <v>707</v>
      </c>
      <c r="J48" s="48">
        <v>47</v>
      </c>
    </row>
    <row r="49" spans="1:10" ht="15.75" thickBot="1">
      <c r="A49" s="1" t="s">
        <v>210</v>
      </c>
      <c r="B49" s="2" t="s">
        <v>33</v>
      </c>
      <c r="C49" s="2"/>
      <c r="D49" s="2">
        <v>12</v>
      </c>
      <c r="E49" s="2">
        <f t="shared" si="0"/>
        <v>674</v>
      </c>
      <c r="F49" s="2">
        <f t="shared" si="3"/>
        <v>685</v>
      </c>
      <c r="G49" s="47" t="s">
        <v>546</v>
      </c>
      <c r="H49" s="64"/>
      <c r="I49" s="46" t="s">
        <v>708</v>
      </c>
      <c r="J49" s="48">
        <v>48</v>
      </c>
    </row>
    <row r="50" spans="1:10" ht="15.75" thickBot="1">
      <c r="A50" s="4" t="s">
        <v>211</v>
      </c>
      <c r="B50" s="3" t="s">
        <v>33</v>
      </c>
      <c r="C50" s="3"/>
      <c r="D50" s="2">
        <v>12</v>
      </c>
      <c r="E50" s="2">
        <f t="shared" si="0"/>
        <v>686</v>
      </c>
      <c r="F50" s="2">
        <f t="shared" ref="F50:F58" si="4">+E50+D50-1</f>
        <v>697</v>
      </c>
      <c r="G50" s="47" t="s">
        <v>546</v>
      </c>
      <c r="H50" s="64"/>
      <c r="I50" s="46" t="s">
        <v>709</v>
      </c>
      <c r="J50" s="48">
        <v>49</v>
      </c>
    </row>
    <row r="51" spans="1:10" ht="15.75" thickBot="1">
      <c r="A51" s="4" t="s">
        <v>66</v>
      </c>
      <c r="B51" s="3" t="s">
        <v>10</v>
      </c>
      <c r="C51" s="3"/>
      <c r="D51" s="2">
        <v>10</v>
      </c>
      <c r="E51" s="2">
        <f t="shared" si="0"/>
        <v>698</v>
      </c>
      <c r="F51" s="2">
        <f t="shared" si="4"/>
        <v>707</v>
      </c>
      <c r="G51" s="47" t="s">
        <v>547</v>
      </c>
      <c r="H51" s="64"/>
      <c r="I51" s="2" t="s">
        <v>548</v>
      </c>
      <c r="J51" s="2">
        <v>50</v>
      </c>
    </row>
    <row r="52" spans="1:10" ht="15.75" thickBot="1">
      <c r="A52" s="4" t="s">
        <v>212</v>
      </c>
      <c r="B52" s="3" t="s">
        <v>213</v>
      </c>
      <c r="C52" s="3"/>
      <c r="D52" s="2">
        <v>4</v>
      </c>
      <c r="E52" s="2">
        <f t="shared" si="0"/>
        <v>708</v>
      </c>
      <c r="F52" s="2">
        <f t="shared" si="4"/>
        <v>711</v>
      </c>
      <c r="G52" s="47" t="s">
        <v>546</v>
      </c>
      <c r="H52" s="64"/>
      <c r="I52" s="46" t="s">
        <v>710</v>
      </c>
      <c r="J52" s="48">
        <v>51</v>
      </c>
    </row>
    <row r="53" spans="1:10" ht="15.75" thickBot="1">
      <c r="A53" s="4" t="s">
        <v>214</v>
      </c>
      <c r="B53" s="3" t="s">
        <v>146</v>
      </c>
      <c r="C53" s="3"/>
      <c r="D53" s="2">
        <v>38</v>
      </c>
      <c r="E53" s="2">
        <f t="shared" si="0"/>
        <v>712</v>
      </c>
      <c r="F53" s="2">
        <f t="shared" si="4"/>
        <v>749</v>
      </c>
      <c r="G53" s="47" t="s">
        <v>546</v>
      </c>
      <c r="H53" s="64"/>
      <c r="I53" s="46" t="s">
        <v>655</v>
      </c>
      <c r="J53" s="48">
        <v>52</v>
      </c>
    </row>
    <row r="54" spans="1:10" ht="15.75" thickBot="1">
      <c r="A54" s="4" t="s">
        <v>215</v>
      </c>
      <c r="B54" s="3" t="s">
        <v>45</v>
      </c>
      <c r="C54" s="3"/>
      <c r="D54" s="2">
        <v>15</v>
      </c>
      <c r="E54" s="2">
        <f t="shared" si="0"/>
        <v>750</v>
      </c>
      <c r="F54" s="2">
        <f t="shared" si="4"/>
        <v>764</v>
      </c>
      <c r="G54" s="47" t="s">
        <v>546</v>
      </c>
      <c r="H54" s="64"/>
      <c r="I54" s="46" t="s">
        <v>711</v>
      </c>
      <c r="J54" s="48">
        <v>53</v>
      </c>
    </row>
    <row r="55" spans="1:10" ht="15.75" thickBot="1">
      <c r="A55" s="4" t="s">
        <v>216</v>
      </c>
      <c r="B55" s="3" t="s">
        <v>45</v>
      </c>
      <c r="C55" s="3"/>
      <c r="D55" s="2">
        <v>15</v>
      </c>
      <c r="E55" s="2">
        <f t="shared" si="0"/>
        <v>765</v>
      </c>
      <c r="F55" s="2">
        <f t="shared" si="4"/>
        <v>779</v>
      </c>
      <c r="G55" s="47" t="s">
        <v>546</v>
      </c>
      <c r="H55" s="64"/>
      <c r="I55" s="46" t="s">
        <v>712</v>
      </c>
      <c r="J55" s="48">
        <v>54</v>
      </c>
    </row>
    <row r="56" spans="1:10" ht="15.75" thickBot="1">
      <c r="A56" s="4" t="s">
        <v>217</v>
      </c>
      <c r="B56" s="3" t="s">
        <v>24</v>
      </c>
      <c r="C56" s="3"/>
      <c r="D56" s="2">
        <v>50</v>
      </c>
      <c r="E56" s="2">
        <f t="shared" si="0"/>
        <v>780</v>
      </c>
      <c r="F56" s="2">
        <f t="shared" si="4"/>
        <v>829</v>
      </c>
      <c r="G56" s="47" t="s">
        <v>546</v>
      </c>
      <c r="H56" s="64"/>
      <c r="I56" s="46" t="s">
        <v>713</v>
      </c>
      <c r="J56" s="48">
        <v>55</v>
      </c>
    </row>
    <row r="57" spans="1:10" ht="15.75" thickBot="1">
      <c r="A57" s="4" t="s">
        <v>218</v>
      </c>
      <c r="B57" s="3" t="s">
        <v>126</v>
      </c>
      <c r="C57" s="9"/>
      <c r="D57" s="2">
        <v>20</v>
      </c>
      <c r="E57" s="2">
        <f t="shared" si="0"/>
        <v>830</v>
      </c>
      <c r="F57" s="2">
        <f t="shared" si="4"/>
        <v>849</v>
      </c>
      <c r="G57" s="47" t="s">
        <v>546</v>
      </c>
      <c r="H57" s="64"/>
      <c r="I57" s="46" t="s">
        <v>714</v>
      </c>
      <c r="J57" s="48">
        <v>56</v>
      </c>
    </row>
    <row r="58" spans="1:10" ht="15.75" thickBot="1">
      <c r="A58" s="4" t="s">
        <v>219</v>
      </c>
      <c r="B58" s="3" t="s">
        <v>126</v>
      </c>
      <c r="C58" s="9"/>
      <c r="D58" s="2">
        <v>20</v>
      </c>
      <c r="E58" s="2">
        <f t="shared" si="0"/>
        <v>850</v>
      </c>
      <c r="F58" s="2">
        <f t="shared" si="4"/>
        <v>869</v>
      </c>
      <c r="G58" s="47" t="s">
        <v>546</v>
      </c>
      <c r="H58" s="64"/>
      <c r="I58" s="46" t="s">
        <v>715</v>
      </c>
      <c r="J58" s="48">
        <v>57</v>
      </c>
    </row>
    <row r="59" spans="1:10" ht="15.75" thickBot="1">
      <c r="A59" s="4" t="s">
        <v>768</v>
      </c>
      <c r="B59" s="3" t="s">
        <v>253</v>
      </c>
      <c r="C59" s="9"/>
      <c r="D59" s="2">
        <v>11</v>
      </c>
      <c r="E59" s="2">
        <f t="shared" ref="E59:E60" si="5">+F58+1</f>
        <v>870</v>
      </c>
      <c r="F59" s="2">
        <f t="shared" ref="F59:F60" si="6">+E59+D59-1</f>
        <v>880</v>
      </c>
      <c r="G59" s="47" t="s">
        <v>546</v>
      </c>
      <c r="H59" s="64"/>
      <c r="I59" s="46" t="s">
        <v>689</v>
      </c>
      <c r="J59" s="48">
        <v>58</v>
      </c>
    </row>
    <row r="60" spans="1:10" ht="15.75" thickBot="1">
      <c r="A60" s="4" t="s">
        <v>769</v>
      </c>
      <c r="B60" s="2" t="s">
        <v>40</v>
      </c>
      <c r="C60" s="9"/>
      <c r="D60" s="2">
        <v>8</v>
      </c>
      <c r="E60" s="2">
        <f t="shared" si="5"/>
        <v>881</v>
      </c>
      <c r="F60" s="2">
        <f t="shared" si="6"/>
        <v>888</v>
      </c>
      <c r="G60" s="47" t="s">
        <v>546</v>
      </c>
      <c r="H60" s="64"/>
      <c r="I60" s="46" t="s">
        <v>770</v>
      </c>
      <c r="J60" s="48">
        <v>59</v>
      </c>
    </row>
    <row r="61" spans="1:10" ht="15.75" thickBot="1">
      <c r="A61" s="4" t="s">
        <v>802</v>
      </c>
      <c r="B61" s="2" t="s">
        <v>801</v>
      </c>
      <c r="C61" s="9"/>
      <c r="D61" s="2">
        <v>35</v>
      </c>
      <c r="E61" s="2">
        <f t="shared" ref="E61" si="7">+F60+1</f>
        <v>889</v>
      </c>
      <c r="F61" s="2">
        <f t="shared" ref="F61" si="8">+E61+D61-1</f>
        <v>923</v>
      </c>
      <c r="G61" s="47" t="s">
        <v>546</v>
      </c>
      <c r="H61" s="65"/>
      <c r="I61" s="46" t="s">
        <v>803</v>
      </c>
      <c r="J61" s="48">
        <v>60</v>
      </c>
    </row>
  </sheetData>
  <autoFilter ref="A1:J61"/>
  <mergeCells count="1">
    <mergeCell ref="H2:H61"/>
  </mergeCells>
  <hyperlinks>
    <hyperlink ref="K1" location="'TIPO DE REGISTRO'!A1" display="Retorna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K24"/>
  <sheetViews>
    <sheetView workbookViewId="0">
      <pane ySplit="1" topLeftCell="A2" activePane="bottomLeft" state="frozen"/>
      <selection pane="bottomLeft" activeCell="F13" sqref="F13"/>
    </sheetView>
  </sheetViews>
  <sheetFormatPr defaultRowHeight="15"/>
  <cols>
    <col min="1" max="1" width="75.7109375" customWidth="1"/>
    <col min="2" max="2" width="11.85546875" bestFit="1" customWidth="1"/>
    <col min="3" max="3" width="13.5703125" bestFit="1" customWidth="1"/>
    <col min="4" max="4" width="10.140625" bestFit="1" customWidth="1"/>
    <col min="5" max="5" width="12.28515625" bestFit="1" customWidth="1"/>
    <col min="6" max="6" width="14" bestFit="1" customWidth="1"/>
    <col min="7" max="7" width="13.5703125" bestFit="1" customWidth="1"/>
    <col min="8" max="8" width="13.5703125" customWidth="1"/>
    <col min="9" max="9" width="20.7109375" customWidth="1"/>
    <col min="10" max="10" width="12" bestFit="1" customWidth="1"/>
  </cols>
  <sheetData>
    <row r="1" spans="1:11">
      <c r="A1" s="20" t="s">
        <v>444</v>
      </c>
      <c r="B1" s="20" t="s">
        <v>1</v>
      </c>
      <c r="C1" s="20" t="s">
        <v>2</v>
      </c>
      <c r="D1" s="22" t="s">
        <v>657</v>
      </c>
      <c r="E1" s="22" t="s">
        <v>658</v>
      </c>
      <c r="F1" s="22" t="s">
        <v>659</v>
      </c>
      <c r="G1" s="22" t="s">
        <v>660</v>
      </c>
      <c r="H1" s="22" t="s">
        <v>726</v>
      </c>
      <c r="I1" s="22" t="s">
        <v>661</v>
      </c>
      <c r="J1" s="22" t="s">
        <v>775</v>
      </c>
      <c r="K1" s="40" t="s">
        <v>500</v>
      </c>
    </row>
    <row r="2" spans="1:11" ht="15.75" thickBot="1">
      <c r="A2" s="1" t="s">
        <v>488</v>
      </c>
      <c r="B2" s="2" t="s">
        <v>3</v>
      </c>
      <c r="C2" s="2" t="s">
        <v>4</v>
      </c>
      <c r="D2" s="2">
        <v>2</v>
      </c>
      <c r="E2" s="2">
        <v>1</v>
      </c>
      <c r="F2" s="2">
        <f>+D2+E2-1</f>
        <v>2</v>
      </c>
      <c r="G2" s="2" t="s">
        <v>547</v>
      </c>
      <c r="H2" s="66" t="s">
        <v>732</v>
      </c>
      <c r="I2" s="2" t="s">
        <v>548</v>
      </c>
      <c r="J2" s="2">
        <v>1</v>
      </c>
    </row>
    <row r="3" spans="1:11" ht="15.75" thickBot="1">
      <c r="A3" s="1" t="s">
        <v>67</v>
      </c>
      <c r="B3" s="2" t="s">
        <v>68</v>
      </c>
      <c r="C3" s="2" t="s">
        <v>4</v>
      </c>
      <c r="D3" s="2">
        <v>5</v>
      </c>
      <c r="E3" s="2">
        <f>+F2+1</f>
        <v>3</v>
      </c>
      <c r="F3" s="2">
        <f>+E3+D3-1</f>
        <v>7</v>
      </c>
      <c r="G3" s="2" t="s">
        <v>547</v>
      </c>
      <c r="H3" s="66"/>
      <c r="I3" s="2" t="s">
        <v>548</v>
      </c>
      <c r="J3" s="2">
        <v>2</v>
      </c>
    </row>
    <row r="4" spans="1:11" ht="15.75" thickBot="1">
      <c r="A4" s="1" t="s">
        <v>69</v>
      </c>
      <c r="B4" s="2" t="s">
        <v>70</v>
      </c>
      <c r="C4" s="2" t="s">
        <v>4</v>
      </c>
      <c r="D4" s="2">
        <v>6</v>
      </c>
      <c r="E4" s="2">
        <f t="shared" ref="E4:E24" si="0">+F3+1</f>
        <v>8</v>
      </c>
      <c r="F4" s="2">
        <f t="shared" ref="F4:F5" si="1">+E4+D4-1</f>
        <v>13</v>
      </c>
      <c r="G4" s="2" t="s">
        <v>547</v>
      </c>
      <c r="H4" s="66"/>
      <c r="I4" s="2" t="s">
        <v>548</v>
      </c>
      <c r="J4" s="2">
        <v>3</v>
      </c>
    </row>
    <row r="5" spans="1:11" ht="15.75" thickBot="1">
      <c r="A5" s="1" t="s">
        <v>71</v>
      </c>
      <c r="B5" s="2" t="s">
        <v>72</v>
      </c>
      <c r="C5" s="2" t="s">
        <v>4</v>
      </c>
      <c r="D5" s="2">
        <v>3</v>
      </c>
      <c r="E5" s="2">
        <f t="shared" si="0"/>
        <v>14</v>
      </c>
      <c r="F5" s="2">
        <f t="shared" si="1"/>
        <v>16</v>
      </c>
      <c r="G5" s="2" t="s">
        <v>547</v>
      </c>
      <c r="H5" s="66"/>
      <c r="I5" s="2" t="s">
        <v>548</v>
      </c>
      <c r="J5" s="2">
        <v>4</v>
      </c>
    </row>
    <row r="6" spans="1:11" ht="15.75" thickBot="1">
      <c r="A6" s="1" t="s">
        <v>73</v>
      </c>
      <c r="B6" s="2" t="s">
        <v>3</v>
      </c>
      <c r="C6" s="2" t="s">
        <v>4</v>
      </c>
      <c r="D6" s="2">
        <v>2</v>
      </c>
      <c r="E6" s="2">
        <f t="shared" si="0"/>
        <v>17</v>
      </c>
      <c r="F6" s="2">
        <f t="shared" ref="F6:F24" si="2">+E6+D6-1</f>
        <v>18</v>
      </c>
      <c r="G6" s="2" t="s">
        <v>546</v>
      </c>
      <c r="H6" s="66"/>
      <c r="I6" s="46" t="s">
        <v>602</v>
      </c>
      <c r="J6" s="48">
        <v>5</v>
      </c>
    </row>
    <row r="7" spans="1:11" ht="15.75" thickBot="1">
      <c r="A7" s="1" t="s">
        <v>74</v>
      </c>
      <c r="B7" s="2" t="s">
        <v>3</v>
      </c>
      <c r="C7" s="2" t="s">
        <v>4</v>
      </c>
      <c r="D7" s="2">
        <v>2</v>
      </c>
      <c r="E7" s="2">
        <f t="shared" si="0"/>
        <v>19</v>
      </c>
      <c r="F7" s="2">
        <f t="shared" si="2"/>
        <v>20</v>
      </c>
      <c r="G7" s="2" t="s">
        <v>547</v>
      </c>
      <c r="H7" s="66"/>
      <c r="I7" s="2" t="s">
        <v>548</v>
      </c>
      <c r="J7" s="2">
        <v>6</v>
      </c>
    </row>
    <row r="8" spans="1:11" ht="15.75" thickBot="1">
      <c r="A8" s="1" t="s">
        <v>75</v>
      </c>
      <c r="B8" s="2" t="s">
        <v>76</v>
      </c>
      <c r="C8" s="2" t="s">
        <v>4</v>
      </c>
      <c r="D8" s="2">
        <v>15</v>
      </c>
      <c r="E8" s="2">
        <f t="shared" si="0"/>
        <v>21</v>
      </c>
      <c r="F8" s="2">
        <f t="shared" si="2"/>
        <v>35</v>
      </c>
      <c r="G8" s="2" t="s">
        <v>547</v>
      </c>
      <c r="H8" s="66"/>
      <c r="I8" s="2" t="s">
        <v>548</v>
      </c>
      <c r="J8" s="2">
        <v>7</v>
      </c>
    </row>
    <row r="9" spans="1:11" ht="15.75" thickBot="1">
      <c r="A9" s="1" t="s">
        <v>149</v>
      </c>
      <c r="B9" s="2" t="s">
        <v>78</v>
      </c>
      <c r="C9" s="2" t="s">
        <v>4</v>
      </c>
      <c r="D9" s="2">
        <v>13</v>
      </c>
      <c r="E9" s="2">
        <f t="shared" si="0"/>
        <v>36</v>
      </c>
      <c r="F9" s="2">
        <f t="shared" si="2"/>
        <v>48</v>
      </c>
      <c r="G9" s="2" t="s">
        <v>547</v>
      </c>
      <c r="H9" s="66"/>
      <c r="I9" s="2" t="s">
        <v>548</v>
      </c>
      <c r="J9" s="2">
        <v>8</v>
      </c>
    </row>
    <row r="10" spans="1:11" ht="15.75" thickBot="1">
      <c r="A10" s="1" t="s">
        <v>169</v>
      </c>
      <c r="B10" s="2" t="s">
        <v>70</v>
      </c>
      <c r="C10" s="2" t="s">
        <v>4</v>
      </c>
      <c r="D10" s="2">
        <v>6</v>
      </c>
      <c r="E10" s="2">
        <f t="shared" si="0"/>
        <v>49</v>
      </c>
      <c r="F10" s="2">
        <f t="shared" si="2"/>
        <v>54</v>
      </c>
      <c r="G10" s="2" t="s">
        <v>546</v>
      </c>
      <c r="H10" s="66"/>
      <c r="I10" s="46" t="s">
        <v>676</v>
      </c>
      <c r="J10" s="48">
        <v>9</v>
      </c>
    </row>
    <row r="11" spans="1:11" ht="15.75" thickBot="1">
      <c r="A11" s="23" t="s">
        <v>220</v>
      </c>
      <c r="B11" s="24" t="s">
        <v>142</v>
      </c>
      <c r="C11" s="24"/>
      <c r="D11" s="2">
        <v>40</v>
      </c>
      <c r="E11" s="2">
        <f t="shared" si="0"/>
        <v>55</v>
      </c>
      <c r="F11" s="2">
        <f t="shared" si="2"/>
        <v>94</v>
      </c>
      <c r="G11" s="2" t="s">
        <v>546</v>
      </c>
      <c r="H11" s="66"/>
      <c r="I11" s="46" t="s">
        <v>716</v>
      </c>
      <c r="J11" s="48">
        <v>10</v>
      </c>
    </row>
    <row r="12" spans="1:11" ht="15.75" thickBot="1">
      <c r="A12" s="1" t="s">
        <v>221</v>
      </c>
      <c r="B12" s="2" t="s">
        <v>126</v>
      </c>
      <c r="C12" s="2"/>
      <c r="D12" s="2">
        <v>20</v>
      </c>
      <c r="E12" s="2">
        <f t="shared" si="0"/>
        <v>95</v>
      </c>
      <c r="F12" s="2">
        <f t="shared" si="2"/>
        <v>114</v>
      </c>
      <c r="G12" s="2" t="s">
        <v>546</v>
      </c>
      <c r="H12" s="66"/>
      <c r="I12" s="46" t="s">
        <v>717</v>
      </c>
      <c r="J12" s="48">
        <v>11</v>
      </c>
    </row>
    <row r="13" spans="1:11" ht="15.75" thickBot="1">
      <c r="A13" s="1" t="s">
        <v>222</v>
      </c>
      <c r="B13" s="2" t="s">
        <v>6</v>
      </c>
      <c r="C13" s="2"/>
      <c r="D13" s="2">
        <v>8</v>
      </c>
      <c r="E13" s="2">
        <f t="shared" si="0"/>
        <v>115</v>
      </c>
      <c r="F13" s="2">
        <f t="shared" si="2"/>
        <v>122</v>
      </c>
      <c r="G13" s="2" t="s">
        <v>546</v>
      </c>
      <c r="H13" s="66"/>
      <c r="I13" s="46" t="s">
        <v>718</v>
      </c>
      <c r="J13" s="48">
        <v>12</v>
      </c>
    </row>
    <row r="14" spans="1:11" ht="15.75" thickBot="1">
      <c r="A14" s="1" t="s">
        <v>223</v>
      </c>
      <c r="B14" s="2" t="s">
        <v>33</v>
      </c>
      <c r="C14" s="2" t="s">
        <v>4</v>
      </c>
      <c r="D14" s="2">
        <v>12</v>
      </c>
      <c r="E14" s="2">
        <f t="shared" si="0"/>
        <v>123</v>
      </c>
      <c r="F14" s="2">
        <f t="shared" si="2"/>
        <v>134</v>
      </c>
      <c r="G14" s="2" t="s">
        <v>546</v>
      </c>
      <c r="H14" s="66"/>
      <c r="I14" s="46" t="s">
        <v>720</v>
      </c>
      <c r="J14" s="48">
        <v>13</v>
      </c>
    </row>
    <row r="15" spans="1:11" ht="15.75" thickBot="1">
      <c r="A15" s="1" t="s">
        <v>224</v>
      </c>
      <c r="B15" s="2" t="s">
        <v>33</v>
      </c>
      <c r="C15" s="2" t="s">
        <v>4</v>
      </c>
      <c r="D15" s="2">
        <v>12</v>
      </c>
      <c r="E15" s="2">
        <f t="shared" si="0"/>
        <v>135</v>
      </c>
      <c r="F15" s="2">
        <f t="shared" si="2"/>
        <v>146</v>
      </c>
      <c r="G15" s="2" t="s">
        <v>546</v>
      </c>
      <c r="H15" s="66"/>
      <c r="I15" s="46" t="s">
        <v>721</v>
      </c>
      <c r="J15" s="48">
        <v>14</v>
      </c>
    </row>
    <row r="16" spans="1:11" ht="15.75" thickBot="1">
      <c r="A16" s="1" t="s">
        <v>225</v>
      </c>
      <c r="B16" s="2" t="s">
        <v>29</v>
      </c>
      <c r="C16" s="2"/>
      <c r="D16" s="2">
        <v>30</v>
      </c>
      <c r="E16" s="2">
        <f t="shared" si="0"/>
        <v>147</v>
      </c>
      <c r="F16" s="2">
        <f t="shared" si="2"/>
        <v>176</v>
      </c>
      <c r="G16" s="2" t="s">
        <v>546</v>
      </c>
      <c r="H16" s="66"/>
      <c r="I16" s="46" t="s">
        <v>722</v>
      </c>
      <c r="J16" s="48">
        <v>15</v>
      </c>
    </row>
    <row r="17" spans="1:10" ht="15.75" thickBot="1">
      <c r="A17" s="1" t="s">
        <v>226</v>
      </c>
      <c r="B17" s="2" t="s">
        <v>29</v>
      </c>
      <c r="C17" s="2"/>
      <c r="D17" s="2">
        <v>30</v>
      </c>
      <c r="E17" s="2">
        <f t="shared" si="0"/>
        <v>177</v>
      </c>
      <c r="F17" s="2">
        <f t="shared" si="2"/>
        <v>206</v>
      </c>
      <c r="G17" s="2" t="s">
        <v>546</v>
      </c>
      <c r="H17" s="66"/>
      <c r="I17" s="46" t="s">
        <v>719</v>
      </c>
      <c r="J17" s="48">
        <v>16</v>
      </c>
    </row>
    <row r="18" spans="1:10" ht="15.75" thickBot="1">
      <c r="A18" s="1" t="s">
        <v>227</v>
      </c>
      <c r="B18" s="2" t="s">
        <v>3</v>
      </c>
      <c r="C18" s="2"/>
      <c r="D18" s="2">
        <v>2</v>
      </c>
      <c r="E18" s="2">
        <f t="shared" si="0"/>
        <v>207</v>
      </c>
      <c r="F18" s="2">
        <f t="shared" si="2"/>
        <v>208</v>
      </c>
      <c r="G18" s="2" t="s">
        <v>546</v>
      </c>
      <c r="H18" s="66"/>
      <c r="I18" s="46" t="s">
        <v>723</v>
      </c>
      <c r="J18" s="48">
        <v>17</v>
      </c>
    </row>
    <row r="19" spans="1:10" ht="15.75" thickBot="1">
      <c r="A19" s="1" t="s">
        <v>228</v>
      </c>
      <c r="B19" s="2" t="s">
        <v>126</v>
      </c>
      <c r="C19" s="2"/>
      <c r="D19" s="2">
        <v>20</v>
      </c>
      <c r="E19" s="2">
        <f t="shared" si="0"/>
        <v>209</v>
      </c>
      <c r="F19" s="2">
        <f t="shared" si="2"/>
        <v>228</v>
      </c>
      <c r="G19" s="2" t="s">
        <v>546</v>
      </c>
      <c r="H19" s="66"/>
      <c r="I19" s="46" t="s">
        <v>724</v>
      </c>
      <c r="J19" s="48">
        <v>18</v>
      </c>
    </row>
    <row r="20" spans="1:10" ht="15.75" thickBot="1">
      <c r="A20" s="1" t="s">
        <v>229</v>
      </c>
      <c r="B20" s="2" t="s">
        <v>70</v>
      </c>
      <c r="C20" s="2"/>
      <c r="D20" s="2">
        <v>6</v>
      </c>
      <c r="E20" s="2">
        <f t="shared" si="0"/>
        <v>229</v>
      </c>
      <c r="F20" s="2">
        <f t="shared" si="2"/>
        <v>234</v>
      </c>
      <c r="G20" s="2" t="s">
        <v>546</v>
      </c>
      <c r="H20" s="66"/>
      <c r="I20" s="46" t="s">
        <v>725</v>
      </c>
      <c r="J20" s="48">
        <v>19</v>
      </c>
    </row>
    <row r="21" spans="1:10" ht="15.75" thickBot="1">
      <c r="A21" s="1" t="s">
        <v>230</v>
      </c>
      <c r="B21" s="2" t="s">
        <v>76</v>
      </c>
      <c r="C21" s="2"/>
      <c r="D21" s="2">
        <v>15</v>
      </c>
      <c r="E21" s="2">
        <f t="shared" si="0"/>
        <v>235</v>
      </c>
      <c r="F21" s="2">
        <f t="shared" si="2"/>
        <v>249</v>
      </c>
      <c r="G21" s="2" t="s">
        <v>546</v>
      </c>
      <c r="H21" s="66"/>
      <c r="I21" s="46" t="s">
        <v>638</v>
      </c>
      <c r="J21" s="48">
        <v>20</v>
      </c>
    </row>
    <row r="22" spans="1:10" ht="15.75" thickBot="1">
      <c r="A22" s="4" t="s">
        <v>66</v>
      </c>
      <c r="B22" s="3" t="s">
        <v>10</v>
      </c>
      <c r="C22" s="3"/>
      <c r="D22" s="2">
        <v>10</v>
      </c>
      <c r="E22" s="2">
        <f t="shared" si="0"/>
        <v>250</v>
      </c>
      <c r="F22" s="2">
        <f t="shared" si="2"/>
        <v>259</v>
      </c>
      <c r="G22" s="2" t="s">
        <v>547</v>
      </c>
      <c r="H22" s="66"/>
      <c r="I22" s="2" t="s">
        <v>548</v>
      </c>
      <c r="J22" s="2">
        <v>21</v>
      </c>
    </row>
    <row r="23" spans="1:10" ht="15.75" thickBot="1">
      <c r="A23" s="4" t="s">
        <v>212</v>
      </c>
      <c r="B23" s="3" t="s">
        <v>213</v>
      </c>
      <c r="C23" s="3"/>
      <c r="D23" s="2">
        <v>4</v>
      </c>
      <c r="E23" s="2">
        <f t="shared" si="0"/>
        <v>260</v>
      </c>
      <c r="F23" s="2">
        <f t="shared" si="2"/>
        <v>263</v>
      </c>
      <c r="G23" s="2" t="s">
        <v>546</v>
      </c>
      <c r="H23" s="66"/>
      <c r="I23" s="46" t="s">
        <v>710</v>
      </c>
      <c r="J23" s="48">
        <v>22</v>
      </c>
    </row>
    <row r="24" spans="1:10" ht="15.75" thickBot="1">
      <c r="A24" s="4" t="s">
        <v>214</v>
      </c>
      <c r="B24" s="3" t="s">
        <v>146</v>
      </c>
      <c r="C24" s="3"/>
      <c r="D24" s="2">
        <v>38</v>
      </c>
      <c r="E24" s="2">
        <f t="shared" si="0"/>
        <v>264</v>
      </c>
      <c r="F24" s="2">
        <f t="shared" si="2"/>
        <v>301</v>
      </c>
      <c r="G24" s="2" t="s">
        <v>546</v>
      </c>
      <c r="H24" s="67"/>
      <c r="I24" s="46" t="s">
        <v>655</v>
      </c>
      <c r="J24" s="48">
        <v>23</v>
      </c>
    </row>
  </sheetData>
  <autoFilter ref="A1:J24"/>
  <mergeCells count="1">
    <mergeCell ref="H2:H24"/>
  </mergeCells>
  <hyperlinks>
    <hyperlink ref="K1" location="'TIPO DE REGISTRO'!A1" display="Retorna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TIPO DE REGISTRO</vt:lpstr>
      <vt:lpstr>PROCESSOS</vt:lpstr>
      <vt:lpstr>HE</vt:lpstr>
      <vt:lpstr>CL</vt:lpstr>
      <vt:lpstr>CT</vt:lpstr>
      <vt:lpstr>CR</vt:lpstr>
      <vt:lpstr>PE</vt:lpstr>
      <vt:lpstr>IT</vt:lpstr>
      <vt:lpstr>LR</vt:lpstr>
      <vt:lpstr>CC</vt:lpstr>
      <vt:lpstr>CD</vt:lpstr>
      <vt:lpstr>CF</vt:lpstr>
      <vt:lpstr>AC</vt:lpstr>
      <vt:lpstr>CA</vt:lpstr>
      <vt:lpstr>BE</vt:lpstr>
      <vt:lpstr>RA</vt:lpstr>
      <vt:lpstr>PG</vt:lpstr>
      <vt:lpstr>CO</vt:lpstr>
      <vt:lpstr>CH</vt:lpstr>
      <vt:lpstr>SI</vt:lpstr>
      <vt:lpstr>SN</vt:lpstr>
      <vt:lpstr>P2</vt:lpstr>
      <vt:lpstr>C2</vt:lpstr>
      <vt:lpstr>CE</vt:lpstr>
      <vt:lpstr>C3</vt:lpstr>
      <vt:lpstr>IE</vt:lpstr>
      <vt:lpstr>LE</vt:lpstr>
      <vt:lpstr>IL</vt:lpstr>
      <vt:lpstr>ME</vt:lpstr>
      <vt:lpstr>PP</vt:lpstr>
      <vt:lpstr>BC</vt:lpstr>
      <vt:lpstr>BO</vt:lpstr>
      <vt:lpstr>TR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2017-03-09T12:32:07Z</dcterms:modified>
</cp:coreProperties>
</file>