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uardo.yamashita\AppData\Local\Microsoft\Windows\INetCache\Content.Outlook\67TD36H1\"/>
    </mc:Choice>
  </mc:AlternateContent>
  <xr:revisionPtr revIDLastSave="0" documentId="8_{DB7461C7-12A1-465F-977B-E29B4BA08FD9}" xr6:coauthVersionLast="47" xr6:coauthVersionMax="47" xr10:uidLastSave="{00000000-0000-0000-0000-000000000000}"/>
  <bookViews>
    <workbookView xWindow="-120" yWindow="-120" windowWidth="20730" windowHeight="10845" tabRatio="766" activeTab="3" xr2:uid="{77420288-ECB6-4B47-A964-C9FF90942410}"/>
  </bookViews>
  <sheets>
    <sheet name="Dimension. Resight - P&amp;G" sheetId="1" r:id="rId1"/>
    <sheet name="Mapas Regiões" sheetId="2" r:id="rId2"/>
    <sheet name="Resumo" sheetId="3" r:id="rId3"/>
    <sheet name="LatLong" sheetId="4" r:id="rId4"/>
  </sheets>
  <definedNames>
    <definedName name="_xlnm._FilterDatabase" localSheetId="0" hidden="1">'Dimension. Resight - P&amp;G'!$B$3:$AS$187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3" l="1"/>
  <c r="P14" i="3"/>
  <c r="P12" i="3"/>
  <c r="P11" i="3"/>
  <c r="P10" i="3"/>
  <c r="P9" i="3"/>
  <c r="P8" i="3"/>
  <c r="P6" i="3"/>
  <c r="P5" i="3"/>
  <c r="P4" i="3"/>
  <c r="M16" i="3"/>
  <c r="M14" i="3"/>
  <c r="M12" i="3"/>
  <c r="M11" i="3"/>
  <c r="M10" i="3"/>
  <c r="M9" i="3"/>
  <c r="M8" i="3"/>
  <c r="M6" i="3"/>
  <c r="M5" i="3"/>
  <c r="M4" i="3"/>
  <c r="K16" i="3"/>
  <c r="K14" i="3"/>
  <c r="K12" i="3"/>
  <c r="K11" i="3"/>
  <c r="K10" i="3"/>
  <c r="K9" i="3"/>
  <c r="K8" i="3"/>
  <c r="K6" i="3"/>
  <c r="K5" i="3"/>
  <c r="K4" i="3"/>
  <c r="N16" i="3"/>
  <c r="N14" i="3"/>
  <c r="N12" i="3"/>
  <c r="N11" i="3"/>
  <c r="N10" i="3"/>
  <c r="N9" i="3"/>
  <c r="N8" i="3"/>
  <c r="N6" i="3"/>
  <c r="N5" i="3"/>
  <c r="N4" i="3"/>
</calcChain>
</file>

<file path=xl/sharedStrings.xml><?xml version="1.0" encoding="utf-8"?>
<sst xmlns="http://schemas.openxmlformats.org/spreadsheetml/2006/main" count="814" uniqueCount="292">
  <si>
    <t>SEMANA 1</t>
  </si>
  <si>
    <t>SEMANA 2</t>
  </si>
  <si>
    <t>SEMANA 3</t>
  </si>
  <si>
    <t>SEMANA 4</t>
  </si>
  <si>
    <t>CNPJ</t>
  </si>
  <si>
    <t>Ponto</t>
  </si>
  <si>
    <t>Cidade</t>
  </si>
  <si>
    <t>Estado</t>
  </si>
  <si>
    <t>Latitude</t>
  </si>
  <si>
    <t>Longitude</t>
  </si>
  <si>
    <t>Status do Cluster</t>
  </si>
  <si>
    <t>Nome do Cluster</t>
  </si>
  <si>
    <t>Promotor</t>
  </si>
  <si>
    <t>Frequência</t>
  </si>
  <si>
    <t>Duração Visita (min)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</si>
  <si>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</si>
  <si>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</si>
  <si>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</si>
  <si>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</si>
  <si>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</si>
  <si>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</si>
  <si>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</si>
  <si>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</si>
  <si>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</si>
  <si>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</si>
  <si>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</si>
  <si>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</si>
  <si>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</si>
  <si>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</si>
  <si>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</si>
  <si>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</si>
  <si>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</si>
  <si>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</si>
  <si>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</si>
  <si>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</si>
  <si>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</si>
  <si>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</si>
  <si>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</si>
  <si>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</si>
  <si>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</si>
  <si>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</si>
  <si>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</si>
  <si>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</si>
  <si>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</si>
  <si>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</si>
  <si>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</si>
  <si>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618 REDE SCANDELAI SUP</t>
  </si>
  <si>
    <t>Processado</t>
  </si>
  <si>
    <t>R1</t>
  </si>
  <si>
    <t>1 X Semana</t>
  </si>
  <si>
    <t>618 REDE SCANDELAI SUP 1</t>
  </si>
  <si>
    <t>COMERCIAL GUAPIACU</t>
  </si>
  <si>
    <t>IPIRANGA LJ 01 HEITOR ALVES GOMES</t>
  </si>
  <si>
    <t>IPIRANGA LJ 02 BARAO DO TRIUNFO</t>
  </si>
  <si>
    <t>PHC DROGAL TAQUARITINGA RUA PRUDENTE DE MORAES 494</t>
  </si>
  <si>
    <t>TOME LEVE COLINA</t>
  </si>
  <si>
    <t>CARREFOUR72</t>
  </si>
  <si>
    <t>Quinzenal</t>
  </si>
  <si>
    <t>DROGARIA TOTAL5</t>
  </si>
  <si>
    <t>DROGARIA TOTAL67</t>
  </si>
  <si>
    <t>DROGARIA TOTAL7</t>
  </si>
  <si>
    <t>DROGAVEN6</t>
  </si>
  <si>
    <t>MULTIDROGAS10</t>
  </si>
  <si>
    <t>MULTIDROGAS4</t>
  </si>
  <si>
    <t>MULTIDROGAS52</t>
  </si>
  <si>
    <t>MULTIDROGAS68</t>
  </si>
  <si>
    <t>MULTIDROGAS69</t>
  </si>
  <si>
    <t>MULTIDROGAS71</t>
  </si>
  <si>
    <t>MULTIDROGAS8</t>
  </si>
  <si>
    <t>PHC DROGAL MONTE ALTO RUA NHONHO DO LIVRAMENTO 1936</t>
  </si>
  <si>
    <t>PHC RAIA BONFIM PAULISTA</t>
  </si>
  <si>
    <t>PHC RAIA RU NHONHO DO LIVRAMENTO</t>
  </si>
  <si>
    <t>RAIA70</t>
  </si>
  <si>
    <t>DELTA MAX 7</t>
  </si>
  <si>
    <t>MERCADO TRIPOLY EIRELI</t>
  </si>
  <si>
    <t>PHC POUPAFARMA BOA VISTA</t>
  </si>
  <si>
    <t>SERRANO VARGEM GRANDE</t>
  </si>
  <si>
    <t>BIFARMA20</t>
  </si>
  <si>
    <t>BIFARMA21</t>
  </si>
  <si>
    <t>CARREFOUR23</t>
  </si>
  <si>
    <t>DROG NOVO OSASCO</t>
  </si>
  <si>
    <t>DROGAL13</t>
  </si>
  <si>
    <t>DROGASIL22</t>
  </si>
  <si>
    <t>DSP14</t>
  </si>
  <si>
    <t>DSP17</t>
  </si>
  <si>
    <t>FARMA CONDE24</t>
  </si>
  <si>
    <t>FARMAIS SANTANA DE PARNAIBA</t>
  </si>
  <si>
    <t>MERCADINHO CENTER MASTER LTDA</t>
  </si>
  <si>
    <t>MERCADO PONTO CERTO CAPELA LTDA</t>
  </si>
  <si>
    <t>PHC BIFARMA CAIEIRAS AV PROF CARVALHO PINTO 1</t>
  </si>
  <si>
    <t>PHC BIFARMA CAIEIRAS AV PROF CARVALHO PINTO 2</t>
  </si>
  <si>
    <t>PHC BIFARMA CAIEIRAS AV PROF CARVALHO PINTO 3</t>
  </si>
  <si>
    <t>PHC DROGASIL CAIEIRAS 1 FILIAL 2844</t>
  </si>
  <si>
    <t>PHC DROGASIL VARGEM GRANDE PTA 1 FILIAL 2091</t>
  </si>
  <si>
    <t>PHC FARMA CONDE PIRACAIA RUA DR JAN ANTONIN BATA</t>
  </si>
  <si>
    <t>RAIA18</t>
  </si>
  <si>
    <t>RAIA19</t>
  </si>
  <si>
    <t>759 REDE SUPERMERCADOS FERNANDES</t>
  </si>
  <si>
    <t>DORIVAL PENIDO CEREGATTO EPP</t>
  </si>
  <si>
    <t>IRMAOS RUSCITO LTDA 1</t>
  </si>
  <si>
    <t>IRMAOS RUSCITO LTDA 2</t>
  </si>
  <si>
    <t>PHC DROGA VEM AV QUINZE DE NOVEMBRO</t>
  </si>
  <si>
    <t>PHC DSP AV PADRE NELSON ANTONIO ROMAO</t>
  </si>
  <si>
    <t>SUPERMERCADO FERNANDES DE IGARACU L 1</t>
  </si>
  <si>
    <t>DROGAL65</t>
  </si>
  <si>
    <t>DROGAL66</t>
  </si>
  <si>
    <t>DROGARIA OCEAN FARMA13472132000168</t>
  </si>
  <si>
    <t>DROGARIA PRECO POPULAR13091888000167</t>
  </si>
  <si>
    <t>DROGARIA PRECO POPULAR19881953000134</t>
  </si>
  <si>
    <t>DROGARIA TOTAL12</t>
  </si>
  <si>
    <t>DROGARIA TOTAL41</t>
  </si>
  <si>
    <t>DROGAVEN16</t>
  </si>
  <si>
    <t>FARMA SAO VICENTE AV JOSE MOREIRA DE QUEIROZ</t>
  </si>
  <si>
    <t>MULTIDROGAS44</t>
  </si>
  <si>
    <t>MULTIDROGAS63</t>
  </si>
  <si>
    <t>MULTIDROGAS73</t>
  </si>
  <si>
    <t>PHC DROGA RAIA CAPIVARI A FILIAL 2134</t>
  </si>
  <si>
    <t>PHC DROGA VEM AMERICO BRASILIENSE</t>
  </si>
  <si>
    <t>PHC DROGAL CAPIVARI AV PIO XII</t>
  </si>
  <si>
    <t>PHC DROGAL SANTA GERTRUDES AV 1</t>
  </si>
  <si>
    <t>PHC DROGAL SUMARE AV IVO TREVISAN</t>
  </si>
  <si>
    <t>RAIA64</t>
  </si>
  <si>
    <t>ROSARIO15</t>
  </si>
  <si>
    <t>ANDC 16 R FELIPE CARDOSO 8991</t>
  </si>
  <si>
    <t>R2</t>
  </si>
  <si>
    <t>BARUEL DP ITAGUAI 1</t>
  </si>
  <si>
    <t>BARUEL DP ITAGUAI 2</t>
  </si>
  <si>
    <t>BARUEL DP ITAGUAI 3</t>
  </si>
  <si>
    <t>BARUEL DP SANTA CRUZ 2</t>
  </si>
  <si>
    <t>DROG POVO CPO GDE PAULO DE FRONTIN 256</t>
  </si>
  <si>
    <t>DROG POVO CPO GDE PAULO DE FRONTIN 26</t>
  </si>
  <si>
    <t>MINI MERCADO MARAVILHA DO CAMPINHO LTDA</t>
  </si>
  <si>
    <t>PHC DP PACIENCIA FILIAL 1522</t>
  </si>
  <si>
    <t>POLISUPER 3</t>
  </si>
  <si>
    <t>SMKT NDP COSMOS</t>
  </si>
  <si>
    <t>SMKT RAMIGOS COSMOS</t>
  </si>
  <si>
    <t>ALVO COMERCIO DE ALIMENTOS E UTILIDADES</t>
  </si>
  <si>
    <t>BARUEL DP MARICA 1</t>
  </si>
  <si>
    <t>LASA SHC ILHA PLAZA</t>
  </si>
  <si>
    <t>PHC DP RIO BONITO PC XV NOVEMBRO 97</t>
  </si>
  <si>
    <t>SMKT GMAP QUITANDINHA</t>
  </si>
  <si>
    <t>SUPERMERCADO GOMERAM</t>
  </si>
  <si>
    <t>TAMOIO 129 PC CONSELHEIRO MACEDO SOARES 126</t>
  </si>
  <si>
    <t>TAMOIO 130 BACAXA</t>
  </si>
  <si>
    <t>DROGARIA TAMOIO6993428000169</t>
  </si>
  <si>
    <t>DROGARIA TAMOIO7781007001109</t>
  </si>
  <si>
    <t>PHC DROGA RAIA R RIBEIRO DE ALMEIDA 124</t>
  </si>
  <si>
    <t>PHC DROGARIA PRECO POPULAR RUA PROFESSOR SOUZA</t>
  </si>
  <si>
    <t>ATLAS COMENDADOR SOARES</t>
  </si>
  <si>
    <t>BARUEL SMKT TORRE PRACA SECA</t>
  </si>
  <si>
    <t>BARUEL SMKT TORRE SAO CONRADO</t>
  </si>
  <si>
    <t>INTER COELHO NETO AV PASTOR MARTIN LUTHER KING JUNIOR 10125</t>
  </si>
  <si>
    <t>SMKT BARRA OESTE MAGARCA</t>
  </si>
  <si>
    <t>V5 AV OLEGARIO MACIEL NO 188 LOJA BARRA DA TIJUCA</t>
  </si>
  <si>
    <t>DROGASMIL42225938010546</t>
  </si>
  <si>
    <t>BRAMIL 17</t>
  </si>
  <si>
    <t>DROGARIA RETIRO PARAIBA DO SUL</t>
  </si>
  <si>
    <t>RE SUP FEIRA NOVA QUEIMADOS</t>
  </si>
  <si>
    <t>ROYAL BARRA MANSA</t>
  </si>
  <si>
    <t>SUPERMERCADO TATAIS</t>
  </si>
  <si>
    <t>DROGARIA DO POVO33355207000642</t>
  </si>
  <si>
    <t>PACHECO33438250054097</t>
  </si>
  <si>
    <t>PHC TAMOIO VALENCA</t>
  </si>
  <si>
    <t>COSTAZUL SAO PEDRO</t>
  </si>
  <si>
    <t>LASA BUZIOS JOSE BENTO</t>
  </si>
  <si>
    <t>MERCADO EXTRA ARARUAMA</t>
  </si>
  <si>
    <t>NOVA ESPERANCA DE ARARUAMA LTDA</t>
  </si>
  <si>
    <t>PHC DP BACAXA FILIAL 1404</t>
  </si>
  <si>
    <t>PHC DP BARRA DE SAO JOAO FILIAL 1524</t>
  </si>
  <si>
    <t>PHC DP SAO PEDRO DA ALDEIA FILIAL 1236</t>
  </si>
  <si>
    <t>TAMOIO 132 RUA DR ANTONIO ALVES 169 CENTRO</t>
  </si>
  <si>
    <t>BIFARMA33</t>
  </si>
  <si>
    <t>DROGARIA TAMOIO7781007003829</t>
  </si>
  <si>
    <t>PHC DROGARIA TAMOIO ESTRADA SAO PEDRO</t>
  </si>
  <si>
    <t>CASAGRANDE RCM SOORETAMA</t>
  </si>
  <si>
    <t>R3</t>
  </si>
  <si>
    <t>CCB CRICARE PINHEIROS</t>
  </si>
  <si>
    <t>CCB CRICARE R PADRE SIMAO SAO GABRIEL</t>
  </si>
  <si>
    <t>CASAGRANDE RCM GURIRI</t>
  </si>
  <si>
    <t>2 X Semana</t>
  </si>
  <si>
    <t>GRASSI R MOACYR SAUDINO</t>
  </si>
  <si>
    <t>R4</t>
  </si>
  <si>
    <t>LATICINIOS DE ALFREDO RCM AV GETULIO VARGAS</t>
  </si>
  <si>
    <t>MULTISHOW GUEDES VITORIA 1</t>
  </si>
  <si>
    <t>OSVALDO PERIM CASTELO 1</t>
  </si>
  <si>
    <t>OSVALDO PERIM CASTELO 2</t>
  </si>
  <si>
    <t>DROGARIA TOTAL43</t>
  </si>
  <si>
    <t>DROGARIA TOTAL59</t>
  </si>
  <si>
    <t>FARMA CONDE34</t>
  </si>
  <si>
    <t>MULTIDROGAS58</t>
  </si>
  <si>
    <t>MULTIDROGAS60</t>
  </si>
  <si>
    <t>87 REDE CASA ALIANCA</t>
  </si>
  <si>
    <t>Não Dimensionado</t>
  </si>
  <si>
    <t>BARUEL DROG PAGUE MENOS FILIAL 470 RIO15ITAPERUNARJ</t>
  </si>
  <si>
    <t>CIAL CARDADOR LTDA</t>
  </si>
  <si>
    <t>NICOLAU MAX SUPERMERCADO LTDA</t>
  </si>
  <si>
    <t>SBR SANTA FE 617</t>
  </si>
  <si>
    <t>SERV SOL BALSAMO</t>
  </si>
  <si>
    <t>SERVE BEM MAX SUPERMERCADOS LTDA</t>
  </si>
  <si>
    <t>SUP ZANETTI LTDA</t>
  </si>
  <si>
    <t>SUPER SETE SUPERMERCADO LTDA 2</t>
  </si>
  <si>
    <t>SUPERMERCADO SP LTDA</t>
  </si>
  <si>
    <t>DROGAFARMA9</t>
  </si>
  <si>
    <t>DROGAL11</t>
  </si>
  <si>
    <t>DROGAL54</t>
  </si>
  <si>
    <t>DROGARIA MARCELO31</t>
  </si>
  <si>
    <t>DROGARIA TOTAL2</t>
  </si>
  <si>
    <t>DROGARIA TOTAL25</t>
  </si>
  <si>
    <t>DROGARIA TOTAL28</t>
  </si>
  <si>
    <t>DROGARIA TOTAL32</t>
  </si>
  <si>
    <t>DROGARIA TOTAL35</t>
  </si>
  <si>
    <t>DROGARIA TOTAL39</t>
  </si>
  <si>
    <t>DROGARIA TOTAL49</t>
  </si>
  <si>
    <t>DROGARIA TOTAL51</t>
  </si>
  <si>
    <t>DROGARIA TOTAL57</t>
  </si>
  <si>
    <t>DROGARIAS CATEDRAL3</t>
  </si>
  <si>
    <t>DROGARIAS CATEDRAL53</t>
  </si>
  <si>
    <t>DROGASIL30</t>
  </si>
  <si>
    <t>DROGASIL36</t>
  </si>
  <si>
    <t>DROGAVEN45</t>
  </si>
  <si>
    <t>FARMA PONTE42</t>
  </si>
  <si>
    <t>IRMAOS NAGAI MARTINOPOLIS</t>
  </si>
  <si>
    <t>MULTIDROGAS1</t>
  </si>
  <si>
    <t>MULTIDROGAS27</t>
  </si>
  <si>
    <t>MULTIDROGAS37</t>
  </si>
  <si>
    <t>MULTIDROGAS38</t>
  </si>
  <si>
    <t>MULTIDROGAS40</t>
  </si>
  <si>
    <t>MULTIDROGAS48</t>
  </si>
  <si>
    <t>MULTIDROGAS50</t>
  </si>
  <si>
    <t>MULTIDROGAS55</t>
  </si>
  <si>
    <t>MULTIDROGAS61</t>
  </si>
  <si>
    <t>NISSEI47</t>
  </si>
  <si>
    <t>PHC DSP BATATAIS RU DOUTOR LEANDRO CAVALCANTI</t>
  </si>
  <si>
    <t>PHC RAIA AVENIDA RIO BRANCO</t>
  </si>
  <si>
    <t>POUPAFARMA46</t>
  </si>
  <si>
    <t>PROMOFARMA26</t>
  </si>
  <si>
    <t>PROMOFARMA29</t>
  </si>
  <si>
    <t>RAIA56</t>
  </si>
  <si>
    <t>RAIA62</t>
  </si>
  <si>
    <t>ESTADO DE SÃO PAULO</t>
  </si>
  <si>
    <t>ESTADO DO RIO DE JANEIRO</t>
  </si>
  <si>
    <t>NORTE DO ESPÍRITO SANTO</t>
  </si>
  <si>
    <t>SUL DO ESPÍRITO SANTO</t>
  </si>
  <si>
    <t>Responsável pelo Representante</t>
  </si>
  <si>
    <t>Região</t>
  </si>
  <si>
    <t>Total de Lojas</t>
  </si>
  <si>
    <t>NÃO DIMENSIONADAS (47 LOJAS)</t>
  </si>
  <si>
    <t>MAPA CONSOLIDADO BRASIL (137 LOJAS)</t>
  </si>
  <si>
    <t>Média Tempo de Visitas</t>
  </si>
  <si>
    <t>Tempo Médio Deslocamento</t>
  </si>
  <si>
    <t>Modal</t>
  </si>
  <si>
    <t>Motorizado</t>
  </si>
  <si>
    <t>Tipo Promotor</t>
  </si>
  <si>
    <t>Tempo Total Mês</t>
  </si>
  <si>
    <t>Média Freq. Mensal</t>
  </si>
  <si>
    <t>Tempo de Visitas Mensal</t>
  </si>
  <si>
    <t>Tempo de Visitas Semanal</t>
  </si>
  <si>
    <t>Tempo Total Semanal</t>
  </si>
  <si>
    <t>Tempo de Desloc. Mensal</t>
  </si>
  <si>
    <t>Tempo de Desloc. Semanal</t>
  </si>
  <si>
    <t>PT36</t>
  </si>
  <si>
    <t>FT44</t>
  </si>
  <si>
    <t>S. J. Rio Preto - Rib. Preto - Catanduva (SP)</t>
  </si>
  <si>
    <t>Capital - ABC - Sorocaba (SP)</t>
  </si>
  <si>
    <t>Araraquara - S. Carlos - Rio Claro - Campinas (SP)</t>
  </si>
  <si>
    <t>R1 - 1</t>
  </si>
  <si>
    <t>R1 - 2</t>
  </si>
  <si>
    <t>R1 - 3</t>
  </si>
  <si>
    <t>R2 - 4</t>
  </si>
  <si>
    <t>R2 - 5</t>
  </si>
  <si>
    <t>R2 - 6</t>
  </si>
  <si>
    <t>R2 - 7</t>
  </si>
  <si>
    <t>R2 - 8</t>
  </si>
  <si>
    <t>R3 - 9</t>
  </si>
  <si>
    <t>R3 - 10</t>
  </si>
  <si>
    <t>Z.O. Rio de Janeiro (RJ)</t>
  </si>
  <si>
    <t>Ilha Governador - S. Gonçalo - Itaboraí (RJ)</t>
  </si>
  <si>
    <t>Nova Iguaçu - Z.N. e Z.S. Rio de Janeiro (RJ)</t>
  </si>
  <si>
    <t>Angra dos Reis - Seropédica - V. Redonda (RJ)</t>
  </si>
  <si>
    <t>Região dos Lagos (RJ)</t>
  </si>
  <si>
    <t>Capital e Sul do Estado (ES)</t>
  </si>
  <si>
    <t>Norte do Estado (ES)</t>
  </si>
  <si>
    <t>Ñ DIMENS.</t>
  </si>
  <si>
    <t>GO - BA - RJ - MS - RS</t>
  </si>
  <si>
    <t>Rótulos de Linha</t>
  </si>
  <si>
    <t>Total Geral</t>
  </si>
  <si>
    <t>Frequência Semanal</t>
  </si>
  <si>
    <t>Tempo Execução</t>
  </si>
  <si>
    <t>LOJAS</t>
  </si>
  <si>
    <t>Média de Frequência Semanal</t>
  </si>
  <si>
    <t>Média de Tempo Execução</t>
  </si>
  <si>
    <t>* Procurei fazer um outro cenário utilizando o modal VT mas, por conta da grande dispersão das cidades e da baixa massa crítica, a ferramenta considerou apenas 35 lojas para dimensionamento e portanto, desconsiderei o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</si>
</sst>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7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4"/>
      <color rgb="FFC00000"/>
      <name val="Calibri"/>
      <family val="2"/>
    </font>
    <font>
      <b/>
      <i/>
      <sz val="10"/>
      <color rgb="FFFF0000"/>
      <name val="Calibri"/>
      <family val="2"/>
    </font>
    <font>
      <b/>
      <i/>
      <sz val="9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12" borderId="9" xfId="0" applyFont="1" applyFill="1" applyBorder="1" applyAlignment="1">
      <alignment horizontal="center" vertical="center" wrapText="1"/>
    </xf>
    <xf numFmtId="46" fontId="0" fillId="0" borderId="9" xfId="0" applyNumberFormat="1" applyBorder="1" applyAlignment="1">
      <alignment horizontal="center" vertical="center"/>
    </xf>
    <xf numFmtId="46" fontId="0" fillId="0" borderId="9" xfId="0" applyNumberFormat="1" applyFont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3" borderId="9" xfId="0" quotePrefix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14" borderId="0" xfId="0" applyFont="1" applyFill="1" applyBorder="1" applyAlignment="1">
      <alignment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15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8">
    <dxf>
      <alignment horizontal="center"/>
    </dxf>
    <dxf>
      <alignment horizontal="center"/>
    </dxf>
    <dxf>
      <numFmt numFmtId="164" formatCode="0.0"/>
    </dxf>
    <dxf>
      <numFmt numFmtId="165" formatCode="[h]:mm:ss;@"/>
    </dxf>
    <dxf>
      <numFmt numFmtId="165" formatCode="[h]:mm:ss;@"/>
    </dxf>
    <dxf>
      <numFmt numFmtId="164" formatCode="0.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17</xdr:col>
      <xdr:colOff>28575</xdr:colOff>
      <xdr:row>65</xdr:row>
      <xdr:rowOff>69481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DAF0B9-C33C-4A25-85EC-E129215E2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6416040"/>
          <a:ext cx="9782175" cy="51520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17</xdr:col>
      <xdr:colOff>47625</xdr:colOff>
      <xdr:row>98</xdr:row>
      <xdr:rowOff>99398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7B2C55-6A4D-450F-8D3D-A03077AA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12252960"/>
          <a:ext cx="9801225" cy="51819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1</xdr:rowOff>
    </xdr:from>
    <xdr:to>
      <xdr:col>17</xdr:col>
      <xdr:colOff>28575</xdr:colOff>
      <xdr:row>131</xdr:row>
      <xdr:rowOff>35731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14667-F7CD-40E7-BC0A-06D1BBD33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18089881"/>
          <a:ext cx="9782175" cy="5118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17</xdr:col>
      <xdr:colOff>47625</xdr:colOff>
      <xdr:row>163</xdr:row>
      <xdr:rowOff>54901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8349A5-EFB7-44F9-8E05-3E430043C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23751540"/>
          <a:ext cx="9801225" cy="51374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17</xdr:col>
      <xdr:colOff>47625</xdr:colOff>
      <xdr:row>33</xdr:row>
      <xdr:rowOff>6929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EFCFCDB-9C58-4BB9-A813-2D16F8E56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579120"/>
          <a:ext cx="9801225" cy="52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17</xdr:col>
      <xdr:colOff>0</xdr:colOff>
      <xdr:row>197</xdr:row>
      <xdr:rowOff>84671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6B4C36-0D2D-4EF6-9CCA-E7CFED02F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925" y="28975050"/>
          <a:ext cx="9753600" cy="52281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Elias" refreshedDate="44412.44584803241" createdVersion="7" refreshedVersion="7" minRefreshableVersion="3" recordCount="137" xr:uid="{6D5A9553-FDDA-4433-BF4C-C73E0DE9A9E8}">
  <cacheSource type="worksheet">
    <worksheetSource ref="B3:AS140" sheet="Dimension. Resight - P&amp;G"/>
  </cacheSource>
  <cacheFields count="44">
    <cacheField name="CNPJ" numFmtId="1">
      <sharedItems containsSemiMixedTypes="0" containsString="0" containsNumber="1" containsInteger="1" minValue="154801000101" maxValue="74518846000154"/>
    </cacheField>
    <cacheField name="Ponto" numFmtId="0">
      <sharedItems/>
    </cacheField>
    <cacheField name="Cidade" numFmtId="0">
      <sharedItems containsNonDate="0" containsString="0" containsBlank="1"/>
    </cacheField>
    <cacheField name="Estado" numFmtId="0">
      <sharedItems containsNonDate="0" containsString="0" containsBlank="1"/>
    </cacheField>
    <cacheField name="Latitude" numFmtId="0">
      <sharedItems containsSemiMixedTypes="0" containsString="0" containsNumber="1" minValue="-23.830661800000001" maxValue="-18.409410900000001"/>
    </cacheField>
    <cacheField name="Longitude" numFmtId="0">
      <sharedItems containsSemiMixedTypes="0" containsString="0" containsNumber="1" minValue="-49.3688717" maxValue="-39.762970600000003"/>
    </cacheField>
    <cacheField name="Status do Cluster" numFmtId="0">
      <sharedItems count="1">
        <s v="Processado"/>
      </sharedItems>
    </cacheField>
    <cacheField name="Nome do Cluster" numFmtId="0">
      <sharedItems count="4">
        <s v="R1"/>
        <s v="R2"/>
        <s v="R3"/>
        <s v="R4"/>
      </sharedItems>
    </cacheField>
    <cacheField name="Promoto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requência" numFmtId="0">
      <sharedItems/>
    </cacheField>
    <cacheField name="Duração Visita (min)" numFmtId="0">
      <sharedItems containsSemiMixedTypes="0" containsString="0" containsNumber="1" containsInteger="1" minValue="30" maxValue="480"/>
    </cacheField>
    <cacheField name="Dia 01" numFmtId="0">
      <sharedItems containsSemiMixedTypes="0" containsString="0" containsNumber="1" containsInteger="1" minValue="0" maxValue="5"/>
    </cacheField>
    <cacheField name="Dia 02" numFmtId="0">
      <sharedItems containsSemiMixedTypes="0" containsString="0" containsNumber="1" containsInteger="1" minValue="0" maxValue="4"/>
    </cacheField>
    <cacheField name="Dia 03" numFmtId="0">
      <sharedItems containsSemiMixedTypes="0" containsString="0" containsNumber="1" containsInteger="1" minValue="0" maxValue="5"/>
    </cacheField>
    <cacheField name="Dia 04" numFmtId="0">
      <sharedItems containsSemiMixedTypes="0" containsString="0" containsNumber="1" containsInteger="1" minValue="0" maxValue="4"/>
    </cacheField>
    <cacheField name="Dia 05" numFmtId="0">
      <sharedItems containsSemiMixedTypes="0" containsString="0" containsNumber="1" containsInteger="1" minValue="0" maxValue="3"/>
    </cacheField>
    <cacheField name="Dia 06" numFmtId="0">
      <sharedItems containsSemiMixedTypes="0" containsString="0" containsNumber="1" containsInteger="1" minValue="0" maxValue="3"/>
    </cacheField>
    <cacheField name="Dia 07" numFmtId="0">
      <sharedItems containsSemiMixedTypes="0" containsString="0" containsNumber="1" containsInteger="1" minValue="0" maxValue="0"/>
    </cacheField>
    <cacheField name="Dia 08" numFmtId="0">
      <sharedItems containsSemiMixedTypes="0" containsString="0" containsNumber="1" containsInteger="1" minValue="0" maxValue="4"/>
    </cacheField>
    <cacheField name="Dia 09" numFmtId="0">
      <sharedItems containsSemiMixedTypes="0" containsString="0" containsNumber="1" containsInteger="1" minValue="0" maxValue="4"/>
    </cacheField>
    <cacheField name="Dia 10" numFmtId="0">
      <sharedItems containsSemiMixedTypes="0" containsString="0" containsNumber="1" containsInteger="1" minValue="0" maxValue="3"/>
    </cacheField>
    <cacheField name="Dia 11" numFmtId="0">
      <sharedItems containsSemiMixedTypes="0" containsString="0" containsNumber="1" containsInteger="1" minValue="0" maxValue="4"/>
    </cacheField>
    <cacheField name="Dia 12" numFmtId="0">
      <sharedItems containsSemiMixedTypes="0" containsString="0" containsNumber="1" containsInteger="1" minValue="0" maxValue="3"/>
    </cacheField>
    <cacheField name="Dia 13" numFmtId="0">
      <sharedItems containsSemiMixedTypes="0" containsString="0" containsNumber="1" containsInteger="1" minValue="0" maxValue="3"/>
    </cacheField>
    <cacheField name="Dia 14" numFmtId="0">
      <sharedItems containsSemiMixedTypes="0" containsString="0" containsNumber="1" containsInteger="1" minValue="0" maxValue="0"/>
    </cacheField>
    <cacheField name="Dia 15" numFmtId="0">
      <sharedItems containsSemiMixedTypes="0" containsString="0" containsNumber="1" containsInteger="1" minValue="0" maxValue="5"/>
    </cacheField>
    <cacheField name="Dia 16" numFmtId="0">
      <sharedItems containsSemiMixedTypes="0" containsString="0" containsNumber="1" containsInteger="1" minValue="0" maxValue="4"/>
    </cacheField>
    <cacheField name="Dia 17" numFmtId="0">
      <sharedItems containsSemiMixedTypes="0" containsString="0" containsNumber="1" containsInteger="1" minValue="0" maxValue="5"/>
    </cacheField>
    <cacheField name="Dia 18" numFmtId="0">
      <sharedItems containsSemiMixedTypes="0" containsString="0" containsNumber="1" containsInteger="1" minValue="0" maxValue="4"/>
    </cacheField>
    <cacheField name="Dia 19" numFmtId="0">
      <sharedItems containsSemiMixedTypes="0" containsString="0" containsNumber="1" containsInteger="1" minValue="0" maxValue="3"/>
    </cacheField>
    <cacheField name="Dia 20" numFmtId="0">
      <sharedItems containsSemiMixedTypes="0" containsString="0" containsNumber="1" containsInteger="1" minValue="0" maxValue="3"/>
    </cacheField>
    <cacheField name="Dia 21" numFmtId="0">
      <sharedItems containsSemiMixedTypes="0" containsString="0" containsNumber="1" containsInteger="1" minValue="0" maxValue="0"/>
    </cacheField>
    <cacheField name="Dia 22" numFmtId="0">
      <sharedItems containsSemiMixedTypes="0" containsString="0" containsNumber="1" containsInteger="1" minValue="0" maxValue="4"/>
    </cacheField>
    <cacheField name="Dia 23" numFmtId="0">
      <sharedItems containsSemiMixedTypes="0" containsString="0" containsNumber="1" containsInteger="1" minValue="0" maxValue="4"/>
    </cacheField>
    <cacheField name="Dia 24" numFmtId="0">
      <sharedItems containsSemiMixedTypes="0" containsString="0" containsNumber="1" containsInteger="1" minValue="0" maxValue="3"/>
    </cacheField>
    <cacheField name="Dia 25" numFmtId="0">
      <sharedItems containsSemiMixedTypes="0" containsString="0" containsNumber="1" containsInteger="1" minValue="0" maxValue="4"/>
    </cacheField>
    <cacheField name="Dia 26" numFmtId="0">
      <sharedItems containsSemiMixedTypes="0" containsString="0" containsNumber="1" containsInteger="1" minValue="0" maxValue="3"/>
    </cacheField>
    <cacheField name="Dia 27" numFmtId="0">
      <sharedItems containsSemiMixedTypes="0" containsString="0" containsNumber="1" containsInteger="1" minValue="0" maxValue="3"/>
    </cacheField>
    <cacheField name="Dia 28" numFmtId="0">
      <sharedItems containsSemiMixedTypes="0" containsString="0" containsNumber="1" containsInteger="1" minValue="0" maxValue="0"/>
    </cacheField>
    <cacheField name="Dia 29" numFmtId="0">
      <sharedItems containsSemiMixedTypes="0" containsString="0" containsNumber="1" containsInteger="1" minValue="0" maxValue="0"/>
    </cacheField>
    <cacheField name="Dia 30" numFmtId="0">
      <sharedItems containsSemiMixedTypes="0" containsString="0" containsNumber="1" containsInteger="1" minValue="0" maxValue="0"/>
    </cacheField>
    <cacheField name="Dia 31" numFmtId="0">
      <sharedItems containsSemiMixedTypes="0" containsString="0" containsNumber="1" containsInteger="1" minValue="0" maxValue="0"/>
    </cacheField>
    <cacheField name="Frequência Semanal" numFmtId="0">
      <sharedItems containsSemiMixedTypes="0" containsString="0" containsNumber="1" minValue="0.5" maxValue="2"/>
    </cacheField>
    <cacheField name="Tempo Execução" numFmtId="165">
      <sharedItems containsSemiMixedTypes="0" containsNonDate="0" containsDate="1" containsString="0" minDate="1899-12-30T00:30:00" maxDate="1899-12-30T08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66965518000410"/>
    <s v="618 REDE SCANDELAI SUP"/>
    <m/>
    <m/>
    <n v="-21.0485802"/>
    <n v="-49.059189000000003"/>
    <x v="0"/>
    <x v="0"/>
    <x v="0"/>
    <s v="1 X Semana"/>
    <n v="18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3:00:00"/>
  </r>
  <r>
    <n v="66965518000178"/>
    <s v="618 REDE SCANDELAI SUP 1"/>
    <m/>
    <m/>
    <n v="-21.0553712"/>
    <n v="-49.062620600000002"/>
    <x v="0"/>
    <x v="0"/>
    <x v="0"/>
    <s v="1 X Semana"/>
    <n v="18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1"/>
    <d v="1899-12-30T03:00:00"/>
  </r>
  <r>
    <n v="45093754000171"/>
    <s v="COMERCIAL GUAPIACU"/>
    <m/>
    <m/>
    <n v="-20.794090000000001"/>
    <n v="-49.22166"/>
    <x v="0"/>
    <x v="0"/>
    <x v="0"/>
    <s v="1 X Semana"/>
    <n v="12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d v="1899-12-30T02:00:00"/>
  </r>
  <r>
    <n v="9172323000137"/>
    <s v="IPIRANGA LJ 01 HEITOR ALVES GOMES"/>
    <m/>
    <m/>
    <n v="-21.402699999999999"/>
    <n v="-48.484200000000001"/>
    <x v="0"/>
    <x v="0"/>
    <x v="0"/>
    <s v="1 X Semana"/>
    <n v="120"/>
    <n v="0"/>
    <n v="3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1"/>
    <d v="1899-12-30T02:00:00"/>
  </r>
  <r>
    <n v="9172323000641"/>
    <s v="IPIRANGA LJ 02 BARAO DO TRIUNFO"/>
    <m/>
    <m/>
    <n v="-21.411300000000001"/>
    <n v="-48.509399999999999"/>
    <x v="0"/>
    <x v="0"/>
    <x v="0"/>
    <s v="1 X Semana"/>
    <n v="90"/>
    <n v="0"/>
    <n v="1"/>
    <n v="0"/>
    <n v="0"/>
    <n v="0"/>
    <n v="0"/>
    <n v="0"/>
    <n v="0"/>
    <n v="4"/>
    <n v="0"/>
    <n v="0"/>
    <n v="0"/>
    <n v="0"/>
    <n v="0"/>
    <n v="0"/>
    <n v="1"/>
    <n v="0"/>
    <n v="0"/>
    <n v="0"/>
    <n v="0"/>
    <n v="0"/>
    <n v="0"/>
    <n v="4"/>
    <n v="0"/>
    <n v="0"/>
    <n v="0"/>
    <n v="0"/>
    <n v="0"/>
    <n v="0"/>
    <n v="0"/>
    <n v="0"/>
    <n v="1"/>
    <d v="1899-12-30T01:30:00"/>
  </r>
  <r>
    <n v="54375647010351"/>
    <s v="PHC DROGAL TAQUARITINGA RUA PRUDENTE DE MORAES 494"/>
    <m/>
    <m/>
    <n v="-21.4089314"/>
    <n v="-48.502766600000001"/>
    <x v="0"/>
    <x v="0"/>
    <x v="0"/>
    <s v="1 X Semana"/>
    <n v="90"/>
    <n v="0"/>
    <n v="2"/>
    <n v="0"/>
    <n v="0"/>
    <n v="0"/>
    <n v="0"/>
    <n v="0"/>
    <n v="0"/>
    <n v="3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0"/>
    <n v="0"/>
    <n v="1"/>
    <d v="1899-12-30T01:30:00"/>
  </r>
  <r>
    <n v="39420850000184"/>
    <s v="TOME LEVE COLINA"/>
    <m/>
    <m/>
    <n v="-20.711562669999999"/>
    <n v="-48.536829840000003"/>
    <x v="0"/>
    <x v="0"/>
    <x v="0"/>
    <s v="1 X Semana"/>
    <n v="24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d v="1899-12-30T04:00:00"/>
  </r>
  <r>
    <n v="45543915078610"/>
    <s v="CARREFOUR72"/>
    <m/>
    <m/>
    <n v="-21.593442400000001"/>
    <n v="-48.811834599999997"/>
    <x v="0"/>
    <x v="0"/>
    <x v="0"/>
    <s v="Quinzenal"/>
    <n v="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5"/>
    <d v="1899-12-30T01:10:00"/>
  </r>
  <r>
    <n v="631735000113"/>
    <s v="DROGARIA TOTAL5"/>
    <m/>
    <m/>
    <n v="-20.907358599999998"/>
    <n v="-49.266053800000002"/>
    <x v="0"/>
    <x v="0"/>
    <x v="0"/>
    <s v="Quinzenal"/>
    <n v="3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.5"/>
    <d v="1899-12-30T00:30:00"/>
  </r>
  <r>
    <n v="154801000101"/>
    <s v="DROGARIA TOTAL67"/>
    <m/>
    <m/>
    <n v="-21.7548967"/>
    <n v="-48.835751500000001"/>
    <x v="0"/>
    <x v="0"/>
    <x v="0"/>
    <s v="Quinzenal"/>
    <n v="8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.5"/>
    <d v="1899-12-30T01:24:00"/>
  </r>
  <r>
    <n v="48523344000101"/>
    <s v="DROGARIA TOTAL7"/>
    <m/>
    <m/>
    <n v="-21.3535951"/>
    <n v="-48.2270599"/>
    <x v="0"/>
    <x v="0"/>
    <x v="0"/>
    <s v="Quinzenal"/>
    <n v="7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4437454000185"/>
    <s v="DROGAVEN6"/>
    <m/>
    <m/>
    <n v="-21.383317999999999"/>
    <n v="-48.495283000000001"/>
    <x v="0"/>
    <x v="0"/>
    <x v="0"/>
    <s v="Quinzenal"/>
    <n v="1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5"/>
    <d v="1899-12-30T02:00:00"/>
  </r>
  <r>
    <n v="5001646000107"/>
    <s v="MULTIDROGAS10"/>
    <m/>
    <m/>
    <n v="-21.022798399999999"/>
    <n v="-47.775298200000002"/>
    <x v="0"/>
    <x v="0"/>
    <x v="0"/>
    <s v="Quinzenal"/>
    <n v="9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.5"/>
    <d v="1899-12-30T01:30:00"/>
  </r>
  <r>
    <n v="10372040000118"/>
    <s v="MULTIDROGAS4"/>
    <m/>
    <m/>
    <n v="-21.041943400000001"/>
    <n v="-49.3688717"/>
    <x v="0"/>
    <x v="0"/>
    <x v="0"/>
    <s v="Quinzenal"/>
    <n v="4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.5"/>
    <d v="1899-12-30T00:40:00"/>
  </r>
  <r>
    <n v="3502426000131"/>
    <s v="MULTIDROGAS52"/>
    <m/>
    <m/>
    <n v="-20.804582499999999"/>
    <n v="-48.809821800000002"/>
    <x v="0"/>
    <x v="0"/>
    <x v="0"/>
    <s v="Quinzenal"/>
    <n v="7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5"/>
    <d v="1899-12-30T01:10:00"/>
  </r>
  <r>
    <n v="21816688000152"/>
    <s v="MULTIDROGAS68"/>
    <m/>
    <m/>
    <n v="-21.593938300000001"/>
    <n v="-48.812969699999996"/>
    <x v="0"/>
    <x v="0"/>
    <x v="0"/>
    <s v="Quinzenal"/>
    <n v="4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.5"/>
    <d v="1899-12-30T00:40:00"/>
  </r>
  <r>
    <n v="13121605000182"/>
    <s v="MULTIDROGAS69"/>
    <m/>
    <m/>
    <n v="-21.593938300000001"/>
    <n v="-48.812969699999996"/>
    <x v="0"/>
    <x v="0"/>
    <x v="0"/>
    <s v="Quinzenal"/>
    <n v="7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.5"/>
    <d v="1899-12-30T01:10:00"/>
  </r>
  <r>
    <n v="46737599000141"/>
    <s v="MULTIDROGAS71"/>
    <m/>
    <m/>
    <n v="-21.593938300000001"/>
    <n v="-48.812969699999996"/>
    <x v="0"/>
    <x v="0"/>
    <x v="0"/>
    <s v="Quinzenal"/>
    <n v="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5"/>
    <d v="1899-12-30T01:30:00"/>
  </r>
  <r>
    <n v="12688788000150"/>
    <s v="MULTIDROGAS8"/>
    <m/>
    <m/>
    <n v="-21.3535951"/>
    <n v="-48.2270599"/>
    <x v="0"/>
    <x v="0"/>
    <x v="0"/>
    <s v="Quinzenal"/>
    <n v="7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54375647010009"/>
    <s v="PHC DROGAL MONTE ALTO RUA NHONHO DO LIVRAMENTO 1936"/>
    <m/>
    <m/>
    <n v="-21.263051000000001"/>
    <n v="-48.500287700000001"/>
    <x v="0"/>
    <x v="0"/>
    <x v="0"/>
    <s v="Quinzenal"/>
    <n v="7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61585865185690"/>
    <s v="PHC RAIA BONFIM PAULISTA"/>
    <m/>
    <m/>
    <n v="-21.256397"/>
    <n v="-47.818444"/>
    <x v="0"/>
    <x v="0"/>
    <x v="0"/>
    <s v="Quinzenal"/>
    <n v="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1:30:00"/>
  </r>
  <r>
    <n v="61585865086609"/>
    <s v="PHC RAIA RU NHONHO DO LIVRAMENTO"/>
    <m/>
    <m/>
    <n v="-21.263106199999999"/>
    <n v="-48.498701199999999"/>
    <x v="0"/>
    <x v="0"/>
    <x v="0"/>
    <s v="Quinzenal"/>
    <n v="70"/>
    <n v="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61585865117423"/>
    <s v="RAIA70"/>
    <m/>
    <m/>
    <n v="-21.593938300000001"/>
    <n v="-48.812969699999996"/>
    <x v="0"/>
    <x v="0"/>
    <x v="0"/>
    <s v="Quinzenal"/>
    <n v="7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.5"/>
    <d v="1899-12-30T01:10:00"/>
  </r>
  <r>
    <n v="286528000926"/>
    <s v="DELTA MAX 7"/>
    <m/>
    <m/>
    <n v="-23.2139959"/>
    <n v="-47.523352600000003"/>
    <x v="0"/>
    <x v="0"/>
    <x v="1"/>
    <s v="1 X Semana"/>
    <n v="48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8:00:00"/>
  </r>
  <r>
    <n v="14065614000166"/>
    <s v="MERCADO TRIPOLY EIRELI"/>
    <m/>
    <m/>
    <n v="-23.416469320000001"/>
    <n v="-46.751856330000003"/>
    <x v="0"/>
    <x v="0"/>
    <x v="1"/>
    <s v="1 X Semana"/>
    <n v="11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1"/>
    <d v="1899-12-30T01:50:00"/>
  </r>
  <r>
    <n v="5241596002774"/>
    <s v="PHC POUPAFARMA BOA VISTA"/>
    <m/>
    <m/>
    <n v="-23.830661800000001"/>
    <n v="-46.8157529"/>
    <x v="0"/>
    <x v="0"/>
    <x v="1"/>
    <s v="1 X Semana"/>
    <n v="9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1:30:00"/>
  </r>
  <r>
    <n v="5359875001099"/>
    <s v="SERRANO VARGEM GRANDE"/>
    <m/>
    <m/>
    <n v="-23.613188999999998"/>
    <n v="-46.980162"/>
    <x v="0"/>
    <x v="0"/>
    <x v="1"/>
    <s v="1 X Semana"/>
    <n v="9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1"/>
    <d v="1899-12-30T01:30:00"/>
  </r>
  <r>
    <n v="65837916001975"/>
    <s v="BIFARMA20"/>
    <m/>
    <m/>
    <n v="-23.363499999999998"/>
    <n v="-46.747799999999998"/>
    <x v="0"/>
    <x v="0"/>
    <x v="1"/>
    <s v="Quinzenal"/>
    <n v="9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30:00"/>
  </r>
  <r>
    <n v="2235861000427"/>
    <s v="BIFARMA21"/>
    <m/>
    <m/>
    <n v="-23.406161600000001"/>
    <n v="-46.757753299999997"/>
    <x v="0"/>
    <x v="0"/>
    <x v="1"/>
    <s v="Quinzenal"/>
    <n v="90"/>
    <n v="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.5"/>
    <d v="1899-12-30T01:30:00"/>
  </r>
  <r>
    <n v="45543915040132"/>
    <s v="CARREFOUR23"/>
    <m/>
    <m/>
    <n v="-23.4052653"/>
    <n v="-46.734208099999996"/>
    <x v="0"/>
    <x v="0"/>
    <x v="1"/>
    <s v="Quinzenal"/>
    <n v="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5"/>
    <d v="1899-12-30T01:30:00"/>
  </r>
  <r>
    <n v="44313336000180"/>
    <s v="DROG NOVO OSASCO"/>
    <m/>
    <m/>
    <n v="-23.57000918"/>
    <n v="-47.793517000000001"/>
    <x v="0"/>
    <x v="0"/>
    <x v="1"/>
    <s v="Quinzenal"/>
    <n v="13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5"/>
    <d v="1899-12-30T02:10:00"/>
  </r>
  <r>
    <n v="54375647019065"/>
    <s v="DROGAL13"/>
    <m/>
    <m/>
    <n v="-23.1808157"/>
    <n v="-47.3113794"/>
    <x v="0"/>
    <x v="0"/>
    <x v="1"/>
    <s v="Quinzenal"/>
    <n v="1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2:00:00"/>
  </r>
  <r>
    <n v="61585865114408"/>
    <s v="DROGASIL22"/>
    <m/>
    <m/>
    <n v="-23.406161600000001"/>
    <n v="-46.754877200000003"/>
    <x v="0"/>
    <x v="0"/>
    <x v="1"/>
    <s v="Quinzenal"/>
    <n v="7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61412110092688"/>
    <s v="DSP14"/>
    <m/>
    <m/>
    <n v="-23.602395999999999"/>
    <n v="-47.021554999999999"/>
    <x v="0"/>
    <x v="0"/>
    <x v="1"/>
    <s v="Quinzenal"/>
    <n v="12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.5"/>
    <d v="1899-12-30T02:00:00"/>
  </r>
  <r>
    <n v="61412110049758"/>
    <s v="DSP17"/>
    <m/>
    <m/>
    <n v="-23.317912799999998"/>
    <n v="-46.226685099999997"/>
    <x v="0"/>
    <x v="0"/>
    <x v="1"/>
    <s v="Quinzenal"/>
    <n v="9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.5"/>
    <d v="1899-12-30T01:30:00"/>
  </r>
  <r>
    <n v="71605265003853"/>
    <s v="FARMA CONDE24"/>
    <m/>
    <m/>
    <n v="-23.827697499999999"/>
    <n v="-46.729965300000003"/>
    <x v="0"/>
    <x v="0"/>
    <x v="1"/>
    <s v="Quinzenal"/>
    <n v="7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.5"/>
    <d v="1899-12-30T01:10:00"/>
  </r>
  <r>
    <n v="15129130000104"/>
    <s v="FARMAIS SANTANA DE PARNAIBA"/>
    <m/>
    <m/>
    <n v="-23.444159899999999"/>
    <n v="-46.925674299999997"/>
    <x v="0"/>
    <x v="0"/>
    <x v="1"/>
    <s v="Quinzenal"/>
    <n v="12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.5"/>
    <d v="1899-12-30T02:00:00"/>
  </r>
  <r>
    <n v="16416543000124"/>
    <s v="MERCADINHO CENTER MASTER LTDA"/>
    <m/>
    <m/>
    <n v="-23.40910216"/>
    <n v="-46.751513410000001"/>
    <x v="0"/>
    <x v="0"/>
    <x v="1"/>
    <s v="Quinzenal"/>
    <n v="12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.5"/>
    <d v="1899-12-30T02:00:00"/>
  </r>
  <r>
    <n v="26554845000112"/>
    <s v="MERCADO PONTO CERTO CAPELA LTDA"/>
    <m/>
    <m/>
    <n v="-23.7285358"/>
    <n v="-46.788194699999998"/>
    <x v="0"/>
    <x v="0"/>
    <x v="1"/>
    <s v="Quinzenal"/>
    <n v="1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.5"/>
    <d v="1899-12-30T02:00:00"/>
  </r>
  <r>
    <n v="65837916000146"/>
    <s v="PHC BIFARMA CAIEIRAS AV PROF CARVALHO PINTO 1"/>
    <m/>
    <m/>
    <n v="-23.361850199999999"/>
    <n v="-46.746589899999996"/>
    <x v="0"/>
    <x v="0"/>
    <x v="1"/>
    <s v="Quinzenal"/>
    <n v="7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8581212000111"/>
    <s v="PHC BIFARMA CAIEIRAS AV PROF CARVALHO PINTO 2"/>
    <m/>
    <m/>
    <n v="-23.362877900000001"/>
    <n v="-46.746938100000001"/>
    <x v="0"/>
    <x v="0"/>
    <x v="1"/>
    <s v="Quinzenal"/>
    <n v="7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65837916004486"/>
    <s v="PHC BIFARMA CAIEIRAS AV PROF CARVALHO PINTO 3"/>
    <m/>
    <m/>
    <n v="-23.363129600000001"/>
    <n v="-46.748038200000003"/>
    <x v="0"/>
    <x v="0"/>
    <x v="1"/>
    <s v="Quinzenal"/>
    <n v="12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2:00:00"/>
  </r>
  <r>
    <n v="61585865101691"/>
    <s v="PHC DROGASIL CAIEIRAS 1 FILIAL 2844"/>
    <m/>
    <m/>
    <n v="-23.3630779"/>
    <n v="-46.747893400000002"/>
    <x v="0"/>
    <x v="0"/>
    <x v="1"/>
    <s v="Quinzenal"/>
    <n v="9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1:30:00"/>
  </r>
  <r>
    <n v="61585865139311"/>
    <s v="PHC DROGASIL VARGEM GRANDE PTA 1 FILIAL 2091"/>
    <m/>
    <m/>
    <n v="-23.604989199999999"/>
    <n v="-47.0227681"/>
    <x v="0"/>
    <x v="0"/>
    <x v="1"/>
    <s v="Quinzenal"/>
    <n v="12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.5"/>
    <d v="1899-12-30T02:00:00"/>
  </r>
  <r>
    <n v="16758545000525"/>
    <s v="PHC FARMA CONDE PIRACAIA RUA DR JAN ANTONIN BATA"/>
    <m/>
    <m/>
    <n v="-23.054488800000001"/>
    <n v="-46.357112899999997"/>
    <x v="0"/>
    <x v="0"/>
    <x v="1"/>
    <s v="Quinzenal"/>
    <n v="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5"/>
    <d v="1899-12-30T01:10:00"/>
  </r>
  <r>
    <n v="61585865236279"/>
    <s v="RAIA18"/>
    <m/>
    <m/>
    <n v="-23.394971000000002"/>
    <n v="-46.322020899999998"/>
    <x v="0"/>
    <x v="0"/>
    <x v="1"/>
    <s v="Quinzenal"/>
    <n v="7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.5"/>
    <d v="1899-12-30T01:10:00"/>
  </r>
  <r>
    <n v="61585865222561"/>
    <s v="RAIA19"/>
    <m/>
    <m/>
    <n v="-23.394971000000002"/>
    <n v="-46.322020899999998"/>
    <x v="0"/>
    <x v="0"/>
    <x v="1"/>
    <s v="Quinzenal"/>
    <n v="9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.5"/>
    <d v="1899-12-30T01:30:00"/>
  </r>
  <r>
    <n v="44498384000432"/>
    <s v="759 REDE SUPERMERCADOS FERNANDES"/>
    <m/>
    <m/>
    <n v="-22.510582800000002"/>
    <n v="-48.557275699999998"/>
    <x v="0"/>
    <x v="0"/>
    <x v="2"/>
    <s v="1 X Semana"/>
    <n v="12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d v="1899-12-30T02:00:00"/>
  </r>
  <r>
    <n v="72761729000191"/>
    <s v="DORIVAL PENIDO CEREGATTO EPP"/>
    <m/>
    <m/>
    <n v="-22.449797700000001"/>
    <n v="-47.542494599999998"/>
    <x v="0"/>
    <x v="0"/>
    <x v="2"/>
    <s v="1 X Semana"/>
    <n v="24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6:00:00"/>
  </r>
  <r>
    <n v="58224916000105"/>
    <s v="IRMAOS RUSCITO LTDA 1"/>
    <m/>
    <m/>
    <n v="-21.9557669"/>
    <n v="-47.994122300000001"/>
    <x v="0"/>
    <x v="0"/>
    <x v="2"/>
    <s v="1 X Semana"/>
    <n v="18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3:00:00"/>
  </r>
  <r>
    <n v="58224916000296"/>
    <s v="IRMAOS RUSCITO LTDA 2"/>
    <m/>
    <m/>
    <n v="-21.959540100000002"/>
    <n v="-48.005496399999998"/>
    <x v="0"/>
    <x v="0"/>
    <x v="2"/>
    <s v="1 X Semana"/>
    <n v="18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1"/>
    <d v="1899-12-30T03:00:00"/>
  </r>
  <r>
    <n v="7653206000160"/>
    <s v="PHC DROGA VEM AV QUINZE DE NOVEMBRO"/>
    <m/>
    <m/>
    <n v="-21.603202599999999"/>
    <n v="-48.365194899999999"/>
    <x v="0"/>
    <x v="0"/>
    <x v="2"/>
    <s v="1 X Semana"/>
    <n v="90"/>
    <n v="0"/>
    <n v="0"/>
    <n v="0"/>
    <n v="1"/>
    <n v="0"/>
    <n v="0"/>
    <n v="0"/>
    <n v="0"/>
    <n v="0"/>
    <n v="0"/>
    <n v="4"/>
    <n v="0"/>
    <n v="0"/>
    <n v="0"/>
    <n v="0"/>
    <n v="0"/>
    <n v="0"/>
    <n v="1"/>
    <n v="0"/>
    <n v="0"/>
    <n v="0"/>
    <n v="0"/>
    <n v="0"/>
    <n v="0"/>
    <n v="4"/>
    <n v="0"/>
    <n v="0"/>
    <n v="0"/>
    <n v="0"/>
    <n v="0"/>
    <n v="0"/>
    <n v="1"/>
    <d v="1899-12-30T01:30:00"/>
  </r>
  <r>
    <n v="61412110065362"/>
    <s v="PHC DSP AV PADRE NELSON ANTONIO ROMAO"/>
    <m/>
    <m/>
    <n v="-21.6074077"/>
    <n v="-48.363318499999998"/>
    <x v="0"/>
    <x v="0"/>
    <x v="2"/>
    <s v="1 X Semana"/>
    <n v="90"/>
    <n v="0"/>
    <n v="0"/>
    <n v="0"/>
    <n v="2"/>
    <n v="0"/>
    <n v="0"/>
    <n v="0"/>
    <n v="0"/>
    <n v="0"/>
    <n v="0"/>
    <n v="3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1"/>
    <d v="1899-12-30T01:30:00"/>
  </r>
  <r>
    <n v="44498384000190"/>
    <s v="SUPERMERCADO FERNANDES DE IGARACU L 1"/>
    <m/>
    <m/>
    <n v="-22.510815600000001"/>
    <n v="-48.556429600000001"/>
    <x v="0"/>
    <x v="0"/>
    <x v="2"/>
    <s v="1 X Semana"/>
    <n v="120"/>
    <n v="0"/>
    <n v="0"/>
    <n v="0"/>
    <n v="0"/>
    <n v="3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2"/>
    <n v="0"/>
    <n v="0"/>
    <n v="0"/>
    <n v="0"/>
    <n v="0"/>
    <n v="1"/>
    <d v="1899-12-30T02:00:00"/>
  </r>
  <r>
    <n v="54375647015825"/>
    <s v="DROGAL65"/>
    <m/>
    <m/>
    <n v="-21.7548967"/>
    <n v="-48.835751500000001"/>
    <x v="0"/>
    <x v="0"/>
    <x v="2"/>
    <s v="Quinzenal"/>
    <n v="7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54375647009930"/>
    <s v="DROGAL66"/>
    <m/>
    <m/>
    <n v="-21.7548967"/>
    <n v="-48.835751500000001"/>
    <x v="0"/>
    <x v="0"/>
    <x v="2"/>
    <s v="Quinzenal"/>
    <n v="7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13472132000168"/>
    <s v="DROGARIA OCEAN FARMA13472132000168"/>
    <m/>
    <m/>
    <n v="-22.723155999999999"/>
    <n v="-46.797989299999998"/>
    <x v="0"/>
    <x v="0"/>
    <x v="2"/>
    <s v="Quinzenal"/>
    <n v="7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.5"/>
    <d v="1899-12-30T01:10:00"/>
  </r>
  <r>
    <n v="13091888000167"/>
    <s v="DROGARIA PRECO POPULAR13091888000167"/>
    <m/>
    <m/>
    <n v="-22.723155999999999"/>
    <n v="-46.797989299999998"/>
    <x v="0"/>
    <x v="0"/>
    <x v="2"/>
    <s v="Quinzenal"/>
    <n v="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5"/>
    <d v="1899-12-30T01:10:00"/>
  </r>
  <r>
    <n v="19881953000134"/>
    <s v="DROGARIA PRECO POPULAR19881953000134"/>
    <m/>
    <m/>
    <n v="-22.723155999999999"/>
    <n v="-46.797989299999998"/>
    <x v="0"/>
    <x v="0"/>
    <x v="2"/>
    <s v="Quinzenal"/>
    <n v="7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.5"/>
    <d v="1899-12-30T01:10:00"/>
  </r>
  <r>
    <n v="17976327000104"/>
    <s v="DROGARIA TOTAL12"/>
    <m/>
    <m/>
    <n v="-22.1896053"/>
    <n v="-47.373390000000001"/>
    <x v="0"/>
    <x v="0"/>
    <x v="2"/>
    <s v="Quinzenal"/>
    <n v="3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0:30:00"/>
  </r>
  <r>
    <n v="8832454000130"/>
    <s v="DROGARIA TOTAL41"/>
    <m/>
    <m/>
    <n v="-21.552564199999999"/>
    <n v="-47.702506"/>
    <x v="0"/>
    <x v="0"/>
    <x v="2"/>
    <s v="Quinzenal"/>
    <n v="7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5"/>
    <d v="1899-12-30T01:10:00"/>
  </r>
  <r>
    <n v="9580548001790"/>
    <s v="DROGAVEN16"/>
    <m/>
    <m/>
    <n v="-21.725729900000001"/>
    <n v="-48.105513199999997"/>
    <x v="0"/>
    <x v="0"/>
    <x v="2"/>
    <s v="Quinzenal"/>
    <n v="3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.5"/>
    <d v="1899-12-30T00:30:00"/>
  </r>
  <r>
    <n v="65457046000180"/>
    <s v="FARMA SAO VICENTE AV JOSE MOREIRA DE QUEIROZ"/>
    <m/>
    <m/>
    <n v="-22.198946500000002"/>
    <n v="-47.383324500000001"/>
    <x v="0"/>
    <x v="0"/>
    <x v="2"/>
    <s v="Quinzenal"/>
    <n v="1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.5"/>
    <d v="1899-12-30T02:00:00"/>
  </r>
  <r>
    <n v="7985501000113"/>
    <s v="MULTIDROGAS44"/>
    <m/>
    <m/>
    <n v="-21.741977599999998"/>
    <n v="-48.688027599999998"/>
    <x v="0"/>
    <x v="0"/>
    <x v="2"/>
    <s v="Quinzenal"/>
    <n v="7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8798320000140"/>
    <s v="MULTIDROGAS63"/>
    <m/>
    <m/>
    <n v="-21.7548967"/>
    <n v="-48.835751500000001"/>
    <x v="0"/>
    <x v="0"/>
    <x v="2"/>
    <s v="Quinzenal"/>
    <n v="40"/>
    <n v="0"/>
    <n v="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.5"/>
    <d v="1899-12-30T00:40:00"/>
  </r>
  <r>
    <n v="14570970000137"/>
    <s v="MULTIDROGAS73"/>
    <m/>
    <m/>
    <n v="-22.5106708"/>
    <n v="-48.556696100000003"/>
    <x v="0"/>
    <x v="0"/>
    <x v="2"/>
    <s v="Quinzenal"/>
    <n v="7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.5"/>
    <d v="1899-12-30T01:10:00"/>
  </r>
  <r>
    <n v="61585865143858"/>
    <s v="PHC DROGA RAIA CAPIVARI A FILIAL 2134"/>
    <m/>
    <m/>
    <n v="-22.9990077"/>
    <n v="-47.504032700000003"/>
    <x v="0"/>
    <x v="0"/>
    <x v="2"/>
    <s v="Quinzenal"/>
    <n v="1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2:00:00"/>
  </r>
  <r>
    <n v="9580548000556"/>
    <s v="PHC DROGA VEM AMERICO BRASILIENSE"/>
    <m/>
    <m/>
    <n v="-21.729758199999999"/>
    <n v="-48.104409699999998"/>
    <x v="0"/>
    <x v="0"/>
    <x v="2"/>
    <s v="Quinzenal"/>
    <n v="7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.5"/>
    <d v="1899-12-30T01:10:00"/>
  </r>
  <r>
    <n v="54375647011595"/>
    <s v="PHC DROGAL CAPIVARI AV PIO XII"/>
    <m/>
    <m/>
    <n v="-22.9971657"/>
    <n v="-47.513621200000003"/>
    <x v="0"/>
    <x v="0"/>
    <x v="2"/>
    <s v="Quinzenal"/>
    <n v="12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.5"/>
    <d v="1899-12-30T02:00:00"/>
  </r>
  <r>
    <n v="54375647017364"/>
    <s v="PHC DROGAL SANTA GERTRUDES AV 1"/>
    <m/>
    <m/>
    <n v="-22.455716299999999"/>
    <n v="-47.530169899999997"/>
    <x v="0"/>
    <x v="0"/>
    <x v="2"/>
    <s v="Quinzenal"/>
    <n v="12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5"/>
    <d v="1899-12-30T02:00:00"/>
  </r>
  <r>
    <n v="54375647013881"/>
    <s v="PHC DROGAL SUMARE AV IVO TREVISAN"/>
    <m/>
    <m/>
    <n v="-22.815443999999999"/>
    <n v="-47.286330900000003"/>
    <x v="0"/>
    <x v="0"/>
    <x v="2"/>
    <s v="Quinzenal"/>
    <n v="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.5"/>
    <d v="1899-12-30T01:10:00"/>
  </r>
  <r>
    <n v="61585865057692"/>
    <s v="RAIA64"/>
    <m/>
    <m/>
    <n v="-21.7548967"/>
    <n v="-48.835751500000001"/>
    <x v="0"/>
    <x v="0"/>
    <x v="2"/>
    <s v="Quinzenal"/>
    <n v="7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59603977001975"/>
    <s v="ROSARIO15"/>
    <m/>
    <m/>
    <n v="-21.955383099999999"/>
    <n v="-47.997299699999999"/>
    <x v="0"/>
    <x v="0"/>
    <x v="2"/>
    <s v="Quinzenal"/>
    <n v="120"/>
    <n v="0"/>
    <n v="0"/>
    <n v="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.5"/>
    <d v="1899-12-30T02:00:00"/>
  </r>
  <r>
    <n v="28763118001839"/>
    <s v="ANDC 16 R FELIPE CARDOSO 8991"/>
    <m/>
    <m/>
    <n v="-22.9166512"/>
    <n v="-43.683588800000003"/>
    <x v="0"/>
    <x v="1"/>
    <x v="0"/>
    <s v="1 X Semana"/>
    <n v="24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4:00:00"/>
  </r>
  <r>
    <n v="33438250012173"/>
    <s v="BARUEL DP ITAGUAI 1"/>
    <m/>
    <m/>
    <n v="-22.8662001"/>
    <n v="-43.7770346"/>
    <x v="0"/>
    <x v="1"/>
    <x v="0"/>
    <s v="1 X Semana"/>
    <n v="90"/>
    <n v="0"/>
    <n v="0"/>
    <n v="3"/>
    <n v="0"/>
    <n v="0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0"/>
    <n v="1"/>
    <d v="1899-12-30T01:30:00"/>
  </r>
  <r>
    <n v="33438250015008"/>
    <s v="BARUEL DP ITAGUAI 2"/>
    <m/>
    <m/>
    <n v="-22.870150899999999"/>
    <n v="-43.779326699999999"/>
    <x v="0"/>
    <x v="1"/>
    <x v="0"/>
    <s v="1 X Semana"/>
    <n v="90"/>
    <n v="4"/>
    <n v="0"/>
    <n v="0"/>
    <n v="0"/>
    <n v="0"/>
    <n v="0"/>
    <n v="0"/>
    <n v="4"/>
    <n v="0"/>
    <n v="0"/>
    <n v="0"/>
    <n v="0"/>
    <n v="0"/>
    <n v="0"/>
    <n v="4"/>
    <n v="0"/>
    <n v="0"/>
    <n v="0"/>
    <n v="0"/>
    <n v="0"/>
    <n v="0"/>
    <n v="4"/>
    <n v="0"/>
    <n v="0"/>
    <n v="0"/>
    <n v="0"/>
    <n v="0"/>
    <n v="0"/>
    <n v="0"/>
    <n v="0"/>
    <n v="0"/>
    <n v="1"/>
    <d v="1899-12-30T01:30:00"/>
  </r>
  <r>
    <n v="33438250046825"/>
    <s v="BARUEL DP ITAGUAI 3"/>
    <m/>
    <m/>
    <n v="-22.8723463"/>
    <n v="-43.774813199999997"/>
    <x v="0"/>
    <x v="1"/>
    <x v="0"/>
    <s v="1 X Semana"/>
    <n v="95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1:35:00"/>
  </r>
  <r>
    <n v="33438250011010"/>
    <s v="BARUEL DP SANTA CRUZ 2"/>
    <m/>
    <m/>
    <n v="-22.9162763"/>
    <n v="-43.683651900000001"/>
    <x v="0"/>
    <x v="1"/>
    <x v="0"/>
    <s v="1 X Semana"/>
    <n v="95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1"/>
    <d v="1899-12-30T01:35:00"/>
  </r>
  <r>
    <n v="33355207000804"/>
    <s v="DROG POVO CPO GDE PAULO DE FRONTIN 256"/>
    <m/>
    <m/>
    <n v="-22.873059699999999"/>
    <n v="-43.7777192"/>
    <x v="0"/>
    <x v="1"/>
    <x v="0"/>
    <s v="1 X Semana"/>
    <n v="12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1"/>
    <d v="1899-12-30T02:00:00"/>
  </r>
  <r>
    <n v="33355207000723"/>
    <s v="DROG POVO CPO GDE PAULO DE FRONTIN 26"/>
    <m/>
    <m/>
    <n v="-22.8709709"/>
    <n v="-43.778067"/>
    <x v="0"/>
    <x v="1"/>
    <x v="0"/>
    <s v="1 X Semana"/>
    <n v="120"/>
    <n v="3"/>
    <n v="0"/>
    <n v="0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0"/>
    <n v="0"/>
    <n v="0"/>
    <n v="1"/>
    <d v="1899-12-30T02:00:00"/>
  </r>
  <r>
    <n v="7678203000180"/>
    <s v="MINI MERCADO MARAVILHA DO CAMPINHO LTDA"/>
    <m/>
    <m/>
    <n v="-22.8868452"/>
    <n v="-43.601266099999997"/>
    <x v="0"/>
    <x v="1"/>
    <x v="0"/>
    <s v="1 X Semana"/>
    <n v="24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d v="1899-12-30T04:00:00"/>
  </r>
  <r>
    <n v="33438250052981"/>
    <s v="PHC DP PACIENCIA FILIAL 1522"/>
    <m/>
    <m/>
    <n v="-22.917113700000002"/>
    <n v="-43.632770100000002"/>
    <x v="0"/>
    <x v="1"/>
    <x v="0"/>
    <s v="1 X Semana"/>
    <n v="45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1"/>
    <d v="1899-12-30T00:45:00"/>
  </r>
  <r>
    <n v="7369040000588"/>
    <s v="POLISUPER 3"/>
    <m/>
    <m/>
    <n v="-22.9703564"/>
    <n v="-43.690081200000002"/>
    <x v="0"/>
    <x v="1"/>
    <x v="0"/>
    <s v="1 X Semana"/>
    <n v="475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7:55:00"/>
  </r>
  <r>
    <n v="11956988000264"/>
    <s v="SMKT NDP COSMOS"/>
    <m/>
    <m/>
    <n v="-22.886158699999999"/>
    <n v="-43.615330499999999"/>
    <x v="0"/>
    <x v="1"/>
    <x v="0"/>
    <s v="1 X Semana"/>
    <n v="24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d v="1899-12-30T04:00:00"/>
  </r>
  <r>
    <n v="11552261000300"/>
    <s v="SMKT RAMIGOS COSMOS"/>
    <m/>
    <m/>
    <n v="-22.910347999999999"/>
    <n v="-43.615374000000003"/>
    <x v="0"/>
    <x v="1"/>
    <x v="0"/>
    <s v="1 X Semana"/>
    <n v="475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7:55:00"/>
  </r>
  <r>
    <n v="35776776000344"/>
    <s v="ALVO COMERCIO DE ALIMENTOS E UTILIDADES"/>
    <m/>
    <m/>
    <n v="-22.842115199999999"/>
    <n v="-43.0177689"/>
    <x v="0"/>
    <x v="1"/>
    <x v="1"/>
    <s v="1 X Semana"/>
    <n v="48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8:00:00"/>
  </r>
  <r>
    <n v="33438250037249"/>
    <s v="BARUEL DP MARICA 1"/>
    <m/>
    <m/>
    <n v="-22.9173276"/>
    <n v="-42.817525500000002"/>
    <x v="0"/>
    <x v="1"/>
    <x v="1"/>
    <s v="1 X Semana"/>
    <n v="95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1"/>
    <d v="1899-12-30T01:35:00"/>
  </r>
  <r>
    <n v="33014556002059"/>
    <s v="LASA SHC ILHA PLAZA"/>
    <m/>
    <m/>
    <n v="-22.801791999999999"/>
    <n v="-43.202027999999999"/>
    <x v="0"/>
    <x v="1"/>
    <x v="1"/>
    <s v="1 X Semana"/>
    <n v="48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8:00:00"/>
  </r>
  <r>
    <n v="33438250001481"/>
    <s v="PHC DP RIO BONITO PC XV NOVEMBRO 97"/>
    <m/>
    <m/>
    <n v="-22.710522600000001"/>
    <n v="-42.625279900000002"/>
    <x v="0"/>
    <x v="1"/>
    <x v="1"/>
    <s v="1 X Semana"/>
    <n v="45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1"/>
    <d v="1899-12-30T00:45:00"/>
  </r>
  <r>
    <n v="5546194001897"/>
    <s v="SMKT GMAP QUITANDINHA"/>
    <m/>
    <m/>
    <n v="-22.5329637"/>
    <n v="-43.212084500000003"/>
    <x v="0"/>
    <x v="1"/>
    <x v="1"/>
    <s v="1 X Semana"/>
    <n v="48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8:00:00"/>
  </r>
  <r>
    <n v="317118000148"/>
    <s v="SUPERMERCADO GOMERAM"/>
    <m/>
    <m/>
    <n v="-22.512198999999999"/>
    <n v="-42.985526"/>
    <x v="0"/>
    <x v="1"/>
    <x v="1"/>
    <s v="1 X Semana"/>
    <n v="24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1"/>
    <d v="1899-12-30T04:00:00"/>
  </r>
  <r>
    <n v="7781007000218"/>
    <s v="TAMOIO 129 PC CONSELHEIRO MACEDO SOARES 126"/>
    <m/>
    <m/>
    <n v="-22.917019199999999"/>
    <n v="-42.819755999999998"/>
    <x v="0"/>
    <x v="1"/>
    <x v="1"/>
    <s v="1 X Semana"/>
    <n v="120"/>
    <n v="0"/>
    <n v="0"/>
    <n v="0"/>
    <n v="1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3"/>
    <n v="0"/>
    <n v="0"/>
    <n v="0"/>
    <n v="0"/>
    <n v="0"/>
    <n v="0"/>
    <n v="1"/>
    <d v="1899-12-30T02:00:00"/>
  </r>
  <r>
    <n v="7781007000307"/>
    <s v="TAMOIO 130 BACAXA"/>
    <m/>
    <m/>
    <n v="-22.892444999999999"/>
    <n v="-42.468178999999999"/>
    <x v="0"/>
    <x v="1"/>
    <x v="1"/>
    <s v="1 X Semana"/>
    <n v="240"/>
    <n v="0"/>
    <n v="0"/>
    <n v="0"/>
    <n v="4"/>
    <n v="0"/>
    <n v="0"/>
    <n v="0"/>
    <n v="0"/>
    <n v="0"/>
    <n v="0"/>
    <n v="1"/>
    <n v="0"/>
    <n v="0"/>
    <n v="0"/>
    <n v="0"/>
    <n v="0"/>
    <n v="0"/>
    <n v="4"/>
    <n v="0"/>
    <n v="0"/>
    <n v="0"/>
    <n v="0"/>
    <n v="0"/>
    <n v="0"/>
    <n v="1"/>
    <n v="0"/>
    <n v="0"/>
    <n v="0"/>
    <n v="0"/>
    <n v="0"/>
    <n v="0"/>
    <n v="1"/>
    <d v="1899-12-30T04:00:00"/>
  </r>
  <r>
    <n v="6993428000169"/>
    <s v="DROGARIA TAMOIO6993428000169"/>
    <m/>
    <m/>
    <n v="-22.738443199999999"/>
    <n v="-42.839357100000001"/>
    <x v="0"/>
    <x v="1"/>
    <x v="1"/>
    <s v="Quinzenal"/>
    <n v="7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1:10:00"/>
  </r>
  <r>
    <n v="7781007001109"/>
    <s v="DROGARIA TAMOIO7781007001109"/>
    <m/>
    <m/>
    <n v="-22.559225900000001"/>
    <n v="-42.691207599999998"/>
    <x v="0"/>
    <x v="1"/>
    <x v="1"/>
    <s v="Quinzenal"/>
    <n v="7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.5"/>
    <d v="1899-12-30T01:10:00"/>
  </r>
  <r>
    <n v="61585865225587"/>
    <s v="PHC DROGA RAIA R RIBEIRO DE ALMEIDA 124"/>
    <m/>
    <m/>
    <n v="-22.917972500000001"/>
    <n v="-42.820051499999998"/>
    <x v="0"/>
    <x v="1"/>
    <x v="1"/>
    <s v="Quinzenal"/>
    <n v="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5"/>
    <d v="1899-12-30T01:10:00"/>
  </r>
  <r>
    <n v="17345693000157"/>
    <s v="PHC DROGARIA PRECO POPULAR RUA PROFESSOR SOUZA"/>
    <m/>
    <m/>
    <n v="-22.893278200000001"/>
    <n v="-42.470084300000003"/>
    <x v="0"/>
    <x v="1"/>
    <x v="1"/>
    <s v="Quinzenal"/>
    <n v="7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.5"/>
    <d v="1899-12-30T01:10:00"/>
  </r>
  <r>
    <n v="29310554000924"/>
    <s v="ATLAS COMENDADOR SOARES"/>
    <m/>
    <m/>
    <n v="-22.744049"/>
    <n v="-43.488002999999999"/>
    <x v="0"/>
    <x v="1"/>
    <x v="2"/>
    <s v="1 X Semana"/>
    <n v="24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d v="1899-12-30T04:00:00"/>
  </r>
  <r>
    <n v="7760885001067"/>
    <s v="BARUEL SMKT TORRE PRACA SECA"/>
    <m/>
    <m/>
    <n v="-22.898785"/>
    <n v="-43.3533574"/>
    <x v="0"/>
    <x v="1"/>
    <x v="2"/>
    <s v="1 X Semana"/>
    <n v="48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8:00:00"/>
  </r>
  <r>
    <n v="7760885001148"/>
    <s v="BARUEL SMKT TORRE SAO CONRADO"/>
    <m/>
    <m/>
    <n v="-22.9940158"/>
    <n v="-43.252774100000003"/>
    <x v="0"/>
    <x v="1"/>
    <x v="2"/>
    <s v="1 X Semana"/>
    <n v="48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8:00:00"/>
  </r>
  <r>
    <n v="64308299002768"/>
    <s v="INTER COELHO NETO AV PASTOR MARTIN LUTHER KING JUNIOR 10125"/>
    <m/>
    <m/>
    <n v="-22.833341900000001"/>
    <n v="-43.343507600000002"/>
    <x v="0"/>
    <x v="1"/>
    <x v="2"/>
    <s v="1 X Semana"/>
    <n v="48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8:00:00"/>
  </r>
  <r>
    <n v="8719835000450"/>
    <s v="SMKT BARRA OESTE MAGARCA"/>
    <m/>
    <m/>
    <n v="-22.949625900000001"/>
    <n v="-43.6063063"/>
    <x v="0"/>
    <x v="1"/>
    <x v="2"/>
    <s v="1 X Semana"/>
    <n v="24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1"/>
    <d v="1899-12-30T04:00:00"/>
  </r>
  <r>
    <n v="285753000271"/>
    <s v="V5 AV OLEGARIO MACIEL NO 188 LOJA BARRA DA TIJUCA"/>
    <m/>
    <m/>
    <n v="-23.013268499999999"/>
    <n v="-43.305366300000003"/>
    <x v="0"/>
    <x v="1"/>
    <x v="2"/>
    <s v="1 X Semana"/>
    <n v="475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7:55:00"/>
  </r>
  <r>
    <n v="42225938010546"/>
    <s v="DROGASMIL42225938010546"/>
    <m/>
    <m/>
    <n v="-22.886083299999999"/>
    <n v="-43.557773500000003"/>
    <x v="0"/>
    <x v="1"/>
    <x v="2"/>
    <s v="Quinzenal"/>
    <n v="7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.5"/>
    <d v="1899-12-30T01:10:00"/>
  </r>
  <r>
    <n v="32296378000413"/>
    <s v="BRAMIL 17"/>
    <m/>
    <m/>
    <n v="-22.162848700000001"/>
    <n v="-43.291792000000001"/>
    <x v="0"/>
    <x v="1"/>
    <x v="3"/>
    <s v="1 X Semana"/>
    <n v="48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8:00:00"/>
  </r>
  <r>
    <n v="7381852005427"/>
    <s v="DROGARIA RETIRO PARAIBA DO SUL"/>
    <m/>
    <m/>
    <n v="-22.1597781"/>
    <n v="-43.289774899999998"/>
    <x v="0"/>
    <x v="1"/>
    <x v="3"/>
    <s v="1 X Semana"/>
    <n v="15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d v="1899-12-30T02:30:00"/>
  </r>
  <r>
    <n v="36525319001230"/>
    <s v="RE SUP FEIRA NOVA QUEIMADOS"/>
    <m/>
    <m/>
    <n v="-22.712533000000001"/>
    <n v="-43.557466699999999"/>
    <x v="0"/>
    <x v="1"/>
    <x v="3"/>
    <s v="1 X Semana"/>
    <n v="48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8:00:00"/>
  </r>
  <r>
    <n v="17659742000207"/>
    <s v="ROYAL BARRA MANSA"/>
    <m/>
    <m/>
    <n v="-22.536626900000002"/>
    <n v="-44.186872700000002"/>
    <x v="0"/>
    <x v="1"/>
    <x v="3"/>
    <s v="1 X Semana"/>
    <n v="48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8:00:00"/>
  </r>
  <r>
    <n v="21765525000198"/>
    <s v="SUPERMERCADO TATAIS"/>
    <m/>
    <m/>
    <n v="-22.9624162"/>
    <n v="-44.438180099999997"/>
    <x v="0"/>
    <x v="1"/>
    <x v="3"/>
    <s v="1 X Semana"/>
    <n v="48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8:00:00"/>
  </r>
  <r>
    <n v="33355207000642"/>
    <s v="DROGARIA DO POVO33355207000642"/>
    <m/>
    <m/>
    <n v="-22.7448747"/>
    <n v="-43.704626400000002"/>
    <x v="0"/>
    <x v="1"/>
    <x v="3"/>
    <s v="Quinzenal"/>
    <n v="7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.5"/>
    <d v="1899-12-30T01:10:00"/>
  </r>
  <r>
    <n v="33438250054097"/>
    <s v="PACHECO33438250054097"/>
    <m/>
    <m/>
    <n v="-22.7442706"/>
    <n v="-43.7051199"/>
    <x v="0"/>
    <x v="1"/>
    <x v="3"/>
    <s v="Quinzenal"/>
    <n v="7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.5"/>
    <d v="1899-12-30T01:10:00"/>
  </r>
  <r>
    <n v="7781007002776"/>
    <s v="PHC TAMOIO VALENCA"/>
    <m/>
    <m/>
    <n v="-22.245508300000001"/>
    <n v="-43.702791099999999"/>
    <x v="0"/>
    <x v="1"/>
    <x v="3"/>
    <s v="Quinzenal"/>
    <n v="7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1:10:00"/>
  </r>
  <r>
    <n v="17493338000982"/>
    <s v="COSTAZUL SAO PEDRO"/>
    <m/>
    <m/>
    <n v="-22.833127999999999"/>
    <n v="-42.091852000000003"/>
    <x v="0"/>
    <x v="1"/>
    <x v="4"/>
    <s v="1 X Semana"/>
    <n v="48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8:00:00"/>
  </r>
  <r>
    <n v="33014556082907"/>
    <s v="LASA BUZIOS JOSE BENTO"/>
    <m/>
    <m/>
    <n v="-22.756758099999999"/>
    <n v="-41.889241400000003"/>
    <x v="0"/>
    <x v="1"/>
    <x v="4"/>
    <s v="1 X Semana"/>
    <n v="48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1"/>
    <d v="1899-12-30T08:00:00"/>
  </r>
  <r>
    <n v="47508411168170"/>
    <s v="MERCADO EXTRA ARARUAMA"/>
    <m/>
    <m/>
    <n v="-22.871286999999999"/>
    <n v="-42.335211999999999"/>
    <x v="0"/>
    <x v="1"/>
    <x v="4"/>
    <s v="1 X Semana"/>
    <n v="48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8:00:00"/>
  </r>
  <r>
    <n v="9653290000147"/>
    <s v="NOVA ESPERANCA DE ARARUAMA LTDA"/>
    <m/>
    <m/>
    <n v="-22.892298"/>
    <n v="-42.467981000000002"/>
    <x v="0"/>
    <x v="1"/>
    <x v="4"/>
    <s v="1 X Semana"/>
    <n v="48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8:00:00"/>
  </r>
  <r>
    <n v="33438250037753"/>
    <s v="PHC DP BACAXA FILIAL 1404"/>
    <m/>
    <m/>
    <n v="-22.892569099999999"/>
    <n v="-42.4678404"/>
    <x v="0"/>
    <x v="1"/>
    <x v="4"/>
    <s v="1 X Semana"/>
    <n v="45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d v="1899-12-30T00:45:00"/>
  </r>
  <r>
    <n v="33438250053287"/>
    <s v="PHC DP BARRA DE SAO JOAO FILIAL 1524"/>
    <m/>
    <m/>
    <n v="-22.5909388"/>
    <n v="-41.992808199999999"/>
    <x v="0"/>
    <x v="1"/>
    <x v="4"/>
    <s v="1 X Semana"/>
    <n v="45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1"/>
    <d v="1899-12-30T00:45:00"/>
  </r>
  <r>
    <n v="33438250025070"/>
    <s v="PHC DP SAO PEDRO DA ALDEIA FILIAL 1236"/>
    <m/>
    <m/>
    <n v="-22.837515400000001"/>
    <n v="-42.103145499999997"/>
    <x v="0"/>
    <x v="1"/>
    <x v="4"/>
    <s v="1 X Semana"/>
    <n v="45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1"/>
    <d v="1899-12-30T00:45:00"/>
  </r>
  <r>
    <n v="7781007000480"/>
    <s v="TAMOIO 132 RUA DR ANTONIO ALVES 169 CENTRO"/>
    <m/>
    <m/>
    <n v="-22.8360594"/>
    <n v="-42.101652600000001"/>
    <x v="0"/>
    <x v="1"/>
    <x v="4"/>
    <s v="1 X Semana"/>
    <n v="12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1"/>
    <d v="1899-12-30T02:00:00"/>
  </r>
  <r>
    <n v="2743218007174"/>
    <s v="BIFARMA33"/>
    <m/>
    <m/>
    <n v="-22.5407075"/>
    <n v="-41.983254600000002"/>
    <x v="0"/>
    <x v="1"/>
    <x v="4"/>
    <s v="Quinzenal"/>
    <n v="7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.5"/>
    <d v="1899-12-30T01:10:00"/>
  </r>
  <r>
    <n v="7781007003829"/>
    <s v="DROGARIA TAMOIO7781007003829"/>
    <m/>
    <m/>
    <n v="-22.7717922"/>
    <n v="-41.912773299999998"/>
    <x v="0"/>
    <x v="1"/>
    <x v="4"/>
    <s v="Quinzenal"/>
    <n v="7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.5"/>
    <d v="1899-12-30T01:10:00"/>
  </r>
  <r>
    <n v="6343480000170"/>
    <s v="PHC DROGARIA TAMOIO ESTRADA SAO PEDRO"/>
    <m/>
    <m/>
    <n v="-22.837543"/>
    <n v="-42.102322000000001"/>
    <x v="0"/>
    <x v="1"/>
    <x v="4"/>
    <s v="Quinzenal"/>
    <n v="7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.5"/>
    <d v="1899-12-30T01:10:00"/>
  </r>
  <r>
    <n v="27473669001803"/>
    <s v="CASAGRANDE RCM SOORETAMA"/>
    <m/>
    <m/>
    <n v="-19.191778200000002"/>
    <n v="-40.095157"/>
    <x v="0"/>
    <x v="2"/>
    <x v="0"/>
    <s v="1 X Semana"/>
    <n v="48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8:00:00"/>
  </r>
  <r>
    <n v="30742324000670"/>
    <s v="CCB CRICARE PINHEIROS"/>
    <m/>
    <m/>
    <n v="-18.409410900000001"/>
    <n v="-40.217047000000001"/>
    <x v="0"/>
    <x v="2"/>
    <x v="0"/>
    <s v="1 X Semana"/>
    <n v="48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8:00:00"/>
  </r>
  <r>
    <n v="30742324000590"/>
    <s v="CCB CRICARE R PADRE SIMAO SAO GABRIEL"/>
    <m/>
    <m/>
    <n v="-19.0176202"/>
    <n v="-40.537852200000003"/>
    <x v="0"/>
    <x v="2"/>
    <x v="0"/>
    <s v="1 X Semana"/>
    <n v="475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7:55:00"/>
  </r>
  <r>
    <n v="27473669002010"/>
    <s v="CASAGRANDE RCM GURIRI"/>
    <m/>
    <m/>
    <n v="-18.7345708"/>
    <n v="-39.762970600000003"/>
    <x v="0"/>
    <x v="2"/>
    <x v="0"/>
    <s v="2 X Semana"/>
    <n v="360"/>
    <n v="0"/>
    <n v="1"/>
    <n v="0"/>
    <n v="0"/>
    <n v="1"/>
    <n v="0"/>
    <n v="0"/>
    <n v="0"/>
    <n v="1"/>
    <n v="0"/>
    <n v="0"/>
    <n v="1"/>
    <n v="0"/>
    <n v="0"/>
    <n v="0"/>
    <n v="1"/>
    <n v="0"/>
    <n v="0"/>
    <n v="1"/>
    <n v="0"/>
    <n v="0"/>
    <n v="0"/>
    <n v="1"/>
    <n v="0"/>
    <n v="0"/>
    <n v="1"/>
    <n v="0"/>
    <n v="0"/>
    <n v="0"/>
    <n v="0"/>
    <n v="0"/>
    <n v="2"/>
    <d v="1899-12-30T06:00:00"/>
  </r>
  <r>
    <n v="4662253000181"/>
    <s v="GRASSI R MOACYR SAUDINO"/>
    <m/>
    <m/>
    <n v="-20.6361472"/>
    <n v="-40.7490965"/>
    <x v="0"/>
    <x v="3"/>
    <x v="0"/>
    <s v="1 X Semana"/>
    <n v="24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d v="1899-12-30T04:00:00"/>
  </r>
  <r>
    <n v="31707409000257"/>
    <s v="LATICINIOS DE ALFREDO RCM AV GETULIO VARGAS"/>
    <m/>
    <m/>
    <n v="-20.637167000000002"/>
    <n v="-40.746419000000003"/>
    <x v="0"/>
    <x v="3"/>
    <x v="0"/>
    <s v="1 X Semana"/>
    <n v="24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d v="1899-12-30T04:00:00"/>
  </r>
  <r>
    <n v="8204261000135"/>
    <s v="MULTISHOW GUEDES VITORIA 1"/>
    <m/>
    <m/>
    <n v="-20.278841400000001"/>
    <n v="-40.331348599999998"/>
    <x v="0"/>
    <x v="3"/>
    <x v="0"/>
    <s v="1 X Semana"/>
    <n v="24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d v="1899-12-30T04:00:00"/>
  </r>
  <r>
    <n v="27735448000967"/>
    <s v="OSVALDO PERIM CASTELO 1"/>
    <m/>
    <m/>
    <n v="-20.607133000000001"/>
    <n v="-41.203744999999998"/>
    <x v="0"/>
    <x v="3"/>
    <x v="0"/>
    <s v="1 X Semana"/>
    <n v="24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d v="1899-12-30T04:00:00"/>
  </r>
  <r>
    <n v="27735448000371"/>
    <s v="OSVALDO PERIM CASTELO 2"/>
    <m/>
    <m/>
    <n v="-20.602478300000001"/>
    <n v="-41.203469300000002"/>
    <x v="0"/>
    <x v="3"/>
    <x v="0"/>
    <s v="1 X Semana"/>
    <n v="24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d v="1899-12-30T04:00:00"/>
  </r>
  <r>
    <n v="61937850000105"/>
    <s v="DROGARIA TOTAL43"/>
    <m/>
    <m/>
    <n v="-20.3171508"/>
    <n v="-40.370411300000001"/>
    <x v="0"/>
    <x v="3"/>
    <x v="0"/>
    <s v="Quinzenal"/>
    <n v="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5"/>
    <d v="1899-12-30T01:10:00"/>
  </r>
  <r>
    <n v="48339394000133"/>
    <s v="DROGARIA TOTAL59"/>
    <m/>
    <m/>
    <n v="-20.163543799999999"/>
    <n v="-40.251588599999998"/>
    <x v="0"/>
    <x v="3"/>
    <x v="0"/>
    <s v="Quinzenal"/>
    <n v="7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.5"/>
    <d v="1899-12-30T01:10:00"/>
  </r>
  <r>
    <n v="71605265003691"/>
    <s v="FARMA CONDE34"/>
    <m/>
    <m/>
    <n v="-21.099606099999999"/>
    <n v="-41.044325499999999"/>
    <x v="0"/>
    <x v="3"/>
    <x v="0"/>
    <s v="Quinzenal"/>
    <n v="7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.5"/>
    <d v="1899-12-30T01:10:00"/>
  </r>
  <r>
    <n v="67444497000108"/>
    <s v="MULTIDROGAS58"/>
    <m/>
    <m/>
    <n v="-20.163543799999999"/>
    <n v="-40.251588599999998"/>
    <x v="0"/>
    <x v="3"/>
    <x v="0"/>
    <s v="Quinzenal"/>
    <n v="7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5"/>
    <d v="1899-12-30T01:10:00"/>
  </r>
  <r>
    <n v="74518846000154"/>
    <s v="MULTIDROGAS60"/>
    <m/>
    <m/>
    <n v="-20.163543799999999"/>
    <n v="-40.251588599999998"/>
    <x v="0"/>
    <x v="3"/>
    <x v="0"/>
    <s v="Quinzenal"/>
    <n v="7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.5"/>
    <d v="1899-12-30T01:1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D1C15-08C1-4867-A2B0-4093242ED6BD}" name="Tabela dinâ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V5:AY20" firstHeaderRow="0" firstDataRow="1" firstDataCol="1" rowPageCount="1" colPageCount="1"/>
  <pivotFields count="44">
    <pivotField numFmtId="1" showAll="0"/>
    <pivotField dataField="1"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5" showAll="0"/>
  </pivotFields>
  <rowFields count="2">
    <field x="7"/>
    <field x="8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LOJAS" fld="1" subtotal="count" baseField="0" baseItem="0"/>
    <dataField name="Média de Frequência Semanal" fld="42" subtotal="average" baseField="7" baseItem="0" numFmtId="164"/>
    <dataField name="Média de Tempo Execução" fld="43" subtotal="average" baseField="8" baseItem="0" numFmtId="165"/>
  </dataFields>
  <formats count="4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9FA-FC93-4958-A712-E441A85E66D3}">
  <sheetPr>
    <tabColor rgb="FF00B0F0"/>
  </sheetPr>
  <dimension ref="B2:AY187"/>
  <sheetViews>
    <sheetView showGridLines="0" topLeftCell="B1" zoomScale="88" zoomScaleNormal="80" workbookViewId="0">
      <pane ySplit="3" topLeftCell="A4" activePane="bottomLeft" state="frozen"/>
      <selection activeCell="A4" sqref="A4"/>
      <selection pane="bottomLeft" activeCell="B1" sqref="A1:XFD1048576"/>
    </sheetView>
  </sheetViews>
  <sheetFormatPr defaultRowHeight="12.75" x14ac:dyDescent="0.2"/>
  <cols>
    <col min="1" max="1" width="1.85546875" customWidth="1"/>
    <col min="2" max="2" width="8.28515625" customWidth="1"/>
    <col min="8" max="8" width="15.7109375" bestFit="1" customWidth="1"/>
    <col min="11" max="11" width="11.28515625" bestFit="1" customWidth="1"/>
    <col min="13" max="43" width="0" hidden="1" customWidth="1"/>
    <col min="44" max="45" width="11.5703125" customWidth="1"/>
    <col min="48" max="48" width="16.28515625" bestFit="1" customWidth="1"/>
    <col min="49" max="49" width="12.7109375" bestFit="1" customWidth="1"/>
    <col min="50" max="50" width="25" bestFit="1" customWidth="1"/>
    <col min="51" max="51" width="22.28515625" bestFit="1" customWidth="1"/>
  </cols>
  <sheetData>
    <row r="2" spans="2:51" x14ac:dyDescent="0.2">
      <c r="M2" s="1" t="s">
        <v>0</v>
      </c>
      <c r="N2" s="2"/>
      <c r="O2" s="2"/>
      <c r="P2" s="2"/>
      <c r="Q2" s="2"/>
      <c r="R2" s="2"/>
      <c r="S2" s="3"/>
      <c r="T2" s="4" t="s">
        <v>1</v>
      </c>
      <c r="U2" s="5"/>
      <c r="V2" s="5"/>
      <c r="W2" s="5"/>
      <c r="X2" s="5"/>
      <c r="Y2" s="5"/>
      <c r="Z2" s="6"/>
      <c r="AA2" s="1" t="s">
        <v>2</v>
      </c>
      <c r="AB2" s="2"/>
      <c r="AC2" s="2"/>
      <c r="AD2" s="2"/>
      <c r="AE2" s="2"/>
      <c r="AF2" s="2"/>
      <c r="AG2" s="3"/>
      <c r="AH2" s="4" t="s">
        <v>3</v>
      </c>
      <c r="AI2" s="5"/>
      <c r="AJ2" s="5"/>
      <c r="AK2" s="5"/>
      <c r="AL2" s="5"/>
      <c r="AM2" s="5"/>
      <c r="AN2" s="6"/>
    </row>
    <row r="3" spans="2:51" s="7" customFormat="1" ht="38.25" x14ac:dyDescent="0.2">
      <c r="B3" s="8" t="s">
        <v>4</v>
      </c>
      <c r="C3" s="8" t="s">
        <v>5</v>
      </c>
      <c r="D3" s="9" t="s">
        <v>6</v>
      </c>
      <c r="E3" s="9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10" t="s">
        <v>15</v>
      </c>
      <c r="N3" s="11" t="s">
        <v>16</v>
      </c>
      <c r="O3" s="11" t="s">
        <v>17</v>
      </c>
      <c r="P3" s="11" t="s">
        <v>18</v>
      </c>
      <c r="Q3" s="11" t="s">
        <v>19</v>
      </c>
      <c r="R3" s="11" t="s">
        <v>20</v>
      </c>
      <c r="S3" s="12" t="s">
        <v>21</v>
      </c>
      <c r="T3" s="10" t="s">
        <v>22</v>
      </c>
      <c r="U3" s="11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2" t="s">
        <v>28</v>
      </c>
      <c r="AA3" s="10" t="s">
        <v>29</v>
      </c>
      <c r="AB3" s="11" t="s">
        <v>30</v>
      </c>
      <c r="AC3" s="11" t="s">
        <v>31</v>
      </c>
      <c r="AD3" s="11" t="s">
        <v>32</v>
      </c>
      <c r="AE3" s="11" t="s">
        <v>33</v>
      </c>
      <c r="AF3" s="11" t="s">
        <v>34</v>
      </c>
      <c r="AG3" s="12" t="s">
        <v>35</v>
      </c>
      <c r="AH3" s="10" t="s">
        <v>36</v>
      </c>
      <c r="AI3" s="11" t="s">
        <v>37</v>
      </c>
      <c r="AJ3" s="11" t="s">
        <v>38</v>
      </c>
      <c r="AK3" s="11" t="s">
        <v>39</v>
      </c>
      <c r="AL3" s="11" t="s">
        <v>40</v>
      </c>
      <c r="AM3" s="11" t="s">
        <v>41</v>
      </c>
      <c r="AN3" s="12" t="s">
        <v>42</v>
      </c>
      <c r="AO3" s="11" t="s">
        <v>43</v>
      </c>
      <c r="AP3" s="11" t="s">
        <v>44</v>
      </c>
      <c r="AQ3" s="11" t="s">
        <v>45</v>
      </c>
      <c r="AR3" s="46" t="s">
        <v>286</v>
      </c>
      <c r="AS3" s="46" t="s">
        <v>287</v>
      </c>
      <c r="AV3" s="41" t="s">
        <v>10</v>
      </c>
      <c r="AW3" t="s">
        <v>47</v>
      </c>
    </row>
    <row r="4" spans="2:51" x14ac:dyDescent="0.2">
      <c r="B4" s="13">
        <v>66965518000410</v>
      </c>
      <c r="C4" t="s">
        <v>46</v>
      </c>
      <c r="F4">
        <v>-21.0485802</v>
      </c>
      <c r="G4">
        <v>-49.059189000000003</v>
      </c>
      <c r="H4" t="s">
        <v>47</v>
      </c>
      <c r="I4" s="14" t="s">
        <v>48</v>
      </c>
      <c r="J4" s="14">
        <v>1</v>
      </c>
      <c r="K4" s="14" t="s">
        <v>49</v>
      </c>
      <c r="L4" s="14">
        <v>180</v>
      </c>
      <c r="M4" s="15">
        <v>0</v>
      </c>
      <c r="N4" s="14">
        <v>0</v>
      </c>
      <c r="O4" s="14">
        <v>1</v>
      </c>
      <c r="P4" s="14">
        <v>0</v>
      </c>
      <c r="Q4" s="14">
        <v>0</v>
      </c>
      <c r="R4" s="14">
        <v>0</v>
      </c>
      <c r="S4" s="16">
        <v>0</v>
      </c>
      <c r="T4" s="15">
        <v>0</v>
      </c>
      <c r="U4" s="14">
        <v>0</v>
      </c>
      <c r="V4" s="14">
        <v>1</v>
      </c>
      <c r="W4" s="14">
        <v>0</v>
      </c>
      <c r="X4" s="14">
        <v>0</v>
      </c>
      <c r="Y4" s="14">
        <v>0</v>
      </c>
      <c r="Z4" s="16">
        <v>0</v>
      </c>
      <c r="AA4" s="15">
        <v>0</v>
      </c>
      <c r="AB4" s="14">
        <v>0</v>
      </c>
      <c r="AC4" s="14">
        <v>1</v>
      </c>
      <c r="AD4" s="14">
        <v>0</v>
      </c>
      <c r="AE4" s="14">
        <v>0</v>
      </c>
      <c r="AF4" s="14">
        <v>0</v>
      </c>
      <c r="AG4" s="16">
        <v>0</v>
      </c>
      <c r="AH4" s="15">
        <v>0</v>
      </c>
      <c r="AI4" s="14">
        <v>0</v>
      </c>
      <c r="AJ4" s="14">
        <v>1</v>
      </c>
      <c r="AK4" s="14">
        <v>0</v>
      </c>
      <c r="AL4" s="14">
        <v>0</v>
      </c>
      <c r="AM4" s="14">
        <v>0</v>
      </c>
      <c r="AN4" s="16">
        <v>0</v>
      </c>
      <c r="AO4" s="14">
        <v>0</v>
      </c>
      <c r="AP4" s="14">
        <v>0</v>
      </c>
      <c r="AQ4" s="14">
        <v>0</v>
      </c>
      <c r="AR4" s="47">
        <v>1</v>
      </c>
      <c r="AS4" s="45">
        <v>0.125</v>
      </c>
    </row>
    <row r="5" spans="2:51" x14ac:dyDescent="0.2">
      <c r="B5" s="13">
        <v>66965518000178</v>
      </c>
      <c r="C5" t="s">
        <v>50</v>
      </c>
      <c r="F5">
        <v>-21.0553712</v>
      </c>
      <c r="G5">
        <v>-49.062620600000002</v>
      </c>
      <c r="H5" t="s">
        <v>47</v>
      </c>
      <c r="I5" s="14" t="s">
        <v>48</v>
      </c>
      <c r="J5" s="14">
        <v>1</v>
      </c>
      <c r="K5" s="14" t="s">
        <v>49</v>
      </c>
      <c r="L5" s="14">
        <v>180</v>
      </c>
      <c r="M5" s="15">
        <v>0</v>
      </c>
      <c r="N5" s="14">
        <v>0</v>
      </c>
      <c r="O5" s="14">
        <v>2</v>
      </c>
      <c r="P5" s="14">
        <v>0</v>
      </c>
      <c r="Q5" s="14">
        <v>0</v>
      </c>
      <c r="R5" s="14">
        <v>0</v>
      </c>
      <c r="S5" s="16">
        <v>0</v>
      </c>
      <c r="T5" s="15">
        <v>0</v>
      </c>
      <c r="U5" s="14">
        <v>0</v>
      </c>
      <c r="V5" s="14">
        <v>2</v>
      </c>
      <c r="W5" s="14">
        <v>0</v>
      </c>
      <c r="X5" s="14">
        <v>0</v>
      </c>
      <c r="Y5" s="14">
        <v>0</v>
      </c>
      <c r="Z5" s="16">
        <v>0</v>
      </c>
      <c r="AA5" s="15">
        <v>0</v>
      </c>
      <c r="AB5" s="14">
        <v>0</v>
      </c>
      <c r="AC5" s="14">
        <v>2</v>
      </c>
      <c r="AD5" s="14">
        <v>0</v>
      </c>
      <c r="AE5" s="14">
        <v>0</v>
      </c>
      <c r="AF5" s="14">
        <v>0</v>
      </c>
      <c r="AG5" s="16">
        <v>0</v>
      </c>
      <c r="AH5" s="15">
        <v>0</v>
      </c>
      <c r="AI5" s="14">
        <v>0</v>
      </c>
      <c r="AJ5" s="14">
        <v>2</v>
      </c>
      <c r="AK5" s="14">
        <v>0</v>
      </c>
      <c r="AL5" s="14">
        <v>0</v>
      </c>
      <c r="AM5" s="14">
        <v>0</v>
      </c>
      <c r="AN5" s="16">
        <v>0</v>
      </c>
      <c r="AO5" s="14">
        <v>0</v>
      </c>
      <c r="AP5" s="14">
        <v>0</v>
      </c>
      <c r="AQ5" s="14">
        <v>0</v>
      </c>
      <c r="AR5" s="47">
        <v>1</v>
      </c>
      <c r="AS5" s="45">
        <v>0.125</v>
      </c>
      <c r="AV5" s="41" t="s">
        <v>284</v>
      </c>
      <c r="AW5" s="14" t="s">
        <v>288</v>
      </c>
      <c r="AX5" s="14" t="s">
        <v>289</v>
      </c>
      <c r="AY5" s="14" t="s">
        <v>290</v>
      </c>
    </row>
    <row r="6" spans="2:51" x14ac:dyDescent="0.2">
      <c r="B6" s="13">
        <v>45093754000171</v>
      </c>
      <c r="C6" t="s">
        <v>51</v>
      </c>
      <c r="F6">
        <v>-20.794090000000001</v>
      </c>
      <c r="G6">
        <v>-49.22166</v>
      </c>
      <c r="H6" t="s">
        <v>47</v>
      </c>
      <c r="I6" s="14" t="s">
        <v>48</v>
      </c>
      <c r="J6" s="14">
        <v>1</v>
      </c>
      <c r="K6" s="14" t="s">
        <v>49</v>
      </c>
      <c r="L6" s="14">
        <v>120</v>
      </c>
      <c r="M6" s="15">
        <v>0</v>
      </c>
      <c r="N6" s="14">
        <v>0</v>
      </c>
      <c r="O6" s="14">
        <v>0</v>
      </c>
      <c r="P6" s="14">
        <v>0</v>
      </c>
      <c r="Q6" s="14">
        <v>1</v>
      </c>
      <c r="R6" s="14">
        <v>0</v>
      </c>
      <c r="S6" s="16">
        <v>0</v>
      </c>
      <c r="T6" s="15">
        <v>0</v>
      </c>
      <c r="U6" s="14">
        <v>0</v>
      </c>
      <c r="V6" s="14">
        <v>0</v>
      </c>
      <c r="W6" s="14">
        <v>0</v>
      </c>
      <c r="X6" s="14">
        <v>1</v>
      </c>
      <c r="Y6" s="14">
        <v>0</v>
      </c>
      <c r="Z6" s="16">
        <v>0</v>
      </c>
      <c r="AA6" s="15">
        <v>0</v>
      </c>
      <c r="AB6" s="14">
        <v>0</v>
      </c>
      <c r="AC6" s="14">
        <v>0</v>
      </c>
      <c r="AD6" s="14">
        <v>0</v>
      </c>
      <c r="AE6" s="14">
        <v>1</v>
      </c>
      <c r="AF6" s="14">
        <v>0</v>
      </c>
      <c r="AG6" s="16">
        <v>0</v>
      </c>
      <c r="AH6" s="15">
        <v>0</v>
      </c>
      <c r="AI6" s="14">
        <v>0</v>
      </c>
      <c r="AJ6" s="14">
        <v>0</v>
      </c>
      <c r="AK6" s="14">
        <v>0</v>
      </c>
      <c r="AL6" s="14">
        <v>1</v>
      </c>
      <c r="AM6" s="14">
        <v>0</v>
      </c>
      <c r="AN6" s="16">
        <v>0</v>
      </c>
      <c r="AO6" s="14">
        <v>0</v>
      </c>
      <c r="AP6" s="14">
        <v>0</v>
      </c>
      <c r="AQ6" s="14">
        <v>0</v>
      </c>
      <c r="AR6" s="47">
        <v>1</v>
      </c>
      <c r="AS6" s="45">
        <v>8.3333333333333329E-2</v>
      </c>
      <c r="AV6" s="42" t="s">
        <v>48</v>
      </c>
      <c r="AW6" s="48">
        <v>73</v>
      </c>
      <c r="AX6" s="49">
        <v>0.62328767123287676</v>
      </c>
      <c r="AY6" s="50">
        <v>7.109969558599688E-2</v>
      </c>
    </row>
    <row r="7" spans="2:51" x14ac:dyDescent="0.2">
      <c r="B7" s="13">
        <v>9172323000137</v>
      </c>
      <c r="C7" t="s">
        <v>52</v>
      </c>
      <c r="F7">
        <v>-21.402699999999999</v>
      </c>
      <c r="G7">
        <v>-48.484200000000001</v>
      </c>
      <c r="H7" t="s">
        <v>47</v>
      </c>
      <c r="I7" s="14" t="s">
        <v>48</v>
      </c>
      <c r="J7" s="14">
        <v>1</v>
      </c>
      <c r="K7" s="14" t="s">
        <v>49</v>
      </c>
      <c r="L7" s="14">
        <v>120</v>
      </c>
      <c r="M7" s="15">
        <v>0</v>
      </c>
      <c r="N7" s="14">
        <v>3</v>
      </c>
      <c r="O7" s="14">
        <v>0</v>
      </c>
      <c r="P7" s="14">
        <v>0</v>
      </c>
      <c r="Q7" s="14">
        <v>0</v>
      </c>
      <c r="R7" s="14">
        <v>0</v>
      </c>
      <c r="S7" s="16">
        <v>0</v>
      </c>
      <c r="T7" s="15">
        <v>0</v>
      </c>
      <c r="U7" s="14">
        <v>2</v>
      </c>
      <c r="V7" s="14">
        <v>0</v>
      </c>
      <c r="W7" s="14">
        <v>0</v>
      </c>
      <c r="X7" s="14">
        <v>0</v>
      </c>
      <c r="Y7" s="14">
        <v>0</v>
      </c>
      <c r="Z7" s="16">
        <v>0</v>
      </c>
      <c r="AA7" s="15">
        <v>0</v>
      </c>
      <c r="AB7" s="14">
        <v>3</v>
      </c>
      <c r="AC7" s="14">
        <v>0</v>
      </c>
      <c r="AD7" s="14">
        <v>0</v>
      </c>
      <c r="AE7" s="14">
        <v>0</v>
      </c>
      <c r="AF7" s="14">
        <v>0</v>
      </c>
      <c r="AG7" s="16">
        <v>0</v>
      </c>
      <c r="AH7" s="15">
        <v>0</v>
      </c>
      <c r="AI7" s="14">
        <v>2</v>
      </c>
      <c r="AJ7" s="14">
        <v>0</v>
      </c>
      <c r="AK7" s="14">
        <v>0</v>
      </c>
      <c r="AL7" s="14">
        <v>0</v>
      </c>
      <c r="AM7" s="14">
        <v>0</v>
      </c>
      <c r="AN7" s="16">
        <v>0</v>
      </c>
      <c r="AO7" s="14">
        <v>0</v>
      </c>
      <c r="AP7" s="14">
        <v>0</v>
      </c>
      <c r="AQ7" s="14">
        <v>0</v>
      </c>
      <c r="AR7" s="47">
        <v>1</v>
      </c>
      <c r="AS7" s="45">
        <v>8.3333333333333329E-2</v>
      </c>
      <c r="AV7" s="43">
        <v>1</v>
      </c>
      <c r="AW7" s="48">
        <v>23</v>
      </c>
      <c r="AX7" s="49">
        <v>0.65217391304347827</v>
      </c>
      <c r="AY7" s="50">
        <v>6.5338164251207739E-2</v>
      </c>
    </row>
    <row r="8" spans="2:51" x14ac:dyDescent="0.2">
      <c r="B8" s="13">
        <v>9172323000641</v>
      </c>
      <c r="C8" t="s">
        <v>53</v>
      </c>
      <c r="F8">
        <v>-21.411300000000001</v>
      </c>
      <c r="G8">
        <v>-48.509399999999999</v>
      </c>
      <c r="H8" t="s">
        <v>47</v>
      </c>
      <c r="I8" s="14" t="s">
        <v>48</v>
      </c>
      <c r="J8" s="14">
        <v>1</v>
      </c>
      <c r="K8" s="14" t="s">
        <v>49</v>
      </c>
      <c r="L8" s="14">
        <v>90</v>
      </c>
      <c r="M8" s="15">
        <v>0</v>
      </c>
      <c r="N8" s="14">
        <v>1</v>
      </c>
      <c r="O8" s="14">
        <v>0</v>
      </c>
      <c r="P8" s="14">
        <v>0</v>
      </c>
      <c r="Q8" s="14">
        <v>0</v>
      </c>
      <c r="R8" s="14">
        <v>0</v>
      </c>
      <c r="S8" s="16">
        <v>0</v>
      </c>
      <c r="T8" s="15">
        <v>0</v>
      </c>
      <c r="U8" s="14">
        <v>4</v>
      </c>
      <c r="V8" s="14">
        <v>0</v>
      </c>
      <c r="W8" s="14">
        <v>0</v>
      </c>
      <c r="X8" s="14">
        <v>0</v>
      </c>
      <c r="Y8" s="14">
        <v>0</v>
      </c>
      <c r="Z8" s="16">
        <v>0</v>
      </c>
      <c r="AA8" s="15">
        <v>0</v>
      </c>
      <c r="AB8" s="14">
        <v>1</v>
      </c>
      <c r="AC8" s="14">
        <v>0</v>
      </c>
      <c r="AD8" s="14">
        <v>0</v>
      </c>
      <c r="AE8" s="14">
        <v>0</v>
      </c>
      <c r="AF8" s="14">
        <v>0</v>
      </c>
      <c r="AG8" s="16">
        <v>0</v>
      </c>
      <c r="AH8" s="15">
        <v>0</v>
      </c>
      <c r="AI8" s="14">
        <v>4</v>
      </c>
      <c r="AJ8" s="14">
        <v>0</v>
      </c>
      <c r="AK8" s="14">
        <v>0</v>
      </c>
      <c r="AL8" s="14">
        <v>0</v>
      </c>
      <c r="AM8" s="14">
        <v>0</v>
      </c>
      <c r="AN8" s="16">
        <v>0</v>
      </c>
      <c r="AO8" s="14">
        <v>0</v>
      </c>
      <c r="AP8" s="14">
        <v>0</v>
      </c>
      <c r="AQ8" s="14">
        <v>0</v>
      </c>
      <c r="AR8" s="47">
        <v>1</v>
      </c>
      <c r="AS8" s="45">
        <v>6.25E-2</v>
      </c>
      <c r="AV8" s="43">
        <v>2</v>
      </c>
      <c r="AW8" s="48">
        <v>24</v>
      </c>
      <c r="AX8" s="49">
        <v>0.58333333333333337</v>
      </c>
      <c r="AY8" s="50">
        <v>7.8125E-2</v>
      </c>
    </row>
    <row r="9" spans="2:51" x14ac:dyDescent="0.2">
      <c r="B9" s="13">
        <v>54375647010351</v>
      </c>
      <c r="C9" t="s">
        <v>54</v>
      </c>
      <c r="F9">
        <v>-21.4089314</v>
      </c>
      <c r="G9">
        <v>-48.502766600000001</v>
      </c>
      <c r="H9" t="s">
        <v>47</v>
      </c>
      <c r="I9" s="14" t="s">
        <v>48</v>
      </c>
      <c r="J9" s="14">
        <v>1</v>
      </c>
      <c r="K9" s="14" t="s">
        <v>49</v>
      </c>
      <c r="L9" s="14">
        <v>90</v>
      </c>
      <c r="M9" s="15">
        <v>0</v>
      </c>
      <c r="N9" s="14">
        <v>2</v>
      </c>
      <c r="O9" s="14">
        <v>0</v>
      </c>
      <c r="P9" s="14">
        <v>0</v>
      </c>
      <c r="Q9" s="14">
        <v>0</v>
      </c>
      <c r="R9" s="14">
        <v>0</v>
      </c>
      <c r="S9" s="16">
        <v>0</v>
      </c>
      <c r="T9" s="15">
        <v>0</v>
      </c>
      <c r="U9" s="14">
        <v>3</v>
      </c>
      <c r="V9" s="14">
        <v>0</v>
      </c>
      <c r="W9" s="14">
        <v>0</v>
      </c>
      <c r="X9" s="14">
        <v>0</v>
      </c>
      <c r="Y9" s="14">
        <v>0</v>
      </c>
      <c r="Z9" s="16">
        <v>0</v>
      </c>
      <c r="AA9" s="15">
        <v>0</v>
      </c>
      <c r="AB9" s="14">
        <v>2</v>
      </c>
      <c r="AC9" s="14">
        <v>0</v>
      </c>
      <c r="AD9" s="14">
        <v>0</v>
      </c>
      <c r="AE9" s="14">
        <v>0</v>
      </c>
      <c r="AF9" s="14">
        <v>0</v>
      </c>
      <c r="AG9" s="16">
        <v>0</v>
      </c>
      <c r="AH9" s="15">
        <v>0</v>
      </c>
      <c r="AI9" s="14">
        <v>3</v>
      </c>
      <c r="AJ9" s="14">
        <v>0</v>
      </c>
      <c r="AK9" s="14">
        <v>0</v>
      </c>
      <c r="AL9" s="14">
        <v>0</v>
      </c>
      <c r="AM9" s="14">
        <v>0</v>
      </c>
      <c r="AN9" s="16">
        <v>0</v>
      </c>
      <c r="AO9" s="14">
        <v>0</v>
      </c>
      <c r="AP9" s="14">
        <v>0</v>
      </c>
      <c r="AQ9" s="14">
        <v>0</v>
      </c>
      <c r="AR9" s="47">
        <v>1</v>
      </c>
      <c r="AS9" s="45">
        <v>6.25E-2</v>
      </c>
      <c r="AV9" s="43">
        <v>3</v>
      </c>
      <c r="AW9" s="48">
        <v>26</v>
      </c>
      <c r="AX9" s="49">
        <v>0.63461538461538458</v>
      </c>
      <c r="AY9" s="50">
        <v>6.971153846153845E-2</v>
      </c>
    </row>
    <row r="10" spans="2:51" x14ac:dyDescent="0.2">
      <c r="B10" s="13">
        <v>39420850000184</v>
      </c>
      <c r="C10" t="s">
        <v>55</v>
      </c>
      <c r="F10">
        <v>-20.711562669999999</v>
      </c>
      <c r="G10">
        <v>-48.536829840000003</v>
      </c>
      <c r="H10" t="s">
        <v>47</v>
      </c>
      <c r="I10" s="14" t="s">
        <v>48</v>
      </c>
      <c r="J10" s="14">
        <v>1</v>
      </c>
      <c r="K10" s="14" t="s">
        <v>49</v>
      </c>
      <c r="L10" s="14">
        <v>240</v>
      </c>
      <c r="M10" s="15">
        <v>0</v>
      </c>
      <c r="N10" s="14">
        <v>0</v>
      </c>
      <c r="O10" s="14">
        <v>0</v>
      </c>
      <c r="P10" s="14">
        <v>1</v>
      </c>
      <c r="Q10" s="14">
        <v>0</v>
      </c>
      <c r="R10" s="14">
        <v>0</v>
      </c>
      <c r="S10" s="16">
        <v>0</v>
      </c>
      <c r="T10" s="15">
        <v>0</v>
      </c>
      <c r="U10" s="14">
        <v>0</v>
      </c>
      <c r="V10" s="14">
        <v>0</v>
      </c>
      <c r="W10" s="14">
        <v>2</v>
      </c>
      <c r="X10" s="14">
        <v>0</v>
      </c>
      <c r="Y10" s="14">
        <v>0</v>
      </c>
      <c r="Z10" s="16">
        <v>0</v>
      </c>
      <c r="AA10" s="15">
        <v>0</v>
      </c>
      <c r="AB10" s="14">
        <v>0</v>
      </c>
      <c r="AC10" s="14">
        <v>0</v>
      </c>
      <c r="AD10" s="14">
        <v>1</v>
      </c>
      <c r="AE10" s="14">
        <v>0</v>
      </c>
      <c r="AF10" s="14">
        <v>0</v>
      </c>
      <c r="AG10" s="16">
        <v>0</v>
      </c>
      <c r="AH10" s="15">
        <v>0</v>
      </c>
      <c r="AI10" s="14">
        <v>0</v>
      </c>
      <c r="AJ10" s="14">
        <v>0</v>
      </c>
      <c r="AK10" s="14">
        <v>2</v>
      </c>
      <c r="AL10" s="14">
        <v>0</v>
      </c>
      <c r="AM10" s="14">
        <v>0</v>
      </c>
      <c r="AN10" s="16">
        <v>0</v>
      </c>
      <c r="AO10" s="14">
        <v>0</v>
      </c>
      <c r="AP10" s="14">
        <v>0</v>
      </c>
      <c r="AQ10" s="14">
        <v>0</v>
      </c>
      <c r="AR10" s="47">
        <v>1</v>
      </c>
      <c r="AS10" s="45">
        <v>0.16666666666666666</v>
      </c>
      <c r="AV10" s="42" t="s">
        <v>124</v>
      </c>
      <c r="AW10" s="48">
        <v>50</v>
      </c>
      <c r="AX10" s="49">
        <v>0.89</v>
      </c>
      <c r="AY10" s="50">
        <v>0.16548611111111103</v>
      </c>
    </row>
    <row r="11" spans="2:51" x14ac:dyDescent="0.2">
      <c r="B11" s="13">
        <v>45543915078610</v>
      </c>
      <c r="C11" t="s">
        <v>56</v>
      </c>
      <c r="F11">
        <v>-21.593442400000001</v>
      </c>
      <c r="G11">
        <v>-48.811834599999997</v>
      </c>
      <c r="H11" t="s">
        <v>47</v>
      </c>
      <c r="I11" s="14" t="s">
        <v>48</v>
      </c>
      <c r="J11" s="14">
        <v>1</v>
      </c>
      <c r="K11" s="14" t="s">
        <v>57</v>
      </c>
      <c r="L11" s="14">
        <v>70</v>
      </c>
      <c r="M11" s="15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6">
        <v>0</v>
      </c>
      <c r="T11" s="15">
        <v>0</v>
      </c>
      <c r="U11" s="14">
        <v>0</v>
      </c>
      <c r="V11" s="14">
        <v>0</v>
      </c>
      <c r="W11" s="14">
        <v>0</v>
      </c>
      <c r="X11" s="14">
        <v>0</v>
      </c>
      <c r="Y11" s="14">
        <v>1</v>
      </c>
      <c r="Z11" s="16">
        <v>0</v>
      </c>
      <c r="AA11" s="15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6">
        <v>0</v>
      </c>
      <c r="AH11" s="15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1</v>
      </c>
      <c r="AN11" s="16">
        <v>0</v>
      </c>
      <c r="AO11" s="14">
        <v>0</v>
      </c>
      <c r="AP11" s="14">
        <v>0</v>
      </c>
      <c r="AQ11" s="14">
        <v>0</v>
      </c>
      <c r="AR11" s="44">
        <v>0.5</v>
      </c>
      <c r="AS11" s="45">
        <v>4.8611111111111112E-2</v>
      </c>
      <c r="AV11" s="43">
        <v>1</v>
      </c>
      <c r="AW11" s="48">
        <v>12</v>
      </c>
      <c r="AX11" s="49">
        <v>1</v>
      </c>
      <c r="AY11" s="50">
        <v>0.13454861111111113</v>
      </c>
    </row>
    <row r="12" spans="2:51" x14ac:dyDescent="0.2">
      <c r="B12" s="13">
        <v>631735000113</v>
      </c>
      <c r="C12" t="s">
        <v>58</v>
      </c>
      <c r="F12">
        <v>-20.907358599999998</v>
      </c>
      <c r="G12">
        <v>-49.266053800000002</v>
      </c>
      <c r="H12" t="s">
        <v>47</v>
      </c>
      <c r="I12" s="14" t="s">
        <v>48</v>
      </c>
      <c r="J12" s="14">
        <v>1</v>
      </c>
      <c r="K12" s="14" t="s">
        <v>57</v>
      </c>
      <c r="L12" s="14">
        <v>30</v>
      </c>
      <c r="M12" s="15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6">
        <v>0</v>
      </c>
      <c r="T12" s="15">
        <v>0</v>
      </c>
      <c r="U12" s="14">
        <v>0</v>
      </c>
      <c r="V12" s="14">
        <v>0</v>
      </c>
      <c r="W12" s="14">
        <v>0</v>
      </c>
      <c r="X12" s="14">
        <v>2</v>
      </c>
      <c r="Y12" s="14">
        <v>0</v>
      </c>
      <c r="Z12" s="16">
        <v>0</v>
      </c>
      <c r="AA12" s="15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6">
        <v>0</v>
      </c>
      <c r="AH12" s="15">
        <v>0</v>
      </c>
      <c r="AI12" s="14">
        <v>0</v>
      </c>
      <c r="AJ12" s="14">
        <v>0</v>
      </c>
      <c r="AK12" s="14">
        <v>0</v>
      </c>
      <c r="AL12" s="14">
        <v>2</v>
      </c>
      <c r="AM12" s="14">
        <v>0</v>
      </c>
      <c r="AN12" s="16">
        <v>0</v>
      </c>
      <c r="AO12" s="14">
        <v>0</v>
      </c>
      <c r="AP12" s="14">
        <v>0</v>
      </c>
      <c r="AQ12" s="14">
        <v>0</v>
      </c>
      <c r="AR12" s="44">
        <v>0.5</v>
      </c>
      <c r="AS12" s="45">
        <v>2.0833333333333332E-2</v>
      </c>
      <c r="AV12" s="43">
        <v>2</v>
      </c>
      <c r="AW12" s="48">
        <v>12</v>
      </c>
      <c r="AX12" s="49">
        <v>0.83333333333333337</v>
      </c>
      <c r="AY12" s="50">
        <v>0.14236111111111113</v>
      </c>
    </row>
    <row r="13" spans="2:51" x14ac:dyDescent="0.2">
      <c r="B13" s="13">
        <v>154801000101</v>
      </c>
      <c r="C13" t="s">
        <v>59</v>
      </c>
      <c r="F13">
        <v>-21.7548967</v>
      </c>
      <c r="G13">
        <v>-48.835751500000001</v>
      </c>
      <c r="H13" t="s">
        <v>47</v>
      </c>
      <c r="I13" s="14" t="s">
        <v>48</v>
      </c>
      <c r="J13" s="14">
        <v>1</v>
      </c>
      <c r="K13" s="14" t="s">
        <v>57</v>
      </c>
      <c r="L13" s="14">
        <v>84</v>
      </c>
      <c r="M13" s="15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6">
        <v>0</v>
      </c>
      <c r="T13" s="15">
        <v>3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6">
        <v>0</v>
      </c>
      <c r="AA13" s="15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6">
        <v>0</v>
      </c>
      <c r="AH13" s="15">
        <v>3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6">
        <v>0</v>
      </c>
      <c r="AO13" s="14">
        <v>0</v>
      </c>
      <c r="AP13" s="14">
        <v>0</v>
      </c>
      <c r="AQ13" s="14">
        <v>0</v>
      </c>
      <c r="AR13" s="44">
        <v>0.5</v>
      </c>
      <c r="AS13" s="45">
        <v>5.8333333333333327E-2</v>
      </c>
      <c r="AV13" s="43">
        <v>3</v>
      </c>
      <c r="AW13" s="48">
        <v>7</v>
      </c>
      <c r="AX13" s="49">
        <v>0.9285714285714286</v>
      </c>
      <c r="AY13" s="50">
        <v>0.24454365079365079</v>
      </c>
    </row>
    <row r="14" spans="2:51" x14ac:dyDescent="0.2">
      <c r="B14" s="13">
        <v>48523344000101</v>
      </c>
      <c r="C14" t="s">
        <v>60</v>
      </c>
      <c r="F14">
        <v>-21.3535951</v>
      </c>
      <c r="G14">
        <v>-48.2270599</v>
      </c>
      <c r="H14" t="s">
        <v>47</v>
      </c>
      <c r="I14" s="14" t="s">
        <v>48</v>
      </c>
      <c r="J14" s="14">
        <v>1</v>
      </c>
      <c r="K14" s="14" t="s">
        <v>57</v>
      </c>
      <c r="L14" s="14">
        <v>70</v>
      </c>
      <c r="M14" s="15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6">
        <v>0</v>
      </c>
      <c r="T14" s="15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6">
        <v>0</v>
      </c>
      <c r="AA14" s="15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6">
        <v>0</v>
      </c>
      <c r="AH14" s="15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6">
        <v>0</v>
      </c>
      <c r="AO14" s="14">
        <v>0</v>
      </c>
      <c r="AP14" s="14">
        <v>0</v>
      </c>
      <c r="AQ14" s="14">
        <v>0</v>
      </c>
      <c r="AR14" s="44">
        <v>0.5</v>
      </c>
      <c r="AS14" s="45">
        <v>4.8611111111111112E-2</v>
      </c>
      <c r="AV14" s="43">
        <v>4</v>
      </c>
      <c r="AW14" s="48">
        <v>8</v>
      </c>
      <c r="AX14" s="49">
        <v>0.8125</v>
      </c>
      <c r="AY14" s="50">
        <v>0.19791666666666666</v>
      </c>
    </row>
    <row r="15" spans="2:51" x14ac:dyDescent="0.2">
      <c r="B15" s="13">
        <v>4437454000185</v>
      </c>
      <c r="C15" t="s">
        <v>61</v>
      </c>
      <c r="F15">
        <v>-21.383317999999999</v>
      </c>
      <c r="G15">
        <v>-48.495283000000001</v>
      </c>
      <c r="H15" t="s">
        <v>47</v>
      </c>
      <c r="I15" s="14" t="s">
        <v>48</v>
      </c>
      <c r="J15" s="14">
        <v>1</v>
      </c>
      <c r="K15" s="14" t="s">
        <v>57</v>
      </c>
      <c r="L15" s="14">
        <v>120</v>
      </c>
      <c r="M15" s="15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6">
        <v>0</v>
      </c>
      <c r="T15" s="15">
        <v>0</v>
      </c>
      <c r="U15" s="14">
        <v>1</v>
      </c>
      <c r="V15" s="14">
        <v>0</v>
      </c>
      <c r="W15" s="14">
        <v>0</v>
      </c>
      <c r="X15" s="14">
        <v>0</v>
      </c>
      <c r="Y15" s="14">
        <v>0</v>
      </c>
      <c r="Z15" s="16">
        <v>0</v>
      </c>
      <c r="AA15" s="15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6">
        <v>0</v>
      </c>
      <c r="AH15" s="15">
        <v>0</v>
      </c>
      <c r="AI15" s="14">
        <v>1</v>
      </c>
      <c r="AJ15" s="14">
        <v>0</v>
      </c>
      <c r="AK15" s="14">
        <v>0</v>
      </c>
      <c r="AL15" s="14">
        <v>0</v>
      </c>
      <c r="AM15" s="14">
        <v>0</v>
      </c>
      <c r="AN15" s="16">
        <v>0</v>
      </c>
      <c r="AO15" s="14">
        <v>0</v>
      </c>
      <c r="AP15" s="14">
        <v>0</v>
      </c>
      <c r="AQ15" s="14">
        <v>0</v>
      </c>
      <c r="AR15" s="44">
        <v>0.5</v>
      </c>
      <c r="AS15" s="45">
        <v>8.3333333333333329E-2</v>
      </c>
      <c r="AV15" s="43">
        <v>5</v>
      </c>
      <c r="AW15" s="48">
        <v>11</v>
      </c>
      <c r="AX15" s="49">
        <v>0.86363636363636365</v>
      </c>
      <c r="AY15" s="50">
        <v>0.15056818181818182</v>
      </c>
    </row>
    <row r="16" spans="2:51" x14ac:dyDescent="0.2">
      <c r="B16" s="13">
        <v>5001646000107</v>
      </c>
      <c r="C16" t="s">
        <v>62</v>
      </c>
      <c r="F16">
        <v>-21.022798399999999</v>
      </c>
      <c r="G16">
        <v>-47.775298200000002</v>
      </c>
      <c r="H16" t="s">
        <v>47</v>
      </c>
      <c r="I16" s="14" t="s">
        <v>48</v>
      </c>
      <c r="J16" s="14">
        <v>1</v>
      </c>
      <c r="K16" s="14" t="s">
        <v>57</v>
      </c>
      <c r="L16" s="14">
        <v>90</v>
      </c>
      <c r="M16" s="15">
        <v>0</v>
      </c>
      <c r="N16" s="14">
        <v>0</v>
      </c>
      <c r="O16" s="14">
        <v>0</v>
      </c>
      <c r="P16" s="14">
        <v>0</v>
      </c>
      <c r="Q16" s="14">
        <v>0</v>
      </c>
      <c r="R16" s="14">
        <v>2</v>
      </c>
      <c r="S16" s="16">
        <v>0</v>
      </c>
      <c r="T16" s="15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6">
        <v>0</v>
      </c>
      <c r="AA16" s="15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2</v>
      </c>
      <c r="AG16" s="16">
        <v>0</v>
      </c>
      <c r="AH16" s="15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6">
        <v>0</v>
      </c>
      <c r="AO16" s="14">
        <v>0</v>
      </c>
      <c r="AP16" s="14">
        <v>0</v>
      </c>
      <c r="AQ16" s="14">
        <v>0</v>
      </c>
      <c r="AR16" s="44">
        <v>0.5</v>
      </c>
      <c r="AS16" s="45">
        <v>6.25E-2</v>
      </c>
      <c r="AV16" s="42" t="s">
        <v>175</v>
      </c>
      <c r="AW16" s="48">
        <v>4</v>
      </c>
      <c r="AX16" s="49">
        <v>1.25</v>
      </c>
      <c r="AY16" s="50">
        <v>0.31163194444444442</v>
      </c>
    </row>
    <row r="17" spans="2:51" x14ac:dyDescent="0.2">
      <c r="B17" s="13">
        <v>10372040000118</v>
      </c>
      <c r="C17" t="s">
        <v>63</v>
      </c>
      <c r="F17">
        <v>-21.041943400000001</v>
      </c>
      <c r="G17">
        <v>-49.3688717</v>
      </c>
      <c r="H17" t="s">
        <v>47</v>
      </c>
      <c r="I17" s="14" t="s">
        <v>48</v>
      </c>
      <c r="J17" s="14">
        <v>1</v>
      </c>
      <c r="K17" s="14" t="s">
        <v>57</v>
      </c>
      <c r="L17" s="14">
        <v>40</v>
      </c>
      <c r="M17" s="15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6">
        <v>0</v>
      </c>
      <c r="T17" s="15">
        <v>0</v>
      </c>
      <c r="U17" s="14">
        <v>0</v>
      </c>
      <c r="V17" s="14">
        <v>0</v>
      </c>
      <c r="W17" s="14">
        <v>0</v>
      </c>
      <c r="X17" s="14">
        <v>3</v>
      </c>
      <c r="Y17" s="14">
        <v>0</v>
      </c>
      <c r="Z17" s="16">
        <v>0</v>
      </c>
      <c r="AA17" s="15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6">
        <v>0</v>
      </c>
      <c r="AH17" s="15">
        <v>0</v>
      </c>
      <c r="AI17" s="14">
        <v>0</v>
      </c>
      <c r="AJ17" s="14">
        <v>0</v>
      </c>
      <c r="AK17" s="14">
        <v>0</v>
      </c>
      <c r="AL17" s="14">
        <v>3</v>
      </c>
      <c r="AM17" s="14">
        <v>0</v>
      </c>
      <c r="AN17" s="16">
        <v>0</v>
      </c>
      <c r="AO17" s="14">
        <v>0</v>
      </c>
      <c r="AP17" s="14">
        <v>0</v>
      </c>
      <c r="AQ17" s="14">
        <v>0</v>
      </c>
      <c r="AR17" s="44">
        <v>0.5</v>
      </c>
      <c r="AS17" s="45">
        <v>2.7777777777777776E-2</v>
      </c>
      <c r="AV17" s="43">
        <v>1</v>
      </c>
      <c r="AW17" s="48">
        <v>4</v>
      </c>
      <c r="AX17" s="49">
        <v>1.25</v>
      </c>
      <c r="AY17" s="50">
        <v>0.31163194444444442</v>
      </c>
    </row>
    <row r="18" spans="2:51" x14ac:dyDescent="0.2">
      <c r="B18" s="13">
        <v>3502426000131</v>
      </c>
      <c r="C18" t="s">
        <v>64</v>
      </c>
      <c r="F18">
        <v>-20.804582499999999</v>
      </c>
      <c r="G18">
        <v>-48.809821800000002</v>
      </c>
      <c r="H18" t="s">
        <v>47</v>
      </c>
      <c r="I18" s="14" t="s">
        <v>48</v>
      </c>
      <c r="J18" s="14">
        <v>1</v>
      </c>
      <c r="K18" s="14" t="s">
        <v>57</v>
      </c>
      <c r="L18" s="14">
        <v>70</v>
      </c>
      <c r="M18" s="15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6">
        <v>0</v>
      </c>
      <c r="T18" s="15">
        <v>0</v>
      </c>
      <c r="U18" s="14">
        <v>0</v>
      </c>
      <c r="V18" s="14">
        <v>0</v>
      </c>
      <c r="W18" s="14">
        <v>1</v>
      </c>
      <c r="X18" s="14">
        <v>0</v>
      </c>
      <c r="Y18" s="14">
        <v>0</v>
      </c>
      <c r="Z18" s="16">
        <v>0</v>
      </c>
      <c r="AA18" s="15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6">
        <v>0</v>
      </c>
      <c r="AH18" s="15">
        <v>0</v>
      </c>
      <c r="AI18" s="14">
        <v>0</v>
      </c>
      <c r="AJ18" s="14">
        <v>0</v>
      </c>
      <c r="AK18" s="14">
        <v>1</v>
      </c>
      <c r="AL18" s="14">
        <v>0</v>
      </c>
      <c r="AM18" s="14">
        <v>0</v>
      </c>
      <c r="AN18" s="16">
        <v>0</v>
      </c>
      <c r="AO18" s="14">
        <v>0</v>
      </c>
      <c r="AP18" s="14">
        <v>0</v>
      </c>
      <c r="AQ18" s="14">
        <v>0</v>
      </c>
      <c r="AR18" s="44">
        <v>0.5</v>
      </c>
      <c r="AS18" s="45">
        <v>4.8611111111111112E-2</v>
      </c>
      <c r="AV18" s="42" t="s">
        <v>181</v>
      </c>
      <c r="AW18" s="48">
        <v>10</v>
      </c>
      <c r="AX18" s="49">
        <v>0.75</v>
      </c>
      <c r="AY18" s="50">
        <v>0.10763888888888891</v>
      </c>
    </row>
    <row r="19" spans="2:51" x14ac:dyDescent="0.2">
      <c r="B19" s="13">
        <v>21816688000152</v>
      </c>
      <c r="C19" t="s">
        <v>65</v>
      </c>
      <c r="F19">
        <v>-21.593938300000001</v>
      </c>
      <c r="G19">
        <v>-48.812969699999996</v>
      </c>
      <c r="H19" t="s">
        <v>47</v>
      </c>
      <c r="I19" s="14" t="s">
        <v>48</v>
      </c>
      <c r="J19" s="14">
        <v>1</v>
      </c>
      <c r="K19" s="14" t="s">
        <v>57</v>
      </c>
      <c r="L19" s="14">
        <v>40</v>
      </c>
      <c r="M19" s="15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6">
        <v>0</v>
      </c>
      <c r="T19" s="15">
        <v>0</v>
      </c>
      <c r="U19" s="14">
        <v>0</v>
      </c>
      <c r="V19" s="14">
        <v>0</v>
      </c>
      <c r="W19" s="14">
        <v>0</v>
      </c>
      <c r="X19" s="14">
        <v>0</v>
      </c>
      <c r="Y19" s="14">
        <v>3</v>
      </c>
      <c r="Z19" s="16">
        <v>0</v>
      </c>
      <c r="AA19" s="15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6">
        <v>0</v>
      </c>
      <c r="AH19" s="15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3</v>
      </c>
      <c r="AN19" s="16">
        <v>0</v>
      </c>
      <c r="AO19" s="14">
        <v>0</v>
      </c>
      <c r="AP19" s="14">
        <v>0</v>
      </c>
      <c r="AQ19" s="14">
        <v>0</v>
      </c>
      <c r="AR19" s="44">
        <v>0.5</v>
      </c>
      <c r="AS19" s="45">
        <v>2.7777777777777776E-2</v>
      </c>
      <c r="AV19" s="43">
        <v>1</v>
      </c>
      <c r="AW19" s="48">
        <v>10</v>
      </c>
      <c r="AX19" s="49">
        <v>0.75</v>
      </c>
      <c r="AY19" s="50">
        <v>0.10763888888888891</v>
      </c>
    </row>
    <row r="20" spans="2:51" x14ac:dyDescent="0.2">
      <c r="B20" s="13">
        <v>13121605000182</v>
      </c>
      <c r="C20" t="s">
        <v>66</v>
      </c>
      <c r="F20">
        <v>-21.593938300000001</v>
      </c>
      <c r="G20">
        <v>-48.812969699999996</v>
      </c>
      <c r="H20" t="s">
        <v>47</v>
      </c>
      <c r="I20" s="14" t="s">
        <v>48</v>
      </c>
      <c r="J20" s="14">
        <v>1</v>
      </c>
      <c r="K20" s="14" t="s">
        <v>57</v>
      </c>
      <c r="L20" s="14">
        <v>70</v>
      </c>
      <c r="M20" s="15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6">
        <v>0</v>
      </c>
      <c r="T20" s="15">
        <v>0</v>
      </c>
      <c r="U20" s="14">
        <v>0</v>
      </c>
      <c r="V20" s="14">
        <v>0</v>
      </c>
      <c r="W20" s="14">
        <v>0</v>
      </c>
      <c r="X20" s="14">
        <v>0</v>
      </c>
      <c r="Y20" s="14">
        <v>2</v>
      </c>
      <c r="Z20" s="16">
        <v>0</v>
      </c>
      <c r="AA20" s="15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6">
        <v>0</v>
      </c>
      <c r="AH20" s="15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2</v>
      </c>
      <c r="AN20" s="16">
        <v>0</v>
      </c>
      <c r="AO20" s="14">
        <v>0</v>
      </c>
      <c r="AP20" s="14">
        <v>0</v>
      </c>
      <c r="AQ20" s="14">
        <v>0</v>
      </c>
      <c r="AR20" s="44">
        <v>0.5</v>
      </c>
      <c r="AS20" s="45">
        <v>4.8611111111111112E-2</v>
      </c>
      <c r="AV20" s="42" t="s">
        <v>285</v>
      </c>
      <c r="AW20" s="48">
        <v>137</v>
      </c>
      <c r="AX20" s="49">
        <v>0.74817518248175185</v>
      </c>
      <c r="AY20" s="50">
        <v>0.11523722627737218</v>
      </c>
    </row>
    <row r="21" spans="2:51" x14ac:dyDescent="0.2">
      <c r="B21" s="13">
        <v>46737599000141</v>
      </c>
      <c r="C21" t="s">
        <v>67</v>
      </c>
      <c r="F21">
        <v>-21.593938300000001</v>
      </c>
      <c r="G21">
        <v>-48.812969699999996</v>
      </c>
      <c r="H21" t="s">
        <v>47</v>
      </c>
      <c r="I21" s="14" t="s">
        <v>48</v>
      </c>
      <c r="J21" s="14">
        <v>1</v>
      </c>
      <c r="K21" s="14" t="s">
        <v>57</v>
      </c>
      <c r="L21" s="14">
        <v>90</v>
      </c>
      <c r="M21" s="15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6">
        <v>0</v>
      </c>
      <c r="T21" s="15">
        <v>1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6">
        <v>0</v>
      </c>
      <c r="AA21" s="15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6">
        <v>0</v>
      </c>
      <c r="AH21" s="15">
        <v>1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6">
        <v>0</v>
      </c>
      <c r="AO21" s="14">
        <v>0</v>
      </c>
      <c r="AP21" s="14">
        <v>0</v>
      </c>
      <c r="AQ21" s="14">
        <v>0</v>
      </c>
      <c r="AR21" s="44">
        <v>0.5</v>
      </c>
      <c r="AS21" s="45">
        <v>6.25E-2</v>
      </c>
      <c r="AW21" s="14"/>
      <c r="AX21" s="14"/>
      <c r="AY21" s="14"/>
    </row>
    <row r="22" spans="2:51" x14ac:dyDescent="0.2">
      <c r="B22" s="13">
        <v>12688788000150</v>
      </c>
      <c r="C22" t="s">
        <v>68</v>
      </c>
      <c r="F22">
        <v>-21.3535951</v>
      </c>
      <c r="G22">
        <v>-48.2270599</v>
      </c>
      <c r="H22" t="s">
        <v>47</v>
      </c>
      <c r="I22" s="14" t="s">
        <v>48</v>
      </c>
      <c r="J22" s="14">
        <v>1</v>
      </c>
      <c r="K22" s="14" t="s">
        <v>57</v>
      </c>
      <c r="L22" s="14">
        <v>70</v>
      </c>
      <c r="M22" s="15">
        <v>2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6">
        <v>0</v>
      </c>
      <c r="T22" s="15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6">
        <v>0</v>
      </c>
      <c r="AA22" s="15">
        <v>2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6">
        <v>0</v>
      </c>
      <c r="AH22" s="15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6">
        <v>0</v>
      </c>
      <c r="AO22" s="14">
        <v>0</v>
      </c>
      <c r="AP22" s="14">
        <v>0</v>
      </c>
      <c r="AQ22" s="14">
        <v>0</v>
      </c>
      <c r="AR22" s="44">
        <v>0.5</v>
      </c>
      <c r="AS22" s="45">
        <v>4.8611111111111112E-2</v>
      </c>
    </row>
    <row r="23" spans="2:51" x14ac:dyDescent="0.2">
      <c r="B23" s="13">
        <v>54375647010009</v>
      </c>
      <c r="C23" t="s">
        <v>69</v>
      </c>
      <c r="F23">
        <v>-21.263051000000001</v>
      </c>
      <c r="G23">
        <v>-48.500287700000001</v>
      </c>
      <c r="H23" t="s">
        <v>47</v>
      </c>
      <c r="I23" s="14" t="s">
        <v>48</v>
      </c>
      <c r="J23" s="14">
        <v>1</v>
      </c>
      <c r="K23" s="14" t="s">
        <v>57</v>
      </c>
      <c r="L23" s="14">
        <v>70</v>
      </c>
      <c r="M23" s="15">
        <v>3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6">
        <v>0</v>
      </c>
      <c r="T23" s="15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6">
        <v>0</v>
      </c>
      <c r="AA23" s="15">
        <v>3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6">
        <v>0</v>
      </c>
      <c r="AH23" s="15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6">
        <v>0</v>
      </c>
      <c r="AO23" s="14">
        <v>0</v>
      </c>
      <c r="AP23" s="14">
        <v>0</v>
      </c>
      <c r="AQ23" s="14">
        <v>0</v>
      </c>
      <c r="AR23" s="44">
        <v>0.5</v>
      </c>
      <c r="AS23" s="45">
        <v>4.8611111111111112E-2</v>
      </c>
    </row>
    <row r="24" spans="2:51" x14ac:dyDescent="0.2">
      <c r="B24" s="13">
        <v>61585865185690</v>
      </c>
      <c r="C24" t="s">
        <v>70</v>
      </c>
      <c r="F24">
        <v>-21.256397</v>
      </c>
      <c r="G24">
        <v>-47.818444</v>
      </c>
      <c r="H24" t="s">
        <v>47</v>
      </c>
      <c r="I24" s="14" t="s">
        <v>48</v>
      </c>
      <c r="J24" s="14">
        <v>1</v>
      </c>
      <c r="K24" s="14" t="s">
        <v>57</v>
      </c>
      <c r="L24" s="14">
        <v>90</v>
      </c>
      <c r="M24" s="15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</v>
      </c>
      <c r="S24" s="16">
        <v>0</v>
      </c>
      <c r="T24" s="15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6">
        <v>0</v>
      </c>
      <c r="AA24" s="15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1</v>
      </c>
      <c r="AG24" s="16">
        <v>0</v>
      </c>
      <c r="AH24" s="15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6">
        <v>0</v>
      </c>
      <c r="AO24" s="14">
        <v>0</v>
      </c>
      <c r="AP24" s="14">
        <v>0</v>
      </c>
      <c r="AQ24" s="14">
        <v>0</v>
      </c>
      <c r="AR24" s="44">
        <v>0.5</v>
      </c>
      <c r="AS24" s="45">
        <v>6.25E-2</v>
      </c>
    </row>
    <row r="25" spans="2:51" x14ac:dyDescent="0.2">
      <c r="B25" s="13">
        <v>61585865086609</v>
      </c>
      <c r="C25" t="s">
        <v>71</v>
      </c>
      <c r="F25">
        <v>-21.263106199999999</v>
      </c>
      <c r="G25">
        <v>-48.498701199999999</v>
      </c>
      <c r="H25" t="s">
        <v>47</v>
      </c>
      <c r="I25" s="14" t="s">
        <v>48</v>
      </c>
      <c r="J25" s="14">
        <v>1</v>
      </c>
      <c r="K25" s="14" t="s">
        <v>57</v>
      </c>
      <c r="L25" s="14">
        <v>70</v>
      </c>
      <c r="M25" s="15">
        <v>0</v>
      </c>
      <c r="N25" s="14">
        <v>4</v>
      </c>
      <c r="O25" s="14">
        <v>0</v>
      </c>
      <c r="P25" s="14">
        <v>0</v>
      </c>
      <c r="Q25" s="14">
        <v>0</v>
      </c>
      <c r="R25" s="14">
        <v>0</v>
      </c>
      <c r="S25" s="16">
        <v>0</v>
      </c>
      <c r="T25" s="15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6">
        <v>0</v>
      </c>
      <c r="AA25" s="15">
        <v>0</v>
      </c>
      <c r="AB25" s="14">
        <v>4</v>
      </c>
      <c r="AC25" s="14">
        <v>0</v>
      </c>
      <c r="AD25" s="14">
        <v>0</v>
      </c>
      <c r="AE25" s="14">
        <v>0</v>
      </c>
      <c r="AF25" s="14">
        <v>0</v>
      </c>
      <c r="AG25" s="16">
        <v>0</v>
      </c>
      <c r="AH25" s="15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6">
        <v>0</v>
      </c>
      <c r="AO25" s="14">
        <v>0</v>
      </c>
      <c r="AP25" s="14">
        <v>0</v>
      </c>
      <c r="AQ25" s="14">
        <v>0</v>
      </c>
      <c r="AR25" s="44">
        <v>0.5</v>
      </c>
      <c r="AS25" s="45">
        <v>4.8611111111111112E-2</v>
      </c>
    </row>
    <row r="26" spans="2:51" x14ac:dyDescent="0.2">
      <c r="B26" s="17">
        <v>61585865117423</v>
      </c>
      <c r="C26" s="18" t="s">
        <v>72</v>
      </c>
      <c r="D26" s="18"/>
      <c r="E26" s="18"/>
      <c r="F26" s="18">
        <v>-21.593938300000001</v>
      </c>
      <c r="G26" s="18">
        <v>-48.812969699999996</v>
      </c>
      <c r="H26" s="18" t="s">
        <v>47</v>
      </c>
      <c r="I26" s="19" t="s">
        <v>48</v>
      </c>
      <c r="J26" s="19">
        <v>1</v>
      </c>
      <c r="K26" s="19" t="s">
        <v>57</v>
      </c>
      <c r="L26" s="19">
        <v>70</v>
      </c>
      <c r="M26" s="20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21">
        <v>0</v>
      </c>
      <c r="T26" s="20">
        <v>2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21">
        <v>0</v>
      </c>
      <c r="AA26" s="20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21">
        <v>0</v>
      </c>
      <c r="AH26" s="20">
        <v>2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21">
        <v>0</v>
      </c>
      <c r="AO26" s="19">
        <v>0</v>
      </c>
      <c r="AP26" s="19">
        <v>0</v>
      </c>
      <c r="AQ26" s="19">
        <v>0</v>
      </c>
      <c r="AR26" s="44">
        <v>0.5</v>
      </c>
      <c r="AS26" s="45">
        <v>4.8611111111111112E-2</v>
      </c>
    </row>
    <row r="27" spans="2:51" x14ac:dyDescent="0.2">
      <c r="B27" s="13">
        <v>286528000926</v>
      </c>
      <c r="C27" t="s">
        <v>73</v>
      </c>
      <c r="F27">
        <v>-23.2139959</v>
      </c>
      <c r="G27">
        <v>-47.523352600000003</v>
      </c>
      <c r="H27" t="s">
        <v>47</v>
      </c>
      <c r="I27" s="14" t="s">
        <v>48</v>
      </c>
      <c r="J27" s="14">
        <v>2</v>
      </c>
      <c r="K27" s="14" t="s">
        <v>49</v>
      </c>
      <c r="L27" s="14">
        <v>480</v>
      </c>
      <c r="M27" s="15">
        <v>0</v>
      </c>
      <c r="N27" s="14">
        <v>0</v>
      </c>
      <c r="O27" s="14">
        <v>1</v>
      </c>
      <c r="P27" s="14">
        <v>0</v>
      </c>
      <c r="Q27" s="14">
        <v>0</v>
      </c>
      <c r="R27" s="14">
        <v>0</v>
      </c>
      <c r="S27" s="16">
        <v>0</v>
      </c>
      <c r="T27" s="15">
        <v>0</v>
      </c>
      <c r="U27" s="14">
        <v>0</v>
      </c>
      <c r="V27" s="14">
        <v>1</v>
      </c>
      <c r="W27" s="14">
        <v>0</v>
      </c>
      <c r="X27" s="14">
        <v>0</v>
      </c>
      <c r="Y27" s="14">
        <v>0</v>
      </c>
      <c r="Z27" s="16">
        <v>0</v>
      </c>
      <c r="AA27" s="15">
        <v>0</v>
      </c>
      <c r="AB27" s="14">
        <v>0</v>
      </c>
      <c r="AC27" s="14">
        <v>1</v>
      </c>
      <c r="AD27" s="14">
        <v>0</v>
      </c>
      <c r="AE27" s="14">
        <v>0</v>
      </c>
      <c r="AF27" s="14">
        <v>0</v>
      </c>
      <c r="AG27" s="16">
        <v>0</v>
      </c>
      <c r="AH27" s="15">
        <v>0</v>
      </c>
      <c r="AI27" s="14">
        <v>0</v>
      </c>
      <c r="AJ27" s="14">
        <v>1</v>
      </c>
      <c r="AK27" s="14">
        <v>0</v>
      </c>
      <c r="AL27" s="14">
        <v>0</v>
      </c>
      <c r="AM27" s="14">
        <v>0</v>
      </c>
      <c r="AN27" s="16">
        <v>0</v>
      </c>
      <c r="AO27" s="14">
        <v>0</v>
      </c>
      <c r="AP27" s="14">
        <v>0</v>
      </c>
      <c r="AQ27" s="14">
        <v>0</v>
      </c>
      <c r="AR27" s="47">
        <v>1</v>
      </c>
      <c r="AS27" s="45">
        <v>0.33333333333333331</v>
      </c>
    </row>
    <row r="28" spans="2:51" x14ac:dyDescent="0.2">
      <c r="B28" s="13">
        <v>14065614000166</v>
      </c>
      <c r="C28" t="s">
        <v>74</v>
      </c>
      <c r="F28">
        <v>-23.416469320000001</v>
      </c>
      <c r="G28">
        <v>-46.751856330000003</v>
      </c>
      <c r="H28" t="s">
        <v>47</v>
      </c>
      <c r="I28" s="14" t="s">
        <v>48</v>
      </c>
      <c r="J28" s="14">
        <v>2</v>
      </c>
      <c r="K28" s="14" t="s">
        <v>49</v>
      </c>
      <c r="L28" s="14">
        <v>110</v>
      </c>
      <c r="M28" s="15">
        <v>0</v>
      </c>
      <c r="N28" s="14">
        <v>1</v>
      </c>
      <c r="O28" s="14">
        <v>0</v>
      </c>
      <c r="P28" s="14">
        <v>0</v>
      </c>
      <c r="Q28" s="14">
        <v>0</v>
      </c>
      <c r="R28" s="14">
        <v>0</v>
      </c>
      <c r="S28" s="16">
        <v>0</v>
      </c>
      <c r="T28" s="15">
        <v>0</v>
      </c>
      <c r="U28" s="14">
        <v>2</v>
      </c>
      <c r="V28" s="14">
        <v>0</v>
      </c>
      <c r="W28" s="14">
        <v>0</v>
      </c>
      <c r="X28" s="14">
        <v>0</v>
      </c>
      <c r="Y28" s="14">
        <v>0</v>
      </c>
      <c r="Z28" s="16">
        <v>0</v>
      </c>
      <c r="AA28" s="15">
        <v>0</v>
      </c>
      <c r="AB28" s="14">
        <v>1</v>
      </c>
      <c r="AC28" s="14">
        <v>0</v>
      </c>
      <c r="AD28" s="14">
        <v>0</v>
      </c>
      <c r="AE28" s="14">
        <v>0</v>
      </c>
      <c r="AF28" s="14">
        <v>0</v>
      </c>
      <c r="AG28" s="16">
        <v>0</v>
      </c>
      <c r="AH28" s="15">
        <v>0</v>
      </c>
      <c r="AI28" s="14">
        <v>2</v>
      </c>
      <c r="AJ28" s="14">
        <v>0</v>
      </c>
      <c r="AK28" s="14">
        <v>0</v>
      </c>
      <c r="AL28" s="14">
        <v>0</v>
      </c>
      <c r="AM28" s="14">
        <v>0</v>
      </c>
      <c r="AN28" s="16">
        <v>0</v>
      </c>
      <c r="AO28" s="14">
        <v>0</v>
      </c>
      <c r="AP28" s="14">
        <v>0</v>
      </c>
      <c r="AQ28" s="14">
        <v>0</v>
      </c>
      <c r="AR28" s="47">
        <v>1</v>
      </c>
      <c r="AS28" s="45">
        <v>7.6388888888888895E-2</v>
      </c>
    </row>
    <row r="29" spans="2:51" x14ac:dyDescent="0.2">
      <c r="B29" s="13">
        <v>5241596002774</v>
      </c>
      <c r="C29" t="s">
        <v>75</v>
      </c>
      <c r="F29">
        <v>-23.830661800000001</v>
      </c>
      <c r="G29">
        <v>-46.8157529</v>
      </c>
      <c r="H29" t="s">
        <v>47</v>
      </c>
      <c r="I29" s="14" t="s">
        <v>48</v>
      </c>
      <c r="J29" s="14">
        <v>2</v>
      </c>
      <c r="K29" s="14" t="s">
        <v>49</v>
      </c>
      <c r="L29" s="14">
        <v>90</v>
      </c>
      <c r="M29" s="15">
        <v>0</v>
      </c>
      <c r="N29" s="14">
        <v>0</v>
      </c>
      <c r="O29" s="14">
        <v>0</v>
      </c>
      <c r="P29" s="14">
        <v>1</v>
      </c>
      <c r="Q29" s="14">
        <v>0</v>
      </c>
      <c r="R29" s="14">
        <v>0</v>
      </c>
      <c r="S29" s="16">
        <v>0</v>
      </c>
      <c r="T29" s="15">
        <v>0</v>
      </c>
      <c r="U29" s="14">
        <v>0</v>
      </c>
      <c r="V29" s="14">
        <v>0</v>
      </c>
      <c r="W29" s="14">
        <v>1</v>
      </c>
      <c r="X29" s="14">
        <v>0</v>
      </c>
      <c r="Y29" s="14">
        <v>0</v>
      </c>
      <c r="Z29" s="16">
        <v>0</v>
      </c>
      <c r="AA29" s="15">
        <v>0</v>
      </c>
      <c r="AB29" s="14">
        <v>0</v>
      </c>
      <c r="AC29" s="14">
        <v>0</v>
      </c>
      <c r="AD29" s="14">
        <v>1</v>
      </c>
      <c r="AE29" s="14">
        <v>0</v>
      </c>
      <c r="AF29" s="14">
        <v>0</v>
      </c>
      <c r="AG29" s="16">
        <v>0</v>
      </c>
      <c r="AH29" s="15">
        <v>0</v>
      </c>
      <c r="AI29" s="14">
        <v>0</v>
      </c>
      <c r="AJ29" s="14">
        <v>0</v>
      </c>
      <c r="AK29" s="14">
        <v>1</v>
      </c>
      <c r="AL29" s="14">
        <v>0</v>
      </c>
      <c r="AM29" s="14">
        <v>0</v>
      </c>
      <c r="AN29" s="16">
        <v>0</v>
      </c>
      <c r="AO29" s="14">
        <v>0</v>
      </c>
      <c r="AP29" s="14">
        <v>0</v>
      </c>
      <c r="AQ29" s="14">
        <v>0</v>
      </c>
      <c r="AR29" s="47">
        <v>1</v>
      </c>
      <c r="AS29" s="45">
        <v>6.25E-2</v>
      </c>
    </row>
    <row r="30" spans="2:51" x14ac:dyDescent="0.2">
      <c r="B30" s="13">
        <v>5359875001099</v>
      </c>
      <c r="C30" t="s">
        <v>76</v>
      </c>
      <c r="F30">
        <v>-23.613188999999998</v>
      </c>
      <c r="G30">
        <v>-46.980162</v>
      </c>
      <c r="H30" t="s">
        <v>47</v>
      </c>
      <c r="I30" s="14" t="s">
        <v>48</v>
      </c>
      <c r="J30" s="14">
        <v>2</v>
      </c>
      <c r="K30" s="14" t="s">
        <v>49</v>
      </c>
      <c r="L30" s="14">
        <v>90</v>
      </c>
      <c r="M30" s="15">
        <v>0</v>
      </c>
      <c r="N30" s="14">
        <v>0</v>
      </c>
      <c r="O30" s="14">
        <v>0</v>
      </c>
      <c r="P30" s="14">
        <v>2</v>
      </c>
      <c r="Q30" s="14">
        <v>0</v>
      </c>
      <c r="R30" s="14">
        <v>0</v>
      </c>
      <c r="S30" s="16">
        <v>0</v>
      </c>
      <c r="T30" s="15">
        <v>0</v>
      </c>
      <c r="U30" s="14">
        <v>0</v>
      </c>
      <c r="V30" s="14">
        <v>0</v>
      </c>
      <c r="W30" s="14">
        <v>2</v>
      </c>
      <c r="X30" s="14">
        <v>0</v>
      </c>
      <c r="Y30" s="14">
        <v>0</v>
      </c>
      <c r="Z30" s="16">
        <v>0</v>
      </c>
      <c r="AA30" s="15">
        <v>0</v>
      </c>
      <c r="AB30" s="14">
        <v>0</v>
      </c>
      <c r="AC30" s="14">
        <v>0</v>
      </c>
      <c r="AD30" s="14">
        <v>2</v>
      </c>
      <c r="AE30" s="14">
        <v>0</v>
      </c>
      <c r="AF30" s="14">
        <v>0</v>
      </c>
      <c r="AG30" s="16">
        <v>0</v>
      </c>
      <c r="AH30" s="15">
        <v>0</v>
      </c>
      <c r="AI30" s="14">
        <v>0</v>
      </c>
      <c r="AJ30" s="14">
        <v>0</v>
      </c>
      <c r="AK30" s="14">
        <v>2</v>
      </c>
      <c r="AL30" s="14">
        <v>0</v>
      </c>
      <c r="AM30" s="14">
        <v>0</v>
      </c>
      <c r="AN30" s="16">
        <v>0</v>
      </c>
      <c r="AO30" s="14">
        <v>0</v>
      </c>
      <c r="AP30" s="14">
        <v>0</v>
      </c>
      <c r="AQ30" s="14">
        <v>0</v>
      </c>
      <c r="AR30" s="47">
        <v>1</v>
      </c>
      <c r="AS30" s="45">
        <v>6.25E-2</v>
      </c>
    </row>
    <row r="31" spans="2:51" x14ac:dyDescent="0.2">
      <c r="B31" s="13">
        <v>65837916001975</v>
      </c>
      <c r="C31" t="s">
        <v>77</v>
      </c>
      <c r="F31">
        <v>-23.363499999999998</v>
      </c>
      <c r="G31">
        <v>-46.747799999999998</v>
      </c>
      <c r="H31" t="s">
        <v>47</v>
      </c>
      <c r="I31" s="14" t="s">
        <v>48</v>
      </c>
      <c r="J31" s="14">
        <v>2</v>
      </c>
      <c r="K31" s="14" t="s">
        <v>57</v>
      </c>
      <c r="L31" s="14">
        <v>90</v>
      </c>
      <c r="M31" s="15">
        <v>1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6">
        <v>0</v>
      </c>
      <c r="T31" s="15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6">
        <v>0</v>
      </c>
      <c r="AA31" s="15">
        <v>1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6">
        <v>0</v>
      </c>
      <c r="AH31" s="15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6">
        <v>0</v>
      </c>
      <c r="AO31" s="14">
        <v>0</v>
      </c>
      <c r="AP31" s="14">
        <v>0</v>
      </c>
      <c r="AQ31" s="14">
        <v>0</v>
      </c>
      <c r="AR31" s="44">
        <v>0.5</v>
      </c>
      <c r="AS31" s="45">
        <v>6.25E-2</v>
      </c>
    </row>
    <row r="32" spans="2:51" x14ac:dyDescent="0.2">
      <c r="B32" s="13">
        <v>2235861000427</v>
      </c>
      <c r="C32" t="s">
        <v>78</v>
      </c>
      <c r="F32">
        <v>-23.406161600000001</v>
      </c>
      <c r="G32">
        <v>-46.757753299999997</v>
      </c>
      <c r="H32" t="s">
        <v>47</v>
      </c>
      <c r="I32" s="14" t="s">
        <v>48</v>
      </c>
      <c r="J32" s="14">
        <v>2</v>
      </c>
      <c r="K32" s="14" t="s">
        <v>57</v>
      </c>
      <c r="L32" s="14">
        <v>90</v>
      </c>
      <c r="M32" s="15">
        <v>0</v>
      </c>
      <c r="N32" s="14">
        <v>4</v>
      </c>
      <c r="O32" s="14">
        <v>0</v>
      </c>
      <c r="P32" s="14">
        <v>0</v>
      </c>
      <c r="Q32" s="14">
        <v>0</v>
      </c>
      <c r="R32" s="14">
        <v>0</v>
      </c>
      <c r="S32" s="16">
        <v>0</v>
      </c>
      <c r="T32" s="15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6">
        <v>0</v>
      </c>
      <c r="AA32" s="15">
        <v>0</v>
      </c>
      <c r="AB32" s="14">
        <v>4</v>
      </c>
      <c r="AC32" s="14">
        <v>0</v>
      </c>
      <c r="AD32" s="14">
        <v>0</v>
      </c>
      <c r="AE32" s="14">
        <v>0</v>
      </c>
      <c r="AF32" s="14">
        <v>0</v>
      </c>
      <c r="AG32" s="16">
        <v>0</v>
      </c>
      <c r="AH32" s="15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6">
        <v>0</v>
      </c>
      <c r="AO32" s="14">
        <v>0</v>
      </c>
      <c r="AP32" s="14">
        <v>0</v>
      </c>
      <c r="AQ32" s="14">
        <v>0</v>
      </c>
      <c r="AR32" s="44">
        <v>0.5</v>
      </c>
      <c r="AS32" s="45">
        <v>6.25E-2</v>
      </c>
    </row>
    <row r="33" spans="2:45" x14ac:dyDescent="0.2">
      <c r="B33" s="13">
        <v>45543915040132</v>
      </c>
      <c r="C33" t="s">
        <v>79</v>
      </c>
      <c r="F33">
        <v>-23.4052653</v>
      </c>
      <c r="G33">
        <v>-46.734208099999996</v>
      </c>
      <c r="H33" t="s">
        <v>47</v>
      </c>
      <c r="I33" s="14" t="s">
        <v>48</v>
      </c>
      <c r="J33" s="14">
        <v>2</v>
      </c>
      <c r="K33" s="14" t="s">
        <v>57</v>
      </c>
      <c r="L33" s="14">
        <v>90</v>
      </c>
      <c r="M33" s="15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6">
        <v>0</v>
      </c>
      <c r="T33" s="15">
        <v>0</v>
      </c>
      <c r="U33" s="14">
        <v>1</v>
      </c>
      <c r="V33" s="14">
        <v>0</v>
      </c>
      <c r="W33" s="14">
        <v>0</v>
      </c>
      <c r="X33" s="14">
        <v>0</v>
      </c>
      <c r="Y33" s="14">
        <v>0</v>
      </c>
      <c r="Z33" s="16">
        <v>0</v>
      </c>
      <c r="AA33" s="15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6">
        <v>0</v>
      </c>
      <c r="AH33" s="15">
        <v>0</v>
      </c>
      <c r="AI33" s="14">
        <v>1</v>
      </c>
      <c r="AJ33" s="14">
        <v>0</v>
      </c>
      <c r="AK33" s="14">
        <v>0</v>
      </c>
      <c r="AL33" s="14">
        <v>0</v>
      </c>
      <c r="AM33" s="14">
        <v>0</v>
      </c>
      <c r="AN33" s="16">
        <v>0</v>
      </c>
      <c r="AO33" s="14">
        <v>0</v>
      </c>
      <c r="AP33" s="14">
        <v>0</v>
      </c>
      <c r="AQ33" s="14">
        <v>0</v>
      </c>
      <c r="AR33" s="44">
        <v>0.5</v>
      </c>
      <c r="AS33" s="45">
        <v>6.25E-2</v>
      </c>
    </row>
    <row r="34" spans="2:45" x14ac:dyDescent="0.2">
      <c r="B34" s="13">
        <v>44313336000180</v>
      </c>
      <c r="C34" t="s">
        <v>80</v>
      </c>
      <c r="F34">
        <v>-23.57000918</v>
      </c>
      <c r="G34">
        <v>-47.793517000000001</v>
      </c>
      <c r="H34" t="s">
        <v>47</v>
      </c>
      <c r="I34" s="14" t="s">
        <v>48</v>
      </c>
      <c r="J34" s="14">
        <v>2</v>
      </c>
      <c r="K34" s="14" t="s">
        <v>57</v>
      </c>
      <c r="L34" s="14">
        <v>130</v>
      </c>
      <c r="M34" s="15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6">
        <v>0</v>
      </c>
      <c r="T34" s="15">
        <v>0</v>
      </c>
      <c r="U34" s="14">
        <v>0</v>
      </c>
      <c r="V34" s="14">
        <v>0</v>
      </c>
      <c r="W34" s="14">
        <v>0</v>
      </c>
      <c r="X34" s="14">
        <v>0</v>
      </c>
      <c r="Y34" s="14">
        <v>1</v>
      </c>
      <c r="Z34" s="16">
        <v>0</v>
      </c>
      <c r="AA34" s="15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6">
        <v>0</v>
      </c>
      <c r="AH34" s="15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1</v>
      </c>
      <c r="AN34" s="16">
        <v>0</v>
      </c>
      <c r="AO34" s="14">
        <v>0</v>
      </c>
      <c r="AP34" s="14">
        <v>0</v>
      </c>
      <c r="AQ34" s="14">
        <v>0</v>
      </c>
      <c r="AR34" s="44">
        <v>0.5</v>
      </c>
      <c r="AS34" s="45">
        <v>9.0277777777777776E-2</v>
      </c>
    </row>
    <row r="35" spans="2:45" x14ac:dyDescent="0.2">
      <c r="B35" s="13">
        <v>54375647019065</v>
      </c>
      <c r="C35" t="s">
        <v>81</v>
      </c>
      <c r="F35">
        <v>-23.1808157</v>
      </c>
      <c r="G35">
        <v>-47.3113794</v>
      </c>
      <c r="H35" t="s">
        <v>47</v>
      </c>
      <c r="I35" s="14" t="s">
        <v>48</v>
      </c>
      <c r="J35" s="14">
        <v>2</v>
      </c>
      <c r="K35" s="14" t="s">
        <v>57</v>
      </c>
      <c r="L35" s="14">
        <v>120</v>
      </c>
      <c r="M35" s="15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6">
        <v>0</v>
      </c>
      <c r="T35" s="15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6">
        <v>0</v>
      </c>
      <c r="AA35" s="15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1</v>
      </c>
      <c r="AG35" s="16">
        <v>0</v>
      </c>
      <c r="AH35" s="15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6">
        <v>0</v>
      </c>
      <c r="AO35" s="14">
        <v>0</v>
      </c>
      <c r="AP35" s="14">
        <v>0</v>
      </c>
      <c r="AQ35" s="14">
        <v>0</v>
      </c>
      <c r="AR35" s="44">
        <v>0.5</v>
      </c>
      <c r="AS35" s="45">
        <v>8.3333333333333329E-2</v>
      </c>
    </row>
    <row r="36" spans="2:45" x14ac:dyDescent="0.2">
      <c r="B36" s="13">
        <v>61585865114408</v>
      </c>
      <c r="C36" t="s">
        <v>82</v>
      </c>
      <c r="F36">
        <v>-23.406161600000001</v>
      </c>
      <c r="G36">
        <v>-46.754877200000003</v>
      </c>
      <c r="H36" t="s">
        <v>47</v>
      </c>
      <c r="I36" s="14" t="s">
        <v>48</v>
      </c>
      <c r="J36" s="14">
        <v>2</v>
      </c>
      <c r="K36" s="14" t="s">
        <v>57</v>
      </c>
      <c r="L36" s="14">
        <v>70</v>
      </c>
      <c r="M36" s="15">
        <v>0</v>
      </c>
      <c r="N36" s="14">
        <v>3</v>
      </c>
      <c r="O36" s="14">
        <v>0</v>
      </c>
      <c r="P36" s="14">
        <v>0</v>
      </c>
      <c r="Q36" s="14">
        <v>0</v>
      </c>
      <c r="R36" s="14">
        <v>0</v>
      </c>
      <c r="S36" s="16">
        <v>0</v>
      </c>
      <c r="T36" s="15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6">
        <v>0</v>
      </c>
      <c r="AA36" s="15">
        <v>0</v>
      </c>
      <c r="AB36" s="14">
        <v>3</v>
      </c>
      <c r="AC36" s="14">
        <v>0</v>
      </c>
      <c r="AD36" s="14">
        <v>0</v>
      </c>
      <c r="AE36" s="14">
        <v>0</v>
      </c>
      <c r="AF36" s="14">
        <v>0</v>
      </c>
      <c r="AG36" s="16">
        <v>0</v>
      </c>
      <c r="AH36" s="15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6">
        <v>0</v>
      </c>
      <c r="AO36" s="14">
        <v>0</v>
      </c>
      <c r="AP36" s="14">
        <v>0</v>
      </c>
      <c r="AQ36" s="14">
        <v>0</v>
      </c>
      <c r="AR36" s="44">
        <v>0.5</v>
      </c>
      <c r="AS36" s="45">
        <v>4.8611111111111112E-2</v>
      </c>
    </row>
    <row r="37" spans="2:45" x14ac:dyDescent="0.2">
      <c r="B37" s="13">
        <v>61412110092688</v>
      </c>
      <c r="C37" t="s">
        <v>83</v>
      </c>
      <c r="F37">
        <v>-23.602395999999999</v>
      </c>
      <c r="G37">
        <v>-47.021554999999999</v>
      </c>
      <c r="H37" t="s">
        <v>47</v>
      </c>
      <c r="I37" s="14" t="s">
        <v>48</v>
      </c>
      <c r="J37" s="14">
        <v>2</v>
      </c>
      <c r="K37" s="14" t="s">
        <v>57</v>
      </c>
      <c r="L37" s="14">
        <v>120</v>
      </c>
      <c r="M37" s="15">
        <v>0</v>
      </c>
      <c r="N37" s="14">
        <v>0</v>
      </c>
      <c r="O37" s="14">
        <v>0</v>
      </c>
      <c r="P37" s="14">
        <v>3</v>
      </c>
      <c r="Q37" s="14">
        <v>0</v>
      </c>
      <c r="R37" s="14">
        <v>0</v>
      </c>
      <c r="S37" s="16">
        <v>0</v>
      </c>
      <c r="T37" s="15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6">
        <v>0</v>
      </c>
      <c r="AA37" s="15">
        <v>0</v>
      </c>
      <c r="AB37" s="14">
        <v>0</v>
      </c>
      <c r="AC37" s="14">
        <v>0</v>
      </c>
      <c r="AD37" s="14">
        <v>3</v>
      </c>
      <c r="AE37" s="14">
        <v>0</v>
      </c>
      <c r="AF37" s="14">
        <v>0</v>
      </c>
      <c r="AG37" s="16">
        <v>0</v>
      </c>
      <c r="AH37" s="15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6">
        <v>0</v>
      </c>
      <c r="AO37" s="14">
        <v>0</v>
      </c>
      <c r="AP37" s="14">
        <v>0</v>
      </c>
      <c r="AQ37" s="14">
        <v>0</v>
      </c>
      <c r="AR37" s="44">
        <v>0.5</v>
      </c>
      <c r="AS37" s="45">
        <v>8.3333333333333329E-2</v>
      </c>
    </row>
    <row r="38" spans="2:45" x14ac:dyDescent="0.2">
      <c r="B38" s="13">
        <v>61412110049758</v>
      </c>
      <c r="C38" t="s">
        <v>84</v>
      </c>
      <c r="F38">
        <v>-23.317912799999998</v>
      </c>
      <c r="G38">
        <v>-46.226685099999997</v>
      </c>
      <c r="H38" t="s">
        <v>47</v>
      </c>
      <c r="I38" s="14" t="s">
        <v>48</v>
      </c>
      <c r="J38" s="14">
        <v>2</v>
      </c>
      <c r="K38" s="14" t="s">
        <v>57</v>
      </c>
      <c r="L38" s="14">
        <v>90</v>
      </c>
      <c r="M38" s="15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6">
        <v>0</v>
      </c>
      <c r="T38" s="15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6">
        <v>0</v>
      </c>
      <c r="AA38" s="15">
        <v>0</v>
      </c>
      <c r="AB38" s="14">
        <v>0</v>
      </c>
      <c r="AC38" s="14">
        <v>0</v>
      </c>
      <c r="AD38" s="14">
        <v>0</v>
      </c>
      <c r="AE38" s="14">
        <v>1</v>
      </c>
      <c r="AF38" s="14">
        <v>0</v>
      </c>
      <c r="AG38" s="16">
        <v>0</v>
      </c>
      <c r="AH38" s="15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6">
        <v>0</v>
      </c>
      <c r="AO38" s="14">
        <v>0</v>
      </c>
      <c r="AP38" s="14">
        <v>0</v>
      </c>
      <c r="AQ38" s="14">
        <v>0</v>
      </c>
      <c r="AR38" s="44">
        <v>0.5</v>
      </c>
      <c r="AS38" s="45">
        <v>6.25E-2</v>
      </c>
    </row>
    <row r="39" spans="2:45" x14ac:dyDescent="0.2">
      <c r="B39" s="13">
        <v>71605265003853</v>
      </c>
      <c r="C39" t="s">
        <v>85</v>
      </c>
      <c r="F39">
        <v>-23.827697499999999</v>
      </c>
      <c r="G39">
        <v>-46.729965300000003</v>
      </c>
      <c r="H39" t="s">
        <v>47</v>
      </c>
      <c r="I39" s="14" t="s">
        <v>48</v>
      </c>
      <c r="J39" s="14">
        <v>2</v>
      </c>
      <c r="K39" s="14" t="s">
        <v>57</v>
      </c>
      <c r="L39" s="14">
        <v>70</v>
      </c>
      <c r="M39" s="15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6">
        <v>0</v>
      </c>
      <c r="T39" s="15">
        <v>0</v>
      </c>
      <c r="U39" s="14">
        <v>0</v>
      </c>
      <c r="V39" s="14">
        <v>0</v>
      </c>
      <c r="W39" s="14">
        <v>0</v>
      </c>
      <c r="X39" s="14">
        <v>2</v>
      </c>
      <c r="Y39" s="14">
        <v>0</v>
      </c>
      <c r="Z39" s="16">
        <v>0</v>
      </c>
      <c r="AA39" s="15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6">
        <v>0</v>
      </c>
      <c r="AH39" s="15">
        <v>0</v>
      </c>
      <c r="AI39" s="14">
        <v>0</v>
      </c>
      <c r="AJ39" s="14">
        <v>0</v>
      </c>
      <c r="AK39" s="14">
        <v>0</v>
      </c>
      <c r="AL39" s="14">
        <v>2</v>
      </c>
      <c r="AM39" s="14">
        <v>0</v>
      </c>
      <c r="AN39" s="16">
        <v>0</v>
      </c>
      <c r="AO39" s="14">
        <v>0</v>
      </c>
      <c r="AP39" s="14">
        <v>0</v>
      </c>
      <c r="AQ39" s="14">
        <v>0</v>
      </c>
      <c r="AR39" s="44">
        <v>0.5</v>
      </c>
      <c r="AS39" s="45">
        <v>4.8611111111111112E-2</v>
      </c>
    </row>
    <row r="40" spans="2:45" x14ac:dyDescent="0.2">
      <c r="B40" s="13">
        <v>15129130000104</v>
      </c>
      <c r="C40" t="s">
        <v>86</v>
      </c>
      <c r="F40">
        <v>-23.444159899999999</v>
      </c>
      <c r="G40">
        <v>-46.925674299999997</v>
      </c>
      <c r="H40" t="s">
        <v>47</v>
      </c>
      <c r="I40" s="14" t="s">
        <v>48</v>
      </c>
      <c r="J40" s="14">
        <v>2</v>
      </c>
      <c r="K40" s="14" t="s">
        <v>57</v>
      </c>
      <c r="L40" s="14">
        <v>120</v>
      </c>
      <c r="M40" s="15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6">
        <v>0</v>
      </c>
      <c r="T40" s="15">
        <v>0</v>
      </c>
      <c r="U40" s="14">
        <v>3</v>
      </c>
      <c r="V40" s="14">
        <v>0</v>
      </c>
      <c r="W40" s="14">
        <v>0</v>
      </c>
      <c r="X40" s="14">
        <v>0</v>
      </c>
      <c r="Y40" s="14">
        <v>0</v>
      </c>
      <c r="Z40" s="16">
        <v>0</v>
      </c>
      <c r="AA40" s="15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6">
        <v>0</v>
      </c>
      <c r="AH40" s="15">
        <v>0</v>
      </c>
      <c r="AI40" s="14">
        <v>3</v>
      </c>
      <c r="AJ40" s="14">
        <v>0</v>
      </c>
      <c r="AK40" s="14">
        <v>0</v>
      </c>
      <c r="AL40" s="14">
        <v>0</v>
      </c>
      <c r="AM40" s="14">
        <v>0</v>
      </c>
      <c r="AN40" s="16">
        <v>0</v>
      </c>
      <c r="AO40" s="14">
        <v>0</v>
      </c>
      <c r="AP40" s="14">
        <v>0</v>
      </c>
      <c r="AQ40" s="14">
        <v>0</v>
      </c>
      <c r="AR40" s="44">
        <v>0.5</v>
      </c>
      <c r="AS40" s="45">
        <v>8.3333333333333329E-2</v>
      </c>
    </row>
    <row r="41" spans="2:45" x14ac:dyDescent="0.2">
      <c r="B41" s="13">
        <v>16416543000124</v>
      </c>
      <c r="C41" t="s">
        <v>87</v>
      </c>
      <c r="F41">
        <v>-23.40910216</v>
      </c>
      <c r="G41">
        <v>-46.751513410000001</v>
      </c>
      <c r="H41" t="s">
        <v>47</v>
      </c>
      <c r="I41" s="14" t="s">
        <v>48</v>
      </c>
      <c r="J41" s="14">
        <v>2</v>
      </c>
      <c r="K41" s="14" t="s">
        <v>57</v>
      </c>
      <c r="L41" s="14">
        <v>120</v>
      </c>
      <c r="M41" s="15">
        <v>0</v>
      </c>
      <c r="N41" s="14">
        <v>2</v>
      </c>
      <c r="O41" s="14">
        <v>0</v>
      </c>
      <c r="P41" s="14">
        <v>0</v>
      </c>
      <c r="Q41" s="14">
        <v>0</v>
      </c>
      <c r="R41" s="14">
        <v>0</v>
      </c>
      <c r="S41" s="16">
        <v>0</v>
      </c>
      <c r="T41" s="15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6">
        <v>0</v>
      </c>
      <c r="AA41" s="15">
        <v>0</v>
      </c>
      <c r="AB41" s="14">
        <v>2</v>
      </c>
      <c r="AC41" s="14">
        <v>0</v>
      </c>
      <c r="AD41" s="14">
        <v>0</v>
      </c>
      <c r="AE41" s="14">
        <v>0</v>
      </c>
      <c r="AF41" s="14">
        <v>0</v>
      </c>
      <c r="AG41" s="16">
        <v>0</v>
      </c>
      <c r="AH41" s="15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6">
        <v>0</v>
      </c>
      <c r="AO41" s="14">
        <v>0</v>
      </c>
      <c r="AP41" s="14">
        <v>0</v>
      </c>
      <c r="AQ41" s="14">
        <v>0</v>
      </c>
      <c r="AR41" s="44">
        <v>0.5</v>
      </c>
      <c r="AS41" s="45">
        <v>8.3333333333333329E-2</v>
      </c>
    </row>
    <row r="42" spans="2:45" x14ac:dyDescent="0.2">
      <c r="B42" s="13">
        <v>26554845000112</v>
      </c>
      <c r="C42" t="s">
        <v>88</v>
      </c>
      <c r="F42">
        <v>-23.7285358</v>
      </c>
      <c r="G42">
        <v>-46.788194699999998</v>
      </c>
      <c r="H42" t="s">
        <v>47</v>
      </c>
      <c r="I42" s="14" t="s">
        <v>48</v>
      </c>
      <c r="J42" s="14">
        <v>2</v>
      </c>
      <c r="K42" s="14" t="s">
        <v>57</v>
      </c>
      <c r="L42" s="14">
        <v>120</v>
      </c>
      <c r="M42" s="15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6">
        <v>0</v>
      </c>
      <c r="T42" s="15">
        <v>0</v>
      </c>
      <c r="U42" s="14">
        <v>0</v>
      </c>
      <c r="V42" s="14">
        <v>0</v>
      </c>
      <c r="W42" s="14">
        <v>0</v>
      </c>
      <c r="X42" s="14">
        <v>1</v>
      </c>
      <c r="Y42" s="14">
        <v>0</v>
      </c>
      <c r="Z42" s="16">
        <v>0</v>
      </c>
      <c r="AA42" s="15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6">
        <v>0</v>
      </c>
      <c r="AH42" s="15">
        <v>0</v>
      </c>
      <c r="AI42" s="14">
        <v>0</v>
      </c>
      <c r="AJ42" s="14">
        <v>0</v>
      </c>
      <c r="AK42" s="14">
        <v>0</v>
      </c>
      <c r="AL42" s="14">
        <v>1</v>
      </c>
      <c r="AM42" s="14">
        <v>0</v>
      </c>
      <c r="AN42" s="16">
        <v>0</v>
      </c>
      <c r="AO42" s="14">
        <v>0</v>
      </c>
      <c r="AP42" s="14">
        <v>0</v>
      </c>
      <c r="AQ42" s="14">
        <v>0</v>
      </c>
      <c r="AR42" s="44">
        <v>0.5</v>
      </c>
      <c r="AS42" s="45">
        <v>8.3333333333333329E-2</v>
      </c>
    </row>
    <row r="43" spans="2:45" x14ac:dyDescent="0.2">
      <c r="B43" s="13">
        <v>65837916000146</v>
      </c>
      <c r="C43" t="s">
        <v>89</v>
      </c>
      <c r="F43">
        <v>-23.361850199999999</v>
      </c>
      <c r="G43">
        <v>-46.746589899999996</v>
      </c>
      <c r="H43" t="s">
        <v>47</v>
      </c>
      <c r="I43" s="14" t="s">
        <v>48</v>
      </c>
      <c r="J43" s="14">
        <v>2</v>
      </c>
      <c r="K43" s="14" t="s">
        <v>57</v>
      </c>
      <c r="L43" s="14">
        <v>70</v>
      </c>
      <c r="M43" s="15">
        <v>5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6">
        <v>0</v>
      </c>
      <c r="T43" s="15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6">
        <v>0</v>
      </c>
      <c r="AA43" s="15">
        <v>5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6">
        <v>0</v>
      </c>
      <c r="AH43" s="15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6">
        <v>0</v>
      </c>
      <c r="AO43" s="14">
        <v>0</v>
      </c>
      <c r="AP43" s="14">
        <v>0</v>
      </c>
      <c r="AQ43" s="14">
        <v>0</v>
      </c>
      <c r="AR43" s="44">
        <v>0.5</v>
      </c>
      <c r="AS43" s="45">
        <v>4.8611111111111112E-2</v>
      </c>
    </row>
    <row r="44" spans="2:45" x14ac:dyDescent="0.2">
      <c r="B44" s="13">
        <v>8581212000111</v>
      </c>
      <c r="C44" t="s">
        <v>90</v>
      </c>
      <c r="F44">
        <v>-23.362877900000001</v>
      </c>
      <c r="G44">
        <v>-46.746938100000001</v>
      </c>
      <c r="H44" t="s">
        <v>47</v>
      </c>
      <c r="I44" s="14" t="s">
        <v>48</v>
      </c>
      <c r="J44" s="14">
        <v>2</v>
      </c>
      <c r="K44" s="14" t="s">
        <v>57</v>
      </c>
      <c r="L44" s="14">
        <v>70</v>
      </c>
      <c r="M44" s="15">
        <v>4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6">
        <v>0</v>
      </c>
      <c r="T44" s="15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6">
        <v>0</v>
      </c>
      <c r="AA44" s="15">
        <v>4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6">
        <v>0</v>
      </c>
      <c r="AH44" s="15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6">
        <v>0</v>
      </c>
      <c r="AO44" s="14">
        <v>0</v>
      </c>
      <c r="AP44" s="14">
        <v>0</v>
      </c>
      <c r="AQ44" s="14">
        <v>0</v>
      </c>
      <c r="AR44" s="44">
        <v>0.5</v>
      </c>
      <c r="AS44" s="45">
        <v>4.8611111111111112E-2</v>
      </c>
    </row>
    <row r="45" spans="2:45" x14ac:dyDescent="0.2">
      <c r="B45" s="13">
        <v>65837916004486</v>
      </c>
      <c r="C45" t="s">
        <v>91</v>
      </c>
      <c r="F45">
        <v>-23.363129600000001</v>
      </c>
      <c r="G45">
        <v>-46.748038200000003</v>
      </c>
      <c r="H45" t="s">
        <v>47</v>
      </c>
      <c r="I45" s="14" t="s">
        <v>48</v>
      </c>
      <c r="J45" s="14">
        <v>2</v>
      </c>
      <c r="K45" s="14" t="s">
        <v>57</v>
      </c>
      <c r="L45" s="14">
        <v>120</v>
      </c>
      <c r="M45" s="15">
        <v>2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6">
        <v>0</v>
      </c>
      <c r="T45" s="15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6">
        <v>0</v>
      </c>
      <c r="AA45" s="15">
        <v>2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6">
        <v>0</v>
      </c>
      <c r="AH45" s="15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6">
        <v>0</v>
      </c>
      <c r="AO45" s="14">
        <v>0</v>
      </c>
      <c r="AP45" s="14">
        <v>0</v>
      </c>
      <c r="AQ45" s="14">
        <v>0</v>
      </c>
      <c r="AR45" s="44">
        <v>0.5</v>
      </c>
      <c r="AS45" s="45">
        <v>8.3333333333333329E-2</v>
      </c>
    </row>
    <row r="46" spans="2:45" x14ac:dyDescent="0.2">
      <c r="B46" s="13">
        <v>61585865101691</v>
      </c>
      <c r="C46" t="s">
        <v>92</v>
      </c>
      <c r="F46">
        <v>-23.3630779</v>
      </c>
      <c r="G46">
        <v>-46.747893400000002</v>
      </c>
      <c r="H46" t="s">
        <v>47</v>
      </c>
      <c r="I46" s="14" t="s">
        <v>48</v>
      </c>
      <c r="J46" s="14">
        <v>2</v>
      </c>
      <c r="K46" s="14" t="s">
        <v>57</v>
      </c>
      <c r="L46" s="14">
        <v>90</v>
      </c>
      <c r="M46" s="15">
        <v>3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6">
        <v>0</v>
      </c>
      <c r="T46" s="15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6">
        <v>0</v>
      </c>
      <c r="AA46" s="15">
        <v>3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6">
        <v>0</v>
      </c>
      <c r="AH46" s="15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6">
        <v>0</v>
      </c>
      <c r="AO46" s="14">
        <v>0</v>
      </c>
      <c r="AP46" s="14">
        <v>0</v>
      </c>
      <c r="AQ46" s="14">
        <v>0</v>
      </c>
      <c r="AR46" s="44">
        <v>0.5</v>
      </c>
      <c r="AS46" s="45">
        <v>6.25E-2</v>
      </c>
    </row>
    <row r="47" spans="2:45" x14ac:dyDescent="0.2">
      <c r="B47" s="13">
        <v>61585865139311</v>
      </c>
      <c r="C47" t="s">
        <v>93</v>
      </c>
      <c r="F47">
        <v>-23.604989199999999</v>
      </c>
      <c r="G47">
        <v>-47.0227681</v>
      </c>
      <c r="H47" t="s">
        <v>47</v>
      </c>
      <c r="I47" s="14" t="s">
        <v>48</v>
      </c>
      <c r="J47" s="14">
        <v>2</v>
      </c>
      <c r="K47" s="14" t="s">
        <v>57</v>
      </c>
      <c r="L47" s="14">
        <v>120</v>
      </c>
      <c r="M47" s="15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6">
        <v>0</v>
      </c>
      <c r="T47" s="15">
        <v>0</v>
      </c>
      <c r="U47" s="14">
        <v>0</v>
      </c>
      <c r="V47" s="14">
        <v>0</v>
      </c>
      <c r="W47" s="14">
        <v>3</v>
      </c>
      <c r="X47" s="14">
        <v>0</v>
      </c>
      <c r="Y47" s="14">
        <v>0</v>
      </c>
      <c r="Z47" s="16">
        <v>0</v>
      </c>
      <c r="AA47" s="15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6">
        <v>0</v>
      </c>
      <c r="AH47" s="15">
        <v>0</v>
      </c>
      <c r="AI47" s="14">
        <v>0</v>
      </c>
      <c r="AJ47" s="14">
        <v>0</v>
      </c>
      <c r="AK47" s="14">
        <v>3</v>
      </c>
      <c r="AL47" s="14">
        <v>0</v>
      </c>
      <c r="AM47" s="14">
        <v>0</v>
      </c>
      <c r="AN47" s="16">
        <v>0</v>
      </c>
      <c r="AO47" s="14">
        <v>0</v>
      </c>
      <c r="AP47" s="14">
        <v>0</v>
      </c>
      <c r="AQ47" s="14">
        <v>0</v>
      </c>
      <c r="AR47" s="44">
        <v>0.5</v>
      </c>
      <c r="AS47" s="45">
        <v>8.3333333333333329E-2</v>
      </c>
    </row>
    <row r="48" spans="2:45" x14ac:dyDescent="0.2">
      <c r="B48" s="13">
        <v>16758545000525</v>
      </c>
      <c r="C48" t="s">
        <v>94</v>
      </c>
      <c r="F48">
        <v>-23.054488800000001</v>
      </c>
      <c r="G48">
        <v>-46.357112899999997</v>
      </c>
      <c r="H48" t="s">
        <v>47</v>
      </c>
      <c r="I48" s="14" t="s">
        <v>48</v>
      </c>
      <c r="J48" s="14">
        <v>2</v>
      </c>
      <c r="K48" s="14" t="s">
        <v>57</v>
      </c>
      <c r="L48" s="14">
        <v>70</v>
      </c>
      <c r="M48" s="15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6">
        <v>0</v>
      </c>
      <c r="T48" s="15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6">
        <v>0</v>
      </c>
      <c r="AA48" s="15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6">
        <v>0</v>
      </c>
      <c r="AH48" s="15">
        <v>1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6">
        <v>0</v>
      </c>
      <c r="AO48" s="14">
        <v>0</v>
      </c>
      <c r="AP48" s="14">
        <v>0</v>
      </c>
      <c r="AQ48" s="14">
        <v>0</v>
      </c>
      <c r="AR48" s="44">
        <v>0.5</v>
      </c>
      <c r="AS48" s="45">
        <v>4.8611111111111112E-2</v>
      </c>
    </row>
    <row r="49" spans="2:45" x14ac:dyDescent="0.2">
      <c r="B49" s="13">
        <v>61585865236279</v>
      </c>
      <c r="C49" t="s">
        <v>95</v>
      </c>
      <c r="F49">
        <v>-23.394971000000002</v>
      </c>
      <c r="G49">
        <v>-46.322020899999998</v>
      </c>
      <c r="H49" t="s">
        <v>47</v>
      </c>
      <c r="I49" s="14" t="s">
        <v>48</v>
      </c>
      <c r="J49" s="14">
        <v>2</v>
      </c>
      <c r="K49" s="14" t="s">
        <v>57</v>
      </c>
      <c r="L49" s="14">
        <v>70</v>
      </c>
      <c r="M49" s="15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6">
        <v>0</v>
      </c>
      <c r="T49" s="15">
        <v>2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6">
        <v>0</v>
      </c>
      <c r="AA49" s="15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6">
        <v>0</v>
      </c>
      <c r="AH49" s="15">
        <v>2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6">
        <v>0</v>
      </c>
      <c r="AO49" s="14">
        <v>0</v>
      </c>
      <c r="AP49" s="14">
        <v>0</v>
      </c>
      <c r="AQ49" s="14">
        <v>0</v>
      </c>
      <c r="AR49" s="44">
        <v>0.5</v>
      </c>
      <c r="AS49" s="45">
        <v>4.8611111111111112E-2</v>
      </c>
    </row>
    <row r="50" spans="2:45" x14ac:dyDescent="0.2">
      <c r="B50" s="17">
        <v>61585865222561</v>
      </c>
      <c r="C50" s="18" t="s">
        <v>96</v>
      </c>
      <c r="D50" s="18"/>
      <c r="E50" s="18"/>
      <c r="F50" s="18">
        <v>-23.394971000000002</v>
      </c>
      <c r="G50" s="18">
        <v>-46.322020899999998</v>
      </c>
      <c r="H50" s="18" t="s">
        <v>47</v>
      </c>
      <c r="I50" s="19" t="s">
        <v>48</v>
      </c>
      <c r="J50" s="19">
        <v>2</v>
      </c>
      <c r="K50" s="19" t="s">
        <v>57</v>
      </c>
      <c r="L50" s="19">
        <v>90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21">
        <v>0</v>
      </c>
      <c r="T50" s="20">
        <v>3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21">
        <v>0</v>
      </c>
      <c r="AA50" s="20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21">
        <v>0</v>
      </c>
      <c r="AH50" s="20">
        <v>3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21">
        <v>0</v>
      </c>
      <c r="AO50" s="19">
        <v>0</v>
      </c>
      <c r="AP50" s="19">
        <v>0</v>
      </c>
      <c r="AQ50" s="19">
        <v>0</v>
      </c>
      <c r="AR50" s="44">
        <v>0.5</v>
      </c>
      <c r="AS50" s="45">
        <v>6.25E-2</v>
      </c>
    </row>
    <row r="51" spans="2:45" x14ac:dyDescent="0.2">
      <c r="B51" s="13">
        <v>44498384000432</v>
      </c>
      <c r="C51" t="s">
        <v>97</v>
      </c>
      <c r="F51">
        <v>-22.510582800000002</v>
      </c>
      <c r="G51">
        <v>-48.557275699999998</v>
      </c>
      <c r="H51" t="s">
        <v>47</v>
      </c>
      <c r="I51" s="14" t="s">
        <v>48</v>
      </c>
      <c r="J51" s="14">
        <v>3</v>
      </c>
      <c r="K51" s="14" t="s">
        <v>49</v>
      </c>
      <c r="L51" s="14">
        <v>120</v>
      </c>
      <c r="M51" s="15">
        <v>0</v>
      </c>
      <c r="N51" s="14">
        <v>0</v>
      </c>
      <c r="O51" s="14">
        <v>0</v>
      </c>
      <c r="P51" s="14">
        <v>0</v>
      </c>
      <c r="Q51" s="14">
        <v>1</v>
      </c>
      <c r="R51" s="14">
        <v>0</v>
      </c>
      <c r="S51" s="16">
        <v>0</v>
      </c>
      <c r="T51" s="15">
        <v>0</v>
      </c>
      <c r="U51" s="14">
        <v>0</v>
      </c>
      <c r="V51" s="14">
        <v>0</v>
      </c>
      <c r="W51" s="14">
        <v>0</v>
      </c>
      <c r="X51" s="14">
        <v>1</v>
      </c>
      <c r="Y51" s="14">
        <v>0</v>
      </c>
      <c r="Z51" s="16">
        <v>0</v>
      </c>
      <c r="AA51" s="15">
        <v>0</v>
      </c>
      <c r="AB51" s="14">
        <v>0</v>
      </c>
      <c r="AC51" s="14">
        <v>0</v>
      </c>
      <c r="AD51" s="14">
        <v>0</v>
      </c>
      <c r="AE51" s="14">
        <v>1</v>
      </c>
      <c r="AF51" s="14">
        <v>0</v>
      </c>
      <c r="AG51" s="16">
        <v>0</v>
      </c>
      <c r="AH51" s="15">
        <v>0</v>
      </c>
      <c r="AI51" s="14">
        <v>0</v>
      </c>
      <c r="AJ51" s="14">
        <v>0</v>
      </c>
      <c r="AK51" s="14">
        <v>0</v>
      </c>
      <c r="AL51" s="14">
        <v>1</v>
      </c>
      <c r="AM51" s="14">
        <v>0</v>
      </c>
      <c r="AN51" s="16">
        <v>0</v>
      </c>
      <c r="AO51" s="14">
        <v>0</v>
      </c>
      <c r="AP51" s="14">
        <v>0</v>
      </c>
      <c r="AQ51" s="14">
        <v>0</v>
      </c>
      <c r="AR51" s="47">
        <v>1</v>
      </c>
      <c r="AS51" s="45">
        <v>8.3333333333333329E-2</v>
      </c>
    </row>
    <row r="52" spans="2:45" x14ac:dyDescent="0.2">
      <c r="B52" s="13">
        <v>72761729000191</v>
      </c>
      <c r="C52" t="s">
        <v>98</v>
      </c>
      <c r="F52">
        <v>-22.449797700000001</v>
      </c>
      <c r="G52">
        <v>-47.542494599999998</v>
      </c>
      <c r="H52" t="s">
        <v>47</v>
      </c>
      <c r="I52" s="14" t="s">
        <v>48</v>
      </c>
      <c r="J52" s="14">
        <v>3</v>
      </c>
      <c r="K52" s="14" t="s">
        <v>49</v>
      </c>
      <c r="L52" s="14">
        <v>240</v>
      </c>
      <c r="M52" s="15">
        <v>2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6">
        <v>0</v>
      </c>
      <c r="T52" s="15">
        <v>1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6">
        <v>0</v>
      </c>
      <c r="AA52" s="15">
        <v>2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6">
        <v>0</v>
      </c>
      <c r="AH52" s="15">
        <v>1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6">
        <v>0</v>
      </c>
      <c r="AO52" s="14">
        <v>0</v>
      </c>
      <c r="AP52" s="14">
        <v>0</v>
      </c>
      <c r="AQ52" s="14">
        <v>0</v>
      </c>
      <c r="AR52" s="47">
        <v>1</v>
      </c>
      <c r="AS52" s="45">
        <v>0.25</v>
      </c>
    </row>
    <row r="53" spans="2:45" x14ac:dyDescent="0.2">
      <c r="B53" s="13">
        <v>58224916000105</v>
      </c>
      <c r="C53" t="s">
        <v>99</v>
      </c>
      <c r="F53">
        <v>-21.9557669</v>
      </c>
      <c r="G53">
        <v>-47.994122300000001</v>
      </c>
      <c r="H53" t="s">
        <v>47</v>
      </c>
      <c r="I53" s="14" t="s">
        <v>48</v>
      </c>
      <c r="J53" s="14">
        <v>3</v>
      </c>
      <c r="K53" s="14" t="s">
        <v>49</v>
      </c>
      <c r="L53" s="14">
        <v>180</v>
      </c>
      <c r="M53" s="15">
        <v>0</v>
      </c>
      <c r="N53" s="14">
        <v>1</v>
      </c>
      <c r="O53" s="14">
        <v>0</v>
      </c>
      <c r="P53" s="14">
        <v>0</v>
      </c>
      <c r="Q53" s="14">
        <v>0</v>
      </c>
      <c r="R53" s="14">
        <v>0</v>
      </c>
      <c r="S53" s="16">
        <v>0</v>
      </c>
      <c r="T53" s="15">
        <v>0</v>
      </c>
      <c r="U53" s="14">
        <v>1</v>
      </c>
      <c r="V53" s="14">
        <v>0</v>
      </c>
      <c r="W53" s="14">
        <v>0</v>
      </c>
      <c r="X53" s="14">
        <v>0</v>
      </c>
      <c r="Y53" s="14">
        <v>0</v>
      </c>
      <c r="Z53" s="16">
        <v>0</v>
      </c>
      <c r="AA53" s="15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6">
        <v>0</v>
      </c>
      <c r="AH53" s="15">
        <v>0</v>
      </c>
      <c r="AI53" s="14">
        <v>1</v>
      </c>
      <c r="AJ53" s="14">
        <v>0</v>
      </c>
      <c r="AK53" s="14">
        <v>0</v>
      </c>
      <c r="AL53" s="14">
        <v>0</v>
      </c>
      <c r="AM53" s="14">
        <v>0</v>
      </c>
      <c r="AN53" s="16">
        <v>0</v>
      </c>
      <c r="AO53" s="14">
        <v>0</v>
      </c>
      <c r="AP53" s="14">
        <v>0</v>
      </c>
      <c r="AQ53" s="14">
        <v>0</v>
      </c>
      <c r="AR53" s="47">
        <v>1</v>
      </c>
      <c r="AS53" s="45">
        <v>0.125</v>
      </c>
    </row>
    <row r="54" spans="2:45" x14ac:dyDescent="0.2">
      <c r="B54" s="13">
        <v>58224916000296</v>
      </c>
      <c r="C54" t="s">
        <v>100</v>
      </c>
      <c r="F54">
        <v>-21.959540100000002</v>
      </c>
      <c r="G54">
        <v>-48.005496399999998</v>
      </c>
      <c r="H54" t="s">
        <v>47</v>
      </c>
      <c r="I54" s="14" t="s">
        <v>48</v>
      </c>
      <c r="J54" s="14">
        <v>3</v>
      </c>
      <c r="K54" s="14" t="s">
        <v>49</v>
      </c>
      <c r="L54" s="14">
        <v>180</v>
      </c>
      <c r="M54" s="15">
        <v>0</v>
      </c>
      <c r="N54" s="14">
        <v>2</v>
      </c>
      <c r="O54" s="14">
        <v>0</v>
      </c>
      <c r="P54" s="14">
        <v>0</v>
      </c>
      <c r="Q54" s="14">
        <v>0</v>
      </c>
      <c r="R54" s="14">
        <v>0</v>
      </c>
      <c r="S54" s="16">
        <v>0</v>
      </c>
      <c r="T54" s="15">
        <v>0</v>
      </c>
      <c r="U54" s="14">
        <v>2</v>
      </c>
      <c r="V54" s="14">
        <v>0</v>
      </c>
      <c r="W54" s="14">
        <v>0</v>
      </c>
      <c r="X54" s="14">
        <v>0</v>
      </c>
      <c r="Y54" s="14">
        <v>0</v>
      </c>
      <c r="Z54" s="16">
        <v>0</v>
      </c>
      <c r="AA54" s="15">
        <v>0</v>
      </c>
      <c r="AB54" s="14">
        <v>2</v>
      </c>
      <c r="AC54" s="14">
        <v>0</v>
      </c>
      <c r="AD54" s="14">
        <v>0</v>
      </c>
      <c r="AE54" s="14">
        <v>0</v>
      </c>
      <c r="AF54" s="14">
        <v>0</v>
      </c>
      <c r="AG54" s="16">
        <v>0</v>
      </c>
      <c r="AH54" s="15">
        <v>0</v>
      </c>
      <c r="AI54" s="14">
        <v>2</v>
      </c>
      <c r="AJ54" s="14">
        <v>0</v>
      </c>
      <c r="AK54" s="14">
        <v>0</v>
      </c>
      <c r="AL54" s="14">
        <v>0</v>
      </c>
      <c r="AM54" s="14">
        <v>0</v>
      </c>
      <c r="AN54" s="16">
        <v>0</v>
      </c>
      <c r="AO54" s="14">
        <v>0</v>
      </c>
      <c r="AP54" s="14">
        <v>0</v>
      </c>
      <c r="AQ54" s="14">
        <v>0</v>
      </c>
      <c r="AR54" s="47">
        <v>1</v>
      </c>
      <c r="AS54" s="45">
        <v>0.125</v>
      </c>
    </row>
    <row r="55" spans="2:45" x14ac:dyDescent="0.2">
      <c r="B55" s="13">
        <v>7653206000160</v>
      </c>
      <c r="C55" t="s">
        <v>101</v>
      </c>
      <c r="F55">
        <v>-21.603202599999999</v>
      </c>
      <c r="G55">
        <v>-48.365194899999999</v>
      </c>
      <c r="H55" t="s">
        <v>47</v>
      </c>
      <c r="I55" s="14" t="s">
        <v>48</v>
      </c>
      <c r="J55" s="14">
        <v>3</v>
      </c>
      <c r="K55" s="14" t="s">
        <v>49</v>
      </c>
      <c r="L55" s="14">
        <v>90</v>
      </c>
      <c r="M55" s="15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6">
        <v>0</v>
      </c>
      <c r="T55" s="15">
        <v>0</v>
      </c>
      <c r="U55" s="14">
        <v>0</v>
      </c>
      <c r="V55" s="14">
        <v>0</v>
      </c>
      <c r="W55" s="14">
        <v>4</v>
      </c>
      <c r="X55" s="14">
        <v>0</v>
      </c>
      <c r="Y55" s="14">
        <v>0</v>
      </c>
      <c r="Z55" s="16">
        <v>0</v>
      </c>
      <c r="AA55" s="15">
        <v>0</v>
      </c>
      <c r="AB55" s="14">
        <v>0</v>
      </c>
      <c r="AC55" s="14">
        <v>0</v>
      </c>
      <c r="AD55" s="14">
        <v>1</v>
      </c>
      <c r="AE55" s="14">
        <v>0</v>
      </c>
      <c r="AF55" s="14">
        <v>0</v>
      </c>
      <c r="AG55" s="16">
        <v>0</v>
      </c>
      <c r="AH55" s="15">
        <v>0</v>
      </c>
      <c r="AI55" s="14">
        <v>0</v>
      </c>
      <c r="AJ55" s="14">
        <v>0</v>
      </c>
      <c r="AK55" s="14">
        <v>4</v>
      </c>
      <c r="AL55" s="14">
        <v>0</v>
      </c>
      <c r="AM55" s="14">
        <v>0</v>
      </c>
      <c r="AN55" s="16">
        <v>0</v>
      </c>
      <c r="AO55" s="14">
        <v>0</v>
      </c>
      <c r="AP55" s="14">
        <v>0</v>
      </c>
      <c r="AQ55" s="14">
        <v>0</v>
      </c>
      <c r="AR55" s="47">
        <v>1</v>
      </c>
      <c r="AS55" s="45">
        <v>6.25E-2</v>
      </c>
    </row>
    <row r="56" spans="2:45" x14ac:dyDescent="0.2">
      <c r="B56" s="13">
        <v>61412110065362</v>
      </c>
      <c r="C56" t="s">
        <v>102</v>
      </c>
      <c r="F56">
        <v>-21.6074077</v>
      </c>
      <c r="G56">
        <v>-48.363318499999998</v>
      </c>
      <c r="H56" t="s">
        <v>47</v>
      </c>
      <c r="I56" s="14" t="s">
        <v>48</v>
      </c>
      <c r="J56" s="14">
        <v>3</v>
      </c>
      <c r="K56" s="14" t="s">
        <v>49</v>
      </c>
      <c r="L56" s="14">
        <v>90</v>
      </c>
      <c r="M56" s="15">
        <v>0</v>
      </c>
      <c r="N56" s="14">
        <v>0</v>
      </c>
      <c r="O56" s="14">
        <v>0</v>
      </c>
      <c r="P56" s="14">
        <v>2</v>
      </c>
      <c r="Q56" s="14">
        <v>0</v>
      </c>
      <c r="R56" s="14">
        <v>0</v>
      </c>
      <c r="S56" s="16">
        <v>0</v>
      </c>
      <c r="T56" s="15">
        <v>0</v>
      </c>
      <c r="U56" s="14">
        <v>0</v>
      </c>
      <c r="V56" s="14">
        <v>0</v>
      </c>
      <c r="W56" s="14">
        <v>3</v>
      </c>
      <c r="X56" s="14">
        <v>0</v>
      </c>
      <c r="Y56" s="14">
        <v>0</v>
      </c>
      <c r="Z56" s="16">
        <v>0</v>
      </c>
      <c r="AA56" s="15">
        <v>0</v>
      </c>
      <c r="AB56" s="14">
        <v>0</v>
      </c>
      <c r="AC56" s="14">
        <v>0</v>
      </c>
      <c r="AD56" s="14">
        <v>2</v>
      </c>
      <c r="AE56" s="14">
        <v>0</v>
      </c>
      <c r="AF56" s="14">
        <v>0</v>
      </c>
      <c r="AG56" s="16">
        <v>0</v>
      </c>
      <c r="AH56" s="15">
        <v>0</v>
      </c>
      <c r="AI56" s="14">
        <v>0</v>
      </c>
      <c r="AJ56" s="14">
        <v>0</v>
      </c>
      <c r="AK56" s="14">
        <v>3</v>
      </c>
      <c r="AL56" s="14">
        <v>0</v>
      </c>
      <c r="AM56" s="14">
        <v>0</v>
      </c>
      <c r="AN56" s="16">
        <v>0</v>
      </c>
      <c r="AO56" s="14">
        <v>0</v>
      </c>
      <c r="AP56" s="14">
        <v>0</v>
      </c>
      <c r="AQ56" s="14">
        <v>0</v>
      </c>
      <c r="AR56" s="47">
        <v>1</v>
      </c>
      <c r="AS56" s="45">
        <v>6.25E-2</v>
      </c>
    </row>
    <row r="57" spans="2:45" x14ac:dyDescent="0.2">
      <c r="B57" s="13">
        <v>44498384000190</v>
      </c>
      <c r="C57" t="s">
        <v>103</v>
      </c>
      <c r="F57">
        <v>-22.510815600000001</v>
      </c>
      <c r="G57">
        <v>-48.556429600000001</v>
      </c>
      <c r="H57" t="s">
        <v>47</v>
      </c>
      <c r="I57" s="14" t="s">
        <v>48</v>
      </c>
      <c r="J57" s="14">
        <v>3</v>
      </c>
      <c r="K57" s="14" t="s">
        <v>49</v>
      </c>
      <c r="L57" s="14">
        <v>120</v>
      </c>
      <c r="M57" s="15">
        <v>0</v>
      </c>
      <c r="N57" s="14">
        <v>0</v>
      </c>
      <c r="O57" s="14">
        <v>0</v>
      </c>
      <c r="P57" s="14">
        <v>0</v>
      </c>
      <c r="Q57" s="14">
        <v>3</v>
      </c>
      <c r="R57" s="14">
        <v>0</v>
      </c>
      <c r="S57" s="16">
        <v>0</v>
      </c>
      <c r="T57" s="15">
        <v>0</v>
      </c>
      <c r="U57" s="14">
        <v>0</v>
      </c>
      <c r="V57" s="14">
        <v>0</v>
      </c>
      <c r="W57" s="14">
        <v>0</v>
      </c>
      <c r="X57" s="14">
        <v>2</v>
      </c>
      <c r="Y57" s="14">
        <v>0</v>
      </c>
      <c r="Z57" s="16">
        <v>0</v>
      </c>
      <c r="AA57" s="15">
        <v>0</v>
      </c>
      <c r="AB57" s="14">
        <v>0</v>
      </c>
      <c r="AC57" s="14">
        <v>0</v>
      </c>
      <c r="AD57" s="14">
        <v>0</v>
      </c>
      <c r="AE57" s="14">
        <v>3</v>
      </c>
      <c r="AF57" s="14">
        <v>0</v>
      </c>
      <c r="AG57" s="16">
        <v>0</v>
      </c>
      <c r="AH57" s="15">
        <v>0</v>
      </c>
      <c r="AI57" s="14">
        <v>0</v>
      </c>
      <c r="AJ57" s="14">
        <v>0</v>
      </c>
      <c r="AK57" s="14">
        <v>0</v>
      </c>
      <c r="AL57" s="14">
        <v>2</v>
      </c>
      <c r="AM57" s="14">
        <v>0</v>
      </c>
      <c r="AN57" s="16">
        <v>0</v>
      </c>
      <c r="AO57" s="14">
        <v>0</v>
      </c>
      <c r="AP57" s="14">
        <v>0</v>
      </c>
      <c r="AQ57" s="14">
        <v>0</v>
      </c>
      <c r="AR57" s="47">
        <v>1</v>
      </c>
      <c r="AS57" s="45">
        <v>8.3333333333333329E-2</v>
      </c>
    </row>
    <row r="58" spans="2:45" x14ac:dyDescent="0.2">
      <c r="B58" s="13">
        <v>54375647015825</v>
      </c>
      <c r="C58" t="s">
        <v>104</v>
      </c>
      <c r="F58">
        <v>-21.7548967</v>
      </c>
      <c r="G58">
        <v>-48.835751500000001</v>
      </c>
      <c r="H58" t="s">
        <v>47</v>
      </c>
      <c r="I58" s="14" t="s">
        <v>48</v>
      </c>
      <c r="J58" s="14">
        <v>3</v>
      </c>
      <c r="K58" s="14" t="s">
        <v>57</v>
      </c>
      <c r="L58" s="14">
        <v>70</v>
      </c>
      <c r="M58" s="15">
        <v>0</v>
      </c>
      <c r="N58" s="14">
        <v>0</v>
      </c>
      <c r="O58" s="14">
        <v>3</v>
      </c>
      <c r="P58" s="14">
        <v>0</v>
      </c>
      <c r="Q58" s="14">
        <v>0</v>
      </c>
      <c r="R58" s="14">
        <v>0</v>
      </c>
      <c r="S58" s="16">
        <v>0</v>
      </c>
      <c r="T58" s="15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6">
        <v>0</v>
      </c>
      <c r="AA58" s="15">
        <v>0</v>
      </c>
      <c r="AB58" s="14">
        <v>0</v>
      </c>
      <c r="AC58" s="14">
        <v>3</v>
      </c>
      <c r="AD58" s="14">
        <v>0</v>
      </c>
      <c r="AE58" s="14">
        <v>0</v>
      </c>
      <c r="AF58" s="14">
        <v>0</v>
      </c>
      <c r="AG58" s="16">
        <v>0</v>
      </c>
      <c r="AH58" s="15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6">
        <v>0</v>
      </c>
      <c r="AO58" s="14">
        <v>0</v>
      </c>
      <c r="AP58" s="14">
        <v>0</v>
      </c>
      <c r="AQ58" s="14">
        <v>0</v>
      </c>
      <c r="AR58" s="44">
        <v>0.5</v>
      </c>
      <c r="AS58" s="45">
        <v>4.8611111111111112E-2</v>
      </c>
    </row>
    <row r="59" spans="2:45" x14ac:dyDescent="0.2">
      <c r="B59" s="13">
        <v>54375647009930</v>
      </c>
      <c r="C59" t="s">
        <v>105</v>
      </c>
      <c r="F59">
        <v>-21.7548967</v>
      </c>
      <c r="G59">
        <v>-48.835751500000001</v>
      </c>
      <c r="H59" t="s">
        <v>47</v>
      </c>
      <c r="I59" s="14" t="s">
        <v>48</v>
      </c>
      <c r="J59" s="14">
        <v>3</v>
      </c>
      <c r="K59" s="14" t="s">
        <v>57</v>
      </c>
      <c r="L59" s="14">
        <v>70</v>
      </c>
      <c r="M59" s="15">
        <v>0</v>
      </c>
      <c r="N59" s="14">
        <v>0</v>
      </c>
      <c r="O59" s="14">
        <v>2</v>
      </c>
      <c r="P59" s="14">
        <v>0</v>
      </c>
      <c r="Q59" s="14">
        <v>0</v>
      </c>
      <c r="R59" s="14">
        <v>0</v>
      </c>
      <c r="S59" s="16">
        <v>0</v>
      </c>
      <c r="T59" s="15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6">
        <v>0</v>
      </c>
      <c r="AA59" s="15">
        <v>0</v>
      </c>
      <c r="AB59" s="14">
        <v>0</v>
      </c>
      <c r="AC59" s="14">
        <v>2</v>
      </c>
      <c r="AD59" s="14">
        <v>0</v>
      </c>
      <c r="AE59" s="14">
        <v>0</v>
      </c>
      <c r="AF59" s="14">
        <v>0</v>
      </c>
      <c r="AG59" s="16">
        <v>0</v>
      </c>
      <c r="AH59" s="15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6">
        <v>0</v>
      </c>
      <c r="AO59" s="14">
        <v>0</v>
      </c>
      <c r="AP59" s="14">
        <v>0</v>
      </c>
      <c r="AQ59" s="14">
        <v>0</v>
      </c>
      <c r="AR59" s="44">
        <v>0.5</v>
      </c>
      <c r="AS59" s="45">
        <v>4.8611111111111112E-2</v>
      </c>
    </row>
    <row r="60" spans="2:45" x14ac:dyDescent="0.2">
      <c r="B60" s="13">
        <v>13472132000168</v>
      </c>
      <c r="C60" t="s">
        <v>106</v>
      </c>
      <c r="F60">
        <v>-22.723155999999999</v>
      </c>
      <c r="G60">
        <v>-46.797989299999998</v>
      </c>
      <c r="H60" t="s">
        <v>47</v>
      </c>
      <c r="I60" s="14" t="s">
        <v>48</v>
      </c>
      <c r="J60" s="14">
        <v>3</v>
      </c>
      <c r="K60" s="14" t="s">
        <v>57</v>
      </c>
      <c r="L60" s="14">
        <v>70</v>
      </c>
      <c r="M60" s="15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6">
        <v>0</v>
      </c>
      <c r="T60" s="15">
        <v>0</v>
      </c>
      <c r="U60" s="14">
        <v>0</v>
      </c>
      <c r="V60" s="14">
        <v>0</v>
      </c>
      <c r="W60" s="14">
        <v>0</v>
      </c>
      <c r="X60" s="14">
        <v>0</v>
      </c>
      <c r="Y60" s="14">
        <v>3</v>
      </c>
      <c r="Z60" s="16">
        <v>0</v>
      </c>
      <c r="AA60" s="15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6">
        <v>0</v>
      </c>
      <c r="AH60" s="15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3</v>
      </c>
      <c r="AN60" s="16">
        <v>0</v>
      </c>
      <c r="AO60" s="14">
        <v>0</v>
      </c>
      <c r="AP60" s="14">
        <v>0</v>
      </c>
      <c r="AQ60" s="14">
        <v>0</v>
      </c>
      <c r="AR60" s="44">
        <v>0.5</v>
      </c>
      <c r="AS60" s="45">
        <v>4.8611111111111112E-2</v>
      </c>
    </row>
    <row r="61" spans="2:45" x14ac:dyDescent="0.2">
      <c r="B61" s="13">
        <v>13091888000167</v>
      </c>
      <c r="C61" t="s">
        <v>107</v>
      </c>
      <c r="F61">
        <v>-22.723155999999999</v>
      </c>
      <c r="G61">
        <v>-46.797989299999998</v>
      </c>
      <c r="H61" t="s">
        <v>47</v>
      </c>
      <c r="I61" s="14" t="s">
        <v>48</v>
      </c>
      <c r="J61" s="14">
        <v>3</v>
      </c>
      <c r="K61" s="14" t="s">
        <v>57</v>
      </c>
      <c r="L61" s="14">
        <v>70</v>
      </c>
      <c r="M61" s="15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6">
        <v>0</v>
      </c>
      <c r="T61" s="15">
        <v>0</v>
      </c>
      <c r="U61" s="14">
        <v>0</v>
      </c>
      <c r="V61" s="14">
        <v>0</v>
      </c>
      <c r="W61" s="14">
        <v>0</v>
      </c>
      <c r="X61" s="14">
        <v>0</v>
      </c>
      <c r="Y61" s="14">
        <v>1</v>
      </c>
      <c r="Z61" s="16">
        <v>0</v>
      </c>
      <c r="AA61" s="15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6">
        <v>0</v>
      </c>
      <c r="AH61" s="15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1</v>
      </c>
      <c r="AN61" s="16">
        <v>0</v>
      </c>
      <c r="AO61" s="14">
        <v>0</v>
      </c>
      <c r="AP61" s="14">
        <v>0</v>
      </c>
      <c r="AQ61" s="14">
        <v>0</v>
      </c>
      <c r="AR61" s="44">
        <v>0.5</v>
      </c>
      <c r="AS61" s="45">
        <v>4.8611111111111112E-2</v>
      </c>
    </row>
    <row r="62" spans="2:45" x14ac:dyDescent="0.2">
      <c r="B62" s="13">
        <v>19881953000134</v>
      </c>
      <c r="C62" t="s">
        <v>108</v>
      </c>
      <c r="F62">
        <v>-22.723155999999999</v>
      </c>
      <c r="G62">
        <v>-46.797989299999998</v>
      </c>
      <c r="H62" t="s">
        <v>47</v>
      </c>
      <c r="I62" s="14" t="s">
        <v>48</v>
      </c>
      <c r="J62" s="14">
        <v>3</v>
      </c>
      <c r="K62" s="14" t="s">
        <v>57</v>
      </c>
      <c r="L62" s="14">
        <v>70</v>
      </c>
      <c r="M62" s="15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6">
        <v>0</v>
      </c>
      <c r="T62" s="15">
        <v>0</v>
      </c>
      <c r="U62" s="14">
        <v>0</v>
      </c>
      <c r="V62" s="14">
        <v>0</v>
      </c>
      <c r="W62" s="14">
        <v>0</v>
      </c>
      <c r="X62" s="14">
        <v>0</v>
      </c>
      <c r="Y62" s="14">
        <v>2</v>
      </c>
      <c r="Z62" s="16">
        <v>0</v>
      </c>
      <c r="AA62" s="15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6">
        <v>0</v>
      </c>
      <c r="AH62" s="15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2</v>
      </c>
      <c r="AN62" s="16">
        <v>0</v>
      </c>
      <c r="AO62" s="14">
        <v>0</v>
      </c>
      <c r="AP62" s="14">
        <v>0</v>
      </c>
      <c r="AQ62" s="14">
        <v>0</v>
      </c>
      <c r="AR62" s="44">
        <v>0.5</v>
      </c>
      <c r="AS62" s="45">
        <v>4.8611111111111112E-2</v>
      </c>
    </row>
    <row r="63" spans="2:45" x14ac:dyDescent="0.2">
      <c r="B63" s="13">
        <v>17976327000104</v>
      </c>
      <c r="C63" t="s">
        <v>109</v>
      </c>
      <c r="F63">
        <v>-22.1896053</v>
      </c>
      <c r="G63">
        <v>-47.373390000000001</v>
      </c>
      <c r="H63" t="s">
        <v>47</v>
      </c>
      <c r="I63" s="14" t="s">
        <v>48</v>
      </c>
      <c r="J63" s="14">
        <v>3</v>
      </c>
      <c r="K63" s="14" t="s">
        <v>57</v>
      </c>
      <c r="L63" s="14">
        <v>30</v>
      </c>
      <c r="M63" s="15">
        <v>3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6">
        <v>0</v>
      </c>
      <c r="T63" s="15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6">
        <v>0</v>
      </c>
      <c r="AA63" s="15">
        <v>3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6">
        <v>0</v>
      </c>
      <c r="AH63" s="15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6">
        <v>0</v>
      </c>
      <c r="AO63" s="14">
        <v>0</v>
      </c>
      <c r="AP63" s="14">
        <v>0</v>
      </c>
      <c r="AQ63" s="14">
        <v>0</v>
      </c>
      <c r="AR63" s="44">
        <v>0.5</v>
      </c>
      <c r="AS63" s="45">
        <v>2.0833333333333332E-2</v>
      </c>
    </row>
    <row r="64" spans="2:45" x14ac:dyDescent="0.2">
      <c r="B64" s="13">
        <v>8832454000130</v>
      </c>
      <c r="C64" t="s">
        <v>110</v>
      </c>
      <c r="F64">
        <v>-21.552564199999999</v>
      </c>
      <c r="G64">
        <v>-47.702506</v>
      </c>
      <c r="H64" t="s">
        <v>47</v>
      </c>
      <c r="I64" s="14" t="s">
        <v>48</v>
      </c>
      <c r="J64" s="14">
        <v>3</v>
      </c>
      <c r="K64" s="14" t="s">
        <v>57</v>
      </c>
      <c r="L64" s="14">
        <v>70</v>
      </c>
      <c r="M64" s="15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6">
        <v>0</v>
      </c>
      <c r="T64" s="15">
        <v>0</v>
      </c>
      <c r="U64" s="14">
        <v>0</v>
      </c>
      <c r="V64" s="14">
        <v>0</v>
      </c>
      <c r="W64" s="14">
        <v>1</v>
      </c>
      <c r="X64" s="14">
        <v>0</v>
      </c>
      <c r="Y64" s="14">
        <v>0</v>
      </c>
      <c r="Z64" s="16">
        <v>0</v>
      </c>
      <c r="AA64" s="15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6">
        <v>0</v>
      </c>
      <c r="AH64" s="15">
        <v>0</v>
      </c>
      <c r="AI64" s="14">
        <v>0</v>
      </c>
      <c r="AJ64" s="14">
        <v>0</v>
      </c>
      <c r="AK64" s="14">
        <v>1</v>
      </c>
      <c r="AL64" s="14">
        <v>0</v>
      </c>
      <c r="AM64" s="14">
        <v>0</v>
      </c>
      <c r="AN64" s="16">
        <v>0</v>
      </c>
      <c r="AO64" s="14">
        <v>0</v>
      </c>
      <c r="AP64" s="14">
        <v>0</v>
      </c>
      <c r="AQ64" s="14">
        <v>0</v>
      </c>
      <c r="AR64" s="44">
        <v>0.5</v>
      </c>
      <c r="AS64" s="45">
        <v>4.8611111111111112E-2</v>
      </c>
    </row>
    <row r="65" spans="2:45" x14ac:dyDescent="0.2">
      <c r="B65" s="13">
        <v>9580548001790</v>
      </c>
      <c r="C65" t="s">
        <v>111</v>
      </c>
      <c r="F65">
        <v>-21.725729900000001</v>
      </c>
      <c r="G65">
        <v>-48.105513199999997</v>
      </c>
      <c r="H65" t="s">
        <v>47</v>
      </c>
      <c r="I65" s="14" t="s">
        <v>48</v>
      </c>
      <c r="J65" s="14">
        <v>3</v>
      </c>
      <c r="K65" s="14" t="s">
        <v>57</v>
      </c>
      <c r="L65" s="14">
        <v>30</v>
      </c>
      <c r="M65" s="15">
        <v>0</v>
      </c>
      <c r="N65" s="14">
        <v>0</v>
      </c>
      <c r="O65" s="14">
        <v>0</v>
      </c>
      <c r="P65" s="14">
        <v>3</v>
      </c>
      <c r="Q65" s="14">
        <v>0</v>
      </c>
      <c r="R65" s="14">
        <v>0</v>
      </c>
      <c r="S65" s="16">
        <v>0</v>
      </c>
      <c r="T65" s="15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6">
        <v>0</v>
      </c>
      <c r="AA65" s="15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6">
        <v>0</v>
      </c>
      <c r="AH65" s="15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6">
        <v>0</v>
      </c>
      <c r="AO65" s="14">
        <v>0</v>
      </c>
      <c r="AP65" s="14">
        <v>0</v>
      </c>
      <c r="AQ65" s="14">
        <v>0</v>
      </c>
      <c r="AR65" s="44">
        <v>0.5</v>
      </c>
      <c r="AS65" s="45">
        <v>2.0833333333333332E-2</v>
      </c>
    </row>
    <row r="66" spans="2:45" x14ac:dyDescent="0.2">
      <c r="B66" s="13">
        <v>65457046000180</v>
      </c>
      <c r="C66" t="s">
        <v>112</v>
      </c>
      <c r="F66">
        <v>-22.198946500000002</v>
      </c>
      <c r="G66">
        <v>-47.383324500000001</v>
      </c>
      <c r="H66" t="s">
        <v>47</v>
      </c>
      <c r="I66" s="14" t="s">
        <v>48</v>
      </c>
      <c r="J66" s="14">
        <v>3</v>
      </c>
      <c r="K66" s="14" t="s">
        <v>57</v>
      </c>
      <c r="L66" s="14">
        <v>120</v>
      </c>
      <c r="M66" s="15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6">
        <v>0</v>
      </c>
      <c r="T66" s="15">
        <v>2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6">
        <v>0</v>
      </c>
      <c r="AA66" s="15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6">
        <v>0</v>
      </c>
      <c r="AH66" s="15">
        <v>2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6">
        <v>0</v>
      </c>
      <c r="AO66" s="14">
        <v>0</v>
      </c>
      <c r="AP66" s="14">
        <v>0</v>
      </c>
      <c r="AQ66" s="14">
        <v>0</v>
      </c>
      <c r="AR66" s="44">
        <v>0.5</v>
      </c>
      <c r="AS66" s="45">
        <v>8.3333333333333329E-2</v>
      </c>
    </row>
    <row r="67" spans="2:45" x14ac:dyDescent="0.2">
      <c r="B67" s="13">
        <v>7985501000113</v>
      </c>
      <c r="C67" t="s">
        <v>113</v>
      </c>
      <c r="F67">
        <v>-21.741977599999998</v>
      </c>
      <c r="G67">
        <v>-48.688027599999998</v>
      </c>
      <c r="H67" t="s">
        <v>47</v>
      </c>
      <c r="I67" s="14" t="s">
        <v>48</v>
      </c>
      <c r="J67" s="14">
        <v>3</v>
      </c>
      <c r="K67" s="14" t="s">
        <v>57</v>
      </c>
      <c r="L67" s="14">
        <v>70</v>
      </c>
      <c r="M67" s="15">
        <v>0</v>
      </c>
      <c r="N67" s="14">
        <v>0</v>
      </c>
      <c r="O67" s="14">
        <v>1</v>
      </c>
      <c r="P67" s="14">
        <v>0</v>
      </c>
      <c r="Q67" s="14">
        <v>0</v>
      </c>
      <c r="R67" s="14">
        <v>0</v>
      </c>
      <c r="S67" s="16">
        <v>0</v>
      </c>
      <c r="T67" s="15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6">
        <v>0</v>
      </c>
      <c r="AA67" s="15">
        <v>0</v>
      </c>
      <c r="AB67" s="14">
        <v>0</v>
      </c>
      <c r="AC67" s="14">
        <v>1</v>
      </c>
      <c r="AD67" s="14">
        <v>0</v>
      </c>
      <c r="AE67" s="14">
        <v>0</v>
      </c>
      <c r="AF67" s="14">
        <v>0</v>
      </c>
      <c r="AG67" s="16">
        <v>0</v>
      </c>
      <c r="AH67" s="15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6">
        <v>0</v>
      </c>
      <c r="AO67" s="14">
        <v>0</v>
      </c>
      <c r="AP67" s="14">
        <v>0</v>
      </c>
      <c r="AQ67" s="14">
        <v>0</v>
      </c>
      <c r="AR67" s="44">
        <v>0.5</v>
      </c>
      <c r="AS67" s="45">
        <v>4.8611111111111112E-2</v>
      </c>
    </row>
    <row r="68" spans="2:45" x14ac:dyDescent="0.2">
      <c r="B68" s="13">
        <v>8798320000140</v>
      </c>
      <c r="C68" t="s">
        <v>114</v>
      </c>
      <c r="F68">
        <v>-21.7548967</v>
      </c>
      <c r="G68">
        <v>-48.835751500000001</v>
      </c>
      <c r="H68" t="s">
        <v>47</v>
      </c>
      <c r="I68" s="14" t="s">
        <v>48</v>
      </c>
      <c r="J68" s="14">
        <v>3</v>
      </c>
      <c r="K68" s="14" t="s">
        <v>57</v>
      </c>
      <c r="L68" s="14">
        <v>40</v>
      </c>
      <c r="M68" s="15">
        <v>0</v>
      </c>
      <c r="N68" s="14">
        <v>0</v>
      </c>
      <c r="O68" s="14">
        <v>4</v>
      </c>
      <c r="P68" s="14">
        <v>0</v>
      </c>
      <c r="Q68" s="14">
        <v>0</v>
      </c>
      <c r="R68" s="14">
        <v>0</v>
      </c>
      <c r="S68" s="16">
        <v>0</v>
      </c>
      <c r="T68" s="15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6">
        <v>0</v>
      </c>
      <c r="AA68" s="15">
        <v>0</v>
      </c>
      <c r="AB68" s="14">
        <v>0</v>
      </c>
      <c r="AC68" s="14">
        <v>4</v>
      </c>
      <c r="AD68" s="14">
        <v>0</v>
      </c>
      <c r="AE68" s="14">
        <v>0</v>
      </c>
      <c r="AF68" s="14">
        <v>0</v>
      </c>
      <c r="AG68" s="16">
        <v>0</v>
      </c>
      <c r="AH68" s="15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6">
        <v>0</v>
      </c>
      <c r="AO68" s="14">
        <v>0</v>
      </c>
      <c r="AP68" s="14">
        <v>0</v>
      </c>
      <c r="AQ68" s="14">
        <v>0</v>
      </c>
      <c r="AR68" s="44">
        <v>0.5</v>
      </c>
      <c r="AS68" s="45">
        <v>2.7777777777777776E-2</v>
      </c>
    </row>
    <row r="69" spans="2:45" x14ac:dyDescent="0.2">
      <c r="B69" s="13">
        <v>14570970000137</v>
      </c>
      <c r="C69" t="s">
        <v>115</v>
      </c>
      <c r="F69">
        <v>-22.5106708</v>
      </c>
      <c r="G69">
        <v>-48.556696100000003</v>
      </c>
      <c r="H69" t="s">
        <v>47</v>
      </c>
      <c r="I69" s="14" t="s">
        <v>48</v>
      </c>
      <c r="J69" s="14">
        <v>3</v>
      </c>
      <c r="K69" s="14" t="s">
        <v>57</v>
      </c>
      <c r="L69" s="14">
        <v>70</v>
      </c>
      <c r="M69" s="15">
        <v>0</v>
      </c>
      <c r="N69" s="14">
        <v>0</v>
      </c>
      <c r="O69" s="14">
        <v>0</v>
      </c>
      <c r="P69" s="14">
        <v>0</v>
      </c>
      <c r="Q69" s="14">
        <v>2</v>
      </c>
      <c r="R69" s="14">
        <v>0</v>
      </c>
      <c r="S69" s="16">
        <v>0</v>
      </c>
      <c r="T69" s="15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6">
        <v>0</v>
      </c>
      <c r="AA69" s="15">
        <v>0</v>
      </c>
      <c r="AB69" s="14">
        <v>0</v>
      </c>
      <c r="AC69" s="14">
        <v>0</v>
      </c>
      <c r="AD69" s="14">
        <v>0</v>
      </c>
      <c r="AE69" s="14">
        <v>2</v>
      </c>
      <c r="AF69" s="14">
        <v>0</v>
      </c>
      <c r="AG69" s="16">
        <v>0</v>
      </c>
      <c r="AH69" s="15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6">
        <v>0</v>
      </c>
      <c r="AO69" s="14">
        <v>0</v>
      </c>
      <c r="AP69" s="14">
        <v>0</v>
      </c>
      <c r="AQ69" s="14">
        <v>0</v>
      </c>
      <c r="AR69" s="44">
        <v>0.5</v>
      </c>
      <c r="AS69" s="45">
        <v>4.8611111111111112E-2</v>
      </c>
    </row>
    <row r="70" spans="2:45" x14ac:dyDescent="0.2">
      <c r="B70" s="13">
        <v>61585865143858</v>
      </c>
      <c r="C70" t="s">
        <v>116</v>
      </c>
      <c r="F70">
        <v>-22.9990077</v>
      </c>
      <c r="G70">
        <v>-47.504032700000003</v>
      </c>
      <c r="H70" t="s">
        <v>47</v>
      </c>
      <c r="I70" s="14" t="s">
        <v>48</v>
      </c>
      <c r="J70" s="14">
        <v>3</v>
      </c>
      <c r="K70" s="14" t="s">
        <v>57</v>
      </c>
      <c r="L70" s="14">
        <v>120</v>
      </c>
      <c r="M70" s="15">
        <v>0</v>
      </c>
      <c r="N70" s="14">
        <v>0</v>
      </c>
      <c r="O70" s="14">
        <v>0</v>
      </c>
      <c r="P70" s="14">
        <v>0</v>
      </c>
      <c r="Q70" s="14">
        <v>0</v>
      </c>
      <c r="R70" s="14">
        <v>1</v>
      </c>
      <c r="S70" s="16">
        <v>0</v>
      </c>
      <c r="T70" s="15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6">
        <v>0</v>
      </c>
      <c r="AA70" s="15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1</v>
      </c>
      <c r="AG70" s="16">
        <v>0</v>
      </c>
      <c r="AH70" s="15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6">
        <v>0</v>
      </c>
      <c r="AO70" s="14">
        <v>0</v>
      </c>
      <c r="AP70" s="14">
        <v>0</v>
      </c>
      <c r="AQ70" s="14">
        <v>0</v>
      </c>
      <c r="AR70" s="44">
        <v>0.5</v>
      </c>
      <c r="AS70" s="45">
        <v>8.3333333333333329E-2</v>
      </c>
    </row>
    <row r="71" spans="2:45" x14ac:dyDescent="0.2">
      <c r="B71" s="13">
        <v>9580548000556</v>
      </c>
      <c r="C71" t="s">
        <v>117</v>
      </c>
      <c r="F71">
        <v>-21.729758199999999</v>
      </c>
      <c r="G71">
        <v>-48.104409699999998</v>
      </c>
      <c r="H71" t="s">
        <v>47</v>
      </c>
      <c r="I71" s="14" t="s">
        <v>48</v>
      </c>
      <c r="J71" s="14">
        <v>3</v>
      </c>
      <c r="K71" s="14" t="s">
        <v>57</v>
      </c>
      <c r="L71" s="14">
        <v>70</v>
      </c>
      <c r="M71" s="15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6">
        <v>0</v>
      </c>
      <c r="T71" s="15">
        <v>0</v>
      </c>
      <c r="U71" s="14">
        <v>0</v>
      </c>
      <c r="V71" s="14">
        <v>0</v>
      </c>
      <c r="W71" s="14">
        <v>2</v>
      </c>
      <c r="X71" s="14">
        <v>0</v>
      </c>
      <c r="Y71" s="14">
        <v>0</v>
      </c>
      <c r="Z71" s="16">
        <v>0</v>
      </c>
      <c r="AA71" s="15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6">
        <v>0</v>
      </c>
      <c r="AH71" s="15">
        <v>0</v>
      </c>
      <c r="AI71" s="14">
        <v>0</v>
      </c>
      <c r="AJ71" s="14">
        <v>0</v>
      </c>
      <c r="AK71" s="14">
        <v>2</v>
      </c>
      <c r="AL71" s="14">
        <v>0</v>
      </c>
      <c r="AM71" s="14">
        <v>0</v>
      </c>
      <c r="AN71" s="16">
        <v>0</v>
      </c>
      <c r="AO71" s="14">
        <v>0</v>
      </c>
      <c r="AP71" s="14">
        <v>0</v>
      </c>
      <c r="AQ71" s="14">
        <v>0</v>
      </c>
      <c r="AR71" s="44">
        <v>0.5</v>
      </c>
      <c r="AS71" s="45">
        <v>4.8611111111111112E-2</v>
      </c>
    </row>
    <row r="72" spans="2:45" x14ac:dyDescent="0.2">
      <c r="B72" s="13">
        <v>54375647011595</v>
      </c>
      <c r="C72" t="s">
        <v>118</v>
      </c>
      <c r="F72">
        <v>-22.9971657</v>
      </c>
      <c r="G72">
        <v>-47.513621200000003</v>
      </c>
      <c r="H72" t="s">
        <v>47</v>
      </c>
      <c r="I72" s="14" t="s">
        <v>48</v>
      </c>
      <c r="J72" s="14">
        <v>3</v>
      </c>
      <c r="K72" s="14" t="s">
        <v>57</v>
      </c>
      <c r="L72" s="14">
        <v>120</v>
      </c>
      <c r="M72" s="15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6">
        <v>0</v>
      </c>
      <c r="T72" s="15">
        <v>0</v>
      </c>
      <c r="U72" s="14">
        <v>0</v>
      </c>
      <c r="V72" s="14">
        <v>2</v>
      </c>
      <c r="W72" s="14">
        <v>0</v>
      </c>
      <c r="X72" s="14">
        <v>0</v>
      </c>
      <c r="Y72" s="14">
        <v>0</v>
      </c>
      <c r="Z72" s="16">
        <v>0</v>
      </c>
      <c r="AA72" s="15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6">
        <v>0</v>
      </c>
      <c r="AH72" s="15">
        <v>0</v>
      </c>
      <c r="AI72" s="14">
        <v>0</v>
      </c>
      <c r="AJ72" s="14">
        <v>2</v>
      </c>
      <c r="AK72" s="14">
        <v>0</v>
      </c>
      <c r="AL72" s="14">
        <v>0</v>
      </c>
      <c r="AM72" s="14">
        <v>0</v>
      </c>
      <c r="AN72" s="16">
        <v>0</v>
      </c>
      <c r="AO72" s="14">
        <v>0</v>
      </c>
      <c r="AP72" s="14">
        <v>0</v>
      </c>
      <c r="AQ72" s="14">
        <v>0</v>
      </c>
      <c r="AR72" s="44">
        <v>0.5</v>
      </c>
      <c r="AS72" s="45">
        <v>8.3333333333333329E-2</v>
      </c>
    </row>
    <row r="73" spans="2:45" x14ac:dyDescent="0.2">
      <c r="B73" s="13">
        <v>54375647017364</v>
      </c>
      <c r="C73" t="s">
        <v>119</v>
      </c>
      <c r="F73">
        <v>-22.455716299999999</v>
      </c>
      <c r="G73">
        <v>-47.530169899999997</v>
      </c>
      <c r="H73" t="s">
        <v>47</v>
      </c>
      <c r="I73" s="14" t="s">
        <v>48</v>
      </c>
      <c r="J73" s="14">
        <v>3</v>
      </c>
      <c r="K73" s="14" t="s">
        <v>57</v>
      </c>
      <c r="L73" s="14">
        <v>120</v>
      </c>
      <c r="M73" s="15">
        <v>1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6">
        <v>0</v>
      </c>
      <c r="T73" s="15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6">
        <v>0</v>
      </c>
      <c r="AA73" s="15">
        <v>1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6">
        <v>0</v>
      </c>
      <c r="AH73" s="15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6">
        <v>0</v>
      </c>
      <c r="AO73" s="14">
        <v>0</v>
      </c>
      <c r="AP73" s="14">
        <v>0</v>
      </c>
      <c r="AQ73" s="14">
        <v>0</v>
      </c>
      <c r="AR73" s="44">
        <v>0.5</v>
      </c>
      <c r="AS73" s="45">
        <v>8.3333333333333329E-2</v>
      </c>
    </row>
    <row r="74" spans="2:45" x14ac:dyDescent="0.2">
      <c r="B74" s="13">
        <v>54375647013881</v>
      </c>
      <c r="C74" t="s">
        <v>120</v>
      </c>
      <c r="F74">
        <v>-22.815443999999999</v>
      </c>
      <c r="G74">
        <v>-47.286330900000003</v>
      </c>
      <c r="H74" t="s">
        <v>47</v>
      </c>
      <c r="I74" s="14" t="s">
        <v>48</v>
      </c>
      <c r="J74" s="14">
        <v>3</v>
      </c>
      <c r="K74" s="14" t="s">
        <v>57</v>
      </c>
      <c r="L74" s="14">
        <v>70</v>
      </c>
      <c r="M74" s="15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6">
        <v>0</v>
      </c>
      <c r="T74" s="15">
        <v>0</v>
      </c>
      <c r="U74" s="14">
        <v>0</v>
      </c>
      <c r="V74" s="14">
        <v>1</v>
      </c>
      <c r="W74" s="14">
        <v>0</v>
      </c>
      <c r="X74" s="14">
        <v>0</v>
      </c>
      <c r="Y74" s="14">
        <v>0</v>
      </c>
      <c r="Z74" s="16">
        <v>0</v>
      </c>
      <c r="AA74" s="15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6">
        <v>0</v>
      </c>
      <c r="AH74" s="15">
        <v>0</v>
      </c>
      <c r="AI74" s="14">
        <v>0</v>
      </c>
      <c r="AJ74" s="14">
        <v>1</v>
      </c>
      <c r="AK74" s="14">
        <v>0</v>
      </c>
      <c r="AL74" s="14">
        <v>0</v>
      </c>
      <c r="AM74" s="14">
        <v>0</v>
      </c>
      <c r="AN74" s="16">
        <v>0</v>
      </c>
      <c r="AO74" s="14">
        <v>0</v>
      </c>
      <c r="AP74" s="14">
        <v>0</v>
      </c>
      <c r="AQ74" s="14">
        <v>0</v>
      </c>
      <c r="AR74" s="44">
        <v>0.5</v>
      </c>
      <c r="AS74" s="45">
        <v>4.8611111111111112E-2</v>
      </c>
    </row>
    <row r="75" spans="2:45" x14ac:dyDescent="0.2">
      <c r="B75" s="13">
        <v>61585865057692</v>
      </c>
      <c r="C75" t="s">
        <v>121</v>
      </c>
      <c r="F75">
        <v>-21.7548967</v>
      </c>
      <c r="G75">
        <v>-48.835751500000001</v>
      </c>
      <c r="H75" t="s">
        <v>47</v>
      </c>
      <c r="I75" s="14" t="s">
        <v>48</v>
      </c>
      <c r="J75" s="14">
        <v>3</v>
      </c>
      <c r="K75" s="14" t="s">
        <v>57</v>
      </c>
      <c r="L75" s="14">
        <v>70</v>
      </c>
      <c r="M75" s="15">
        <v>0</v>
      </c>
      <c r="N75" s="14">
        <v>0</v>
      </c>
      <c r="O75" s="14">
        <v>5</v>
      </c>
      <c r="P75" s="14">
        <v>0</v>
      </c>
      <c r="Q75" s="14">
        <v>0</v>
      </c>
      <c r="R75" s="14">
        <v>0</v>
      </c>
      <c r="S75" s="16">
        <v>0</v>
      </c>
      <c r="T75" s="15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6">
        <v>0</v>
      </c>
      <c r="AA75" s="15">
        <v>0</v>
      </c>
      <c r="AB75" s="14">
        <v>0</v>
      </c>
      <c r="AC75" s="14">
        <v>5</v>
      </c>
      <c r="AD75" s="14">
        <v>0</v>
      </c>
      <c r="AE75" s="14">
        <v>0</v>
      </c>
      <c r="AF75" s="14">
        <v>0</v>
      </c>
      <c r="AG75" s="16">
        <v>0</v>
      </c>
      <c r="AH75" s="15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6">
        <v>0</v>
      </c>
      <c r="AO75" s="14">
        <v>0</v>
      </c>
      <c r="AP75" s="14">
        <v>0</v>
      </c>
      <c r="AQ75" s="14">
        <v>0</v>
      </c>
      <c r="AR75" s="44">
        <v>0.5</v>
      </c>
      <c r="AS75" s="45">
        <v>4.8611111111111112E-2</v>
      </c>
    </row>
    <row r="76" spans="2:45" x14ac:dyDescent="0.2">
      <c r="B76" s="17">
        <v>59603977001975</v>
      </c>
      <c r="C76" s="18" t="s">
        <v>122</v>
      </c>
      <c r="D76" s="18"/>
      <c r="E76" s="18"/>
      <c r="F76" s="18">
        <v>-21.955383099999999</v>
      </c>
      <c r="G76" s="18">
        <v>-47.997299699999999</v>
      </c>
      <c r="H76" s="18" t="s">
        <v>47</v>
      </c>
      <c r="I76" s="19" t="s">
        <v>48</v>
      </c>
      <c r="J76" s="19">
        <v>3</v>
      </c>
      <c r="K76" s="19" t="s">
        <v>57</v>
      </c>
      <c r="L76" s="19">
        <v>120</v>
      </c>
      <c r="M76" s="20">
        <v>0</v>
      </c>
      <c r="N76" s="19">
        <v>0</v>
      </c>
      <c r="O76" s="19">
        <v>0</v>
      </c>
      <c r="P76" s="19">
        <v>4</v>
      </c>
      <c r="Q76" s="19">
        <v>0</v>
      </c>
      <c r="R76" s="19">
        <v>0</v>
      </c>
      <c r="S76" s="21">
        <v>0</v>
      </c>
      <c r="T76" s="20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21">
        <v>0</v>
      </c>
      <c r="AA76" s="20">
        <v>0</v>
      </c>
      <c r="AB76" s="19">
        <v>0</v>
      </c>
      <c r="AC76" s="19">
        <v>0</v>
      </c>
      <c r="AD76" s="19">
        <v>4</v>
      </c>
      <c r="AE76" s="19">
        <v>0</v>
      </c>
      <c r="AF76" s="19">
        <v>0</v>
      </c>
      <c r="AG76" s="21">
        <v>0</v>
      </c>
      <c r="AH76" s="20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21">
        <v>0</v>
      </c>
      <c r="AO76" s="19">
        <v>0</v>
      </c>
      <c r="AP76" s="19">
        <v>0</v>
      </c>
      <c r="AQ76" s="19">
        <v>0</v>
      </c>
      <c r="AR76" s="44">
        <v>0.5</v>
      </c>
      <c r="AS76" s="45">
        <v>8.3333333333333329E-2</v>
      </c>
    </row>
    <row r="77" spans="2:45" x14ac:dyDescent="0.2">
      <c r="B77" s="13">
        <v>28763118001839</v>
      </c>
      <c r="C77" t="s">
        <v>123</v>
      </c>
      <c r="F77">
        <v>-22.9166512</v>
      </c>
      <c r="G77">
        <v>-43.683588800000003</v>
      </c>
      <c r="H77" t="s">
        <v>47</v>
      </c>
      <c r="I77" s="14" t="s">
        <v>124</v>
      </c>
      <c r="J77" s="14">
        <v>1</v>
      </c>
      <c r="K77" s="14" t="s">
        <v>49</v>
      </c>
      <c r="L77" s="14">
        <v>240</v>
      </c>
      <c r="M77" s="15">
        <v>0</v>
      </c>
      <c r="N77" s="14">
        <v>0</v>
      </c>
      <c r="O77" s="14">
        <v>1</v>
      </c>
      <c r="P77" s="14">
        <v>0</v>
      </c>
      <c r="Q77" s="14">
        <v>0</v>
      </c>
      <c r="R77" s="14">
        <v>0</v>
      </c>
      <c r="S77" s="16">
        <v>0</v>
      </c>
      <c r="T77" s="15">
        <v>0</v>
      </c>
      <c r="U77" s="14">
        <v>0</v>
      </c>
      <c r="V77" s="14">
        <v>1</v>
      </c>
      <c r="W77" s="14">
        <v>0</v>
      </c>
      <c r="X77" s="14">
        <v>0</v>
      </c>
      <c r="Y77" s="14">
        <v>0</v>
      </c>
      <c r="Z77" s="16">
        <v>0</v>
      </c>
      <c r="AA77" s="15">
        <v>0</v>
      </c>
      <c r="AB77" s="14">
        <v>0</v>
      </c>
      <c r="AC77" s="14">
        <v>1</v>
      </c>
      <c r="AD77" s="14">
        <v>0</v>
      </c>
      <c r="AE77" s="14">
        <v>0</v>
      </c>
      <c r="AF77" s="14">
        <v>0</v>
      </c>
      <c r="AG77" s="16">
        <v>0</v>
      </c>
      <c r="AH77" s="15">
        <v>0</v>
      </c>
      <c r="AI77" s="14">
        <v>0</v>
      </c>
      <c r="AJ77" s="14">
        <v>1</v>
      </c>
      <c r="AK77" s="14">
        <v>0</v>
      </c>
      <c r="AL77" s="14">
        <v>0</v>
      </c>
      <c r="AM77" s="14">
        <v>0</v>
      </c>
      <c r="AN77" s="16">
        <v>0</v>
      </c>
      <c r="AO77" s="14">
        <v>0</v>
      </c>
      <c r="AP77" s="14">
        <v>0</v>
      </c>
      <c r="AQ77" s="14">
        <v>0</v>
      </c>
      <c r="AR77" s="47">
        <v>1</v>
      </c>
      <c r="AS77" s="45">
        <v>0.16666666666666666</v>
      </c>
    </row>
    <row r="78" spans="2:45" x14ac:dyDescent="0.2">
      <c r="B78" s="13">
        <v>33438250012173</v>
      </c>
      <c r="C78" t="s">
        <v>125</v>
      </c>
      <c r="F78">
        <v>-22.8662001</v>
      </c>
      <c r="G78">
        <v>-43.7770346</v>
      </c>
      <c r="H78" t="s">
        <v>47</v>
      </c>
      <c r="I78" s="14" t="s">
        <v>124</v>
      </c>
      <c r="J78" s="14">
        <v>1</v>
      </c>
      <c r="K78" s="14" t="s">
        <v>49</v>
      </c>
      <c r="L78" s="14">
        <v>90</v>
      </c>
      <c r="M78" s="15">
        <v>0</v>
      </c>
      <c r="N78" s="14">
        <v>0</v>
      </c>
      <c r="O78" s="14">
        <v>3</v>
      </c>
      <c r="P78" s="14">
        <v>0</v>
      </c>
      <c r="Q78" s="14">
        <v>0</v>
      </c>
      <c r="R78" s="14">
        <v>0</v>
      </c>
      <c r="S78" s="16">
        <v>0</v>
      </c>
      <c r="T78" s="15">
        <v>0</v>
      </c>
      <c r="U78" s="14">
        <v>0</v>
      </c>
      <c r="V78" s="14">
        <v>3</v>
      </c>
      <c r="W78" s="14">
        <v>0</v>
      </c>
      <c r="X78" s="14">
        <v>0</v>
      </c>
      <c r="Y78" s="14">
        <v>0</v>
      </c>
      <c r="Z78" s="16">
        <v>0</v>
      </c>
      <c r="AA78" s="15">
        <v>0</v>
      </c>
      <c r="AB78" s="14">
        <v>0</v>
      </c>
      <c r="AC78" s="14">
        <v>3</v>
      </c>
      <c r="AD78" s="14">
        <v>0</v>
      </c>
      <c r="AE78" s="14">
        <v>0</v>
      </c>
      <c r="AF78" s="14">
        <v>0</v>
      </c>
      <c r="AG78" s="16">
        <v>0</v>
      </c>
      <c r="AH78" s="15">
        <v>0</v>
      </c>
      <c r="AI78" s="14">
        <v>0</v>
      </c>
      <c r="AJ78" s="14">
        <v>3</v>
      </c>
      <c r="AK78" s="14">
        <v>0</v>
      </c>
      <c r="AL78" s="14">
        <v>0</v>
      </c>
      <c r="AM78" s="14">
        <v>0</v>
      </c>
      <c r="AN78" s="16">
        <v>0</v>
      </c>
      <c r="AO78" s="14">
        <v>0</v>
      </c>
      <c r="AP78" s="14">
        <v>0</v>
      </c>
      <c r="AQ78" s="14">
        <v>0</v>
      </c>
      <c r="AR78" s="47">
        <v>1</v>
      </c>
      <c r="AS78" s="45">
        <v>6.25E-2</v>
      </c>
    </row>
    <row r="79" spans="2:45" x14ac:dyDescent="0.2">
      <c r="B79" s="13">
        <v>33438250015008</v>
      </c>
      <c r="C79" t="s">
        <v>126</v>
      </c>
      <c r="F79">
        <v>-22.870150899999999</v>
      </c>
      <c r="G79">
        <v>-43.779326699999999</v>
      </c>
      <c r="H79" t="s">
        <v>47</v>
      </c>
      <c r="I79" s="14" t="s">
        <v>124</v>
      </c>
      <c r="J79" s="14">
        <v>1</v>
      </c>
      <c r="K79" s="14" t="s">
        <v>49</v>
      </c>
      <c r="L79" s="14">
        <v>90</v>
      </c>
      <c r="M79" s="15">
        <v>4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6">
        <v>0</v>
      </c>
      <c r="T79" s="15">
        <v>4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6">
        <v>0</v>
      </c>
      <c r="AA79" s="15">
        <v>4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6">
        <v>0</v>
      </c>
      <c r="AH79" s="15">
        <v>4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6">
        <v>0</v>
      </c>
      <c r="AO79" s="14">
        <v>0</v>
      </c>
      <c r="AP79" s="14">
        <v>0</v>
      </c>
      <c r="AQ79" s="14">
        <v>0</v>
      </c>
      <c r="AR79" s="47">
        <v>1</v>
      </c>
      <c r="AS79" s="45">
        <v>6.25E-2</v>
      </c>
    </row>
    <row r="80" spans="2:45" x14ac:dyDescent="0.2">
      <c r="B80" s="13">
        <v>33438250046825</v>
      </c>
      <c r="C80" t="s">
        <v>127</v>
      </c>
      <c r="F80">
        <v>-22.8723463</v>
      </c>
      <c r="G80">
        <v>-43.774813199999997</v>
      </c>
      <c r="H80" t="s">
        <v>47</v>
      </c>
      <c r="I80" s="14" t="s">
        <v>124</v>
      </c>
      <c r="J80" s="14">
        <v>1</v>
      </c>
      <c r="K80" s="14" t="s">
        <v>49</v>
      </c>
      <c r="L80" s="14">
        <v>95</v>
      </c>
      <c r="M80" s="15">
        <v>1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6">
        <v>0</v>
      </c>
      <c r="T80" s="15">
        <v>1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6">
        <v>0</v>
      </c>
      <c r="AA80" s="15">
        <v>1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6">
        <v>0</v>
      </c>
      <c r="AH80" s="15">
        <v>1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6">
        <v>0</v>
      </c>
      <c r="AO80" s="14">
        <v>0</v>
      </c>
      <c r="AP80" s="14">
        <v>0</v>
      </c>
      <c r="AQ80" s="14">
        <v>0</v>
      </c>
      <c r="AR80" s="47">
        <v>1</v>
      </c>
      <c r="AS80" s="45">
        <v>6.5972222222222224E-2</v>
      </c>
    </row>
    <row r="81" spans="2:45" x14ac:dyDescent="0.2">
      <c r="B81" s="13">
        <v>33438250011010</v>
      </c>
      <c r="C81" t="s">
        <v>128</v>
      </c>
      <c r="F81">
        <v>-22.9162763</v>
      </c>
      <c r="G81">
        <v>-43.683651900000001</v>
      </c>
      <c r="H81" t="s">
        <v>47</v>
      </c>
      <c r="I81" s="14" t="s">
        <v>124</v>
      </c>
      <c r="J81" s="14">
        <v>1</v>
      </c>
      <c r="K81" s="14" t="s">
        <v>49</v>
      </c>
      <c r="L81" s="14">
        <v>95</v>
      </c>
      <c r="M81" s="15">
        <v>0</v>
      </c>
      <c r="N81" s="14">
        <v>0</v>
      </c>
      <c r="O81" s="14">
        <v>2</v>
      </c>
      <c r="P81" s="14">
        <v>0</v>
      </c>
      <c r="Q81" s="14">
        <v>0</v>
      </c>
      <c r="R81" s="14">
        <v>0</v>
      </c>
      <c r="S81" s="16">
        <v>0</v>
      </c>
      <c r="T81" s="15">
        <v>0</v>
      </c>
      <c r="U81" s="14">
        <v>0</v>
      </c>
      <c r="V81" s="14">
        <v>2</v>
      </c>
      <c r="W81" s="14">
        <v>0</v>
      </c>
      <c r="X81" s="14">
        <v>0</v>
      </c>
      <c r="Y81" s="14">
        <v>0</v>
      </c>
      <c r="Z81" s="16">
        <v>0</v>
      </c>
      <c r="AA81" s="15">
        <v>0</v>
      </c>
      <c r="AB81" s="14">
        <v>0</v>
      </c>
      <c r="AC81" s="14">
        <v>2</v>
      </c>
      <c r="AD81" s="14">
        <v>0</v>
      </c>
      <c r="AE81" s="14">
        <v>0</v>
      </c>
      <c r="AF81" s="14">
        <v>0</v>
      </c>
      <c r="AG81" s="16">
        <v>0</v>
      </c>
      <c r="AH81" s="15">
        <v>0</v>
      </c>
      <c r="AI81" s="14">
        <v>0</v>
      </c>
      <c r="AJ81" s="14">
        <v>2</v>
      </c>
      <c r="AK81" s="14">
        <v>0</v>
      </c>
      <c r="AL81" s="14">
        <v>0</v>
      </c>
      <c r="AM81" s="14">
        <v>0</v>
      </c>
      <c r="AN81" s="16">
        <v>0</v>
      </c>
      <c r="AO81" s="14">
        <v>0</v>
      </c>
      <c r="AP81" s="14">
        <v>0</v>
      </c>
      <c r="AQ81" s="14">
        <v>0</v>
      </c>
      <c r="AR81" s="47">
        <v>1</v>
      </c>
      <c r="AS81" s="45">
        <v>6.5972222222222224E-2</v>
      </c>
    </row>
    <row r="82" spans="2:45" x14ac:dyDescent="0.2">
      <c r="B82" s="13">
        <v>33355207000804</v>
      </c>
      <c r="C82" t="s">
        <v>129</v>
      </c>
      <c r="F82">
        <v>-22.873059699999999</v>
      </c>
      <c r="G82">
        <v>-43.7777192</v>
      </c>
      <c r="H82" t="s">
        <v>47</v>
      </c>
      <c r="I82" s="14" t="s">
        <v>124</v>
      </c>
      <c r="J82" s="14">
        <v>1</v>
      </c>
      <c r="K82" s="14" t="s">
        <v>49</v>
      </c>
      <c r="L82" s="14">
        <v>120</v>
      </c>
      <c r="M82" s="15">
        <v>2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6">
        <v>0</v>
      </c>
      <c r="T82" s="15">
        <v>2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6">
        <v>0</v>
      </c>
      <c r="AA82" s="15">
        <v>2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6">
        <v>0</v>
      </c>
      <c r="AH82" s="15">
        <v>2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6">
        <v>0</v>
      </c>
      <c r="AO82" s="14">
        <v>0</v>
      </c>
      <c r="AP82" s="14">
        <v>0</v>
      </c>
      <c r="AQ82" s="14">
        <v>0</v>
      </c>
      <c r="AR82" s="47">
        <v>1</v>
      </c>
      <c r="AS82" s="45">
        <v>8.3333333333333329E-2</v>
      </c>
    </row>
    <row r="83" spans="2:45" x14ac:dyDescent="0.2">
      <c r="B83" s="13">
        <v>33355207000723</v>
      </c>
      <c r="C83" t="s">
        <v>130</v>
      </c>
      <c r="F83">
        <v>-22.8709709</v>
      </c>
      <c r="G83">
        <v>-43.778067</v>
      </c>
      <c r="H83" t="s">
        <v>47</v>
      </c>
      <c r="I83" s="14" t="s">
        <v>124</v>
      </c>
      <c r="J83" s="14">
        <v>1</v>
      </c>
      <c r="K83" s="14" t="s">
        <v>49</v>
      </c>
      <c r="L83" s="14">
        <v>120</v>
      </c>
      <c r="M83" s="15">
        <v>3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6">
        <v>0</v>
      </c>
      <c r="T83" s="15">
        <v>3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6">
        <v>0</v>
      </c>
      <c r="AA83" s="15">
        <v>3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6">
        <v>0</v>
      </c>
      <c r="AH83" s="15">
        <v>3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6">
        <v>0</v>
      </c>
      <c r="AO83" s="14">
        <v>0</v>
      </c>
      <c r="AP83" s="14">
        <v>0</v>
      </c>
      <c r="AQ83" s="14">
        <v>0</v>
      </c>
      <c r="AR83" s="47">
        <v>1</v>
      </c>
      <c r="AS83" s="45">
        <v>8.3333333333333329E-2</v>
      </c>
    </row>
    <row r="84" spans="2:45" x14ac:dyDescent="0.2">
      <c r="B84" s="13">
        <v>7678203000180</v>
      </c>
      <c r="C84" t="s">
        <v>131</v>
      </c>
      <c r="F84">
        <v>-22.8868452</v>
      </c>
      <c r="G84">
        <v>-43.601266099999997</v>
      </c>
      <c r="H84" t="s">
        <v>47</v>
      </c>
      <c r="I84" s="14" t="s">
        <v>124</v>
      </c>
      <c r="J84" s="14">
        <v>1</v>
      </c>
      <c r="K84" s="14" t="s">
        <v>49</v>
      </c>
      <c r="L84" s="14">
        <v>240</v>
      </c>
      <c r="M84" s="15">
        <v>0</v>
      </c>
      <c r="N84" s="14">
        <v>0</v>
      </c>
      <c r="O84" s="14">
        <v>0</v>
      </c>
      <c r="P84" s="14">
        <v>0</v>
      </c>
      <c r="Q84" s="14">
        <v>0</v>
      </c>
      <c r="R84" s="14">
        <v>1</v>
      </c>
      <c r="S84" s="16">
        <v>0</v>
      </c>
      <c r="T84" s="15">
        <v>0</v>
      </c>
      <c r="U84" s="14">
        <v>0</v>
      </c>
      <c r="V84" s="14">
        <v>0</v>
      </c>
      <c r="W84" s="14">
        <v>0</v>
      </c>
      <c r="X84" s="14">
        <v>0</v>
      </c>
      <c r="Y84" s="14">
        <v>1</v>
      </c>
      <c r="Z84" s="16">
        <v>0</v>
      </c>
      <c r="AA84" s="15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1</v>
      </c>
      <c r="AG84" s="16">
        <v>0</v>
      </c>
      <c r="AH84" s="15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1</v>
      </c>
      <c r="AN84" s="16">
        <v>0</v>
      </c>
      <c r="AO84" s="14">
        <v>0</v>
      </c>
      <c r="AP84" s="14">
        <v>0</v>
      </c>
      <c r="AQ84" s="14">
        <v>0</v>
      </c>
      <c r="AR84" s="47">
        <v>1</v>
      </c>
      <c r="AS84" s="45">
        <v>0.16666666666666666</v>
      </c>
    </row>
    <row r="85" spans="2:45" x14ac:dyDescent="0.2">
      <c r="B85" s="13">
        <v>33438250052981</v>
      </c>
      <c r="C85" t="s">
        <v>132</v>
      </c>
      <c r="F85">
        <v>-22.917113700000002</v>
      </c>
      <c r="G85">
        <v>-43.632770100000002</v>
      </c>
      <c r="H85" t="s">
        <v>47</v>
      </c>
      <c r="I85" s="14" t="s">
        <v>124</v>
      </c>
      <c r="J85" s="14">
        <v>1</v>
      </c>
      <c r="K85" s="14" t="s">
        <v>49</v>
      </c>
      <c r="L85" s="14">
        <v>45</v>
      </c>
      <c r="M85" s="15">
        <v>0</v>
      </c>
      <c r="N85" s="14">
        <v>0</v>
      </c>
      <c r="O85" s="14">
        <v>0</v>
      </c>
      <c r="P85" s="14">
        <v>0</v>
      </c>
      <c r="Q85" s="14">
        <v>2</v>
      </c>
      <c r="R85" s="14">
        <v>0</v>
      </c>
      <c r="S85" s="16">
        <v>0</v>
      </c>
      <c r="T85" s="15">
        <v>0</v>
      </c>
      <c r="U85" s="14">
        <v>0</v>
      </c>
      <c r="V85" s="14">
        <v>0</v>
      </c>
      <c r="W85" s="14">
        <v>0</v>
      </c>
      <c r="X85" s="14">
        <v>2</v>
      </c>
      <c r="Y85" s="14">
        <v>0</v>
      </c>
      <c r="Z85" s="16">
        <v>0</v>
      </c>
      <c r="AA85" s="15">
        <v>0</v>
      </c>
      <c r="AB85" s="14">
        <v>0</v>
      </c>
      <c r="AC85" s="14">
        <v>0</v>
      </c>
      <c r="AD85" s="14">
        <v>0</v>
      </c>
      <c r="AE85" s="14">
        <v>2</v>
      </c>
      <c r="AF85" s="14">
        <v>0</v>
      </c>
      <c r="AG85" s="16">
        <v>0</v>
      </c>
      <c r="AH85" s="15">
        <v>0</v>
      </c>
      <c r="AI85" s="14">
        <v>0</v>
      </c>
      <c r="AJ85" s="14">
        <v>0</v>
      </c>
      <c r="AK85" s="14">
        <v>0</v>
      </c>
      <c r="AL85" s="14">
        <v>2</v>
      </c>
      <c r="AM85" s="14">
        <v>0</v>
      </c>
      <c r="AN85" s="16">
        <v>0</v>
      </c>
      <c r="AO85" s="14">
        <v>0</v>
      </c>
      <c r="AP85" s="14">
        <v>0</v>
      </c>
      <c r="AQ85" s="14">
        <v>0</v>
      </c>
      <c r="AR85" s="47">
        <v>1</v>
      </c>
      <c r="AS85" s="45">
        <v>3.125E-2</v>
      </c>
    </row>
    <row r="86" spans="2:45" x14ac:dyDescent="0.2">
      <c r="B86" s="13">
        <v>7369040000588</v>
      </c>
      <c r="C86" t="s">
        <v>133</v>
      </c>
      <c r="F86">
        <v>-22.9703564</v>
      </c>
      <c r="G86">
        <v>-43.690081200000002</v>
      </c>
      <c r="H86" t="s">
        <v>47</v>
      </c>
      <c r="I86" s="14" t="s">
        <v>124</v>
      </c>
      <c r="J86" s="14">
        <v>1</v>
      </c>
      <c r="K86" s="14" t="s">
        <v>49</v>
      </c>
      <c r="L86" s="14">
        <v>475</v>
      </c>
      <c r="M86" s="15">
        <v>0</v>
      </c>
      <c r="N86" s="14">
        <v>0</v>
      </c>
      <c r="O86" s="14">
        <v>0</v>
      </c>
      <c r="P86" s="14">
        <v>1</v>
      </c>
      <c r="Q86" s="14">
        <v>0</v>
      </c>
      <c r="R86" s="14">
        <v>0</v>
      </c>
      <c r="S86" s="16">
        <v>0</v>
      </c>
      <c r="T86" s="15">
        <v>0</v>
      </c>
      <c r="U86" s="14">
        <v>0</v>
      </c>
      <c r="V86" s="14">
        <v>0</v>
      </c>
      <c r="W86" s="14">
        <v>1</v>
      </c>
      <c r="X86" s="14">
        <v>0</v>
      </c>
      <c r="Y86" s="14">
        <v>0</v>
      </c>
      <c r="Z86" s="16">
        <v>0</v>
      </c>
      <c r="AA86" s="15">
        <v>0</v>
      </c>
      <c r="AB86" s="14">
        <v>0</v>
      </c>
      <c r="AC86" s="14">
        <v>0</v>
      </c>
      <c r="AD86" s="14">
        <v>1</v>
      </c>
      <c r="AE86" s="14">
        <v>0</v>
      </c>
      <c r="AF86" s="14">
        <v>0</v>
      </c>
      <c r="AG86" s="16">
        <v>0</v>
      </c>
      <c r="AH86" s="15">
        <v>0</v>
      </c>
      <c r="AI86" s="14">
        <v>0</v>
      </c>
      <c r="AJ86" s="14">
        <v>0</v>
      </c>
      <c r="AK86" s="14">
        <v>1</v>
      </c>
      <c r="AL86" s="14">
        <v>0</v>
      </c>
      <c r="AM86" s="14">
        <v>0</v>
      </c>
      <c r="AN86" s="16">
        <v>0</v>
      </c>
      <c r="AO86" s="14">
        <v>0</v>
      </c>
      <c r="AP86" s="14">
        <v>0</v>
      </c>
      <c r="AQ86" s="14">
        <v>0</v>
      </c>
      <c r="AR86" s="47">
        <v>1</v>
      </c>
      <c r="AS86" s="45">
        <v>0.3298611111111111</v>
      </c>
    </row>
    <row r="87" spans="2:45" x14ac:dyDescent="0.2">
      <c r="B87" s="13">
        <v>11956988000264</v>
      </c>
      <c r="C87" t="s">
        <v>134</v>
      </c>
      <c r="F87">
        <v>-22.886158699999999</v>
      </c>
      <c r="G87">
        <v>-43.615330499999999</v>
      </c>
      <c r="H87" t="s">
        <v>47</v>
      </c>
      <c r="I87" s="14" t="s">
        <v>124</v>
      </c>
      <c r="J87" s="14">
        <v>1</v>
      </c>
      <c r="K87" s="14" t="s">
        <v>49</v>
      </c>
      <c r="L87" s="14">
        <v>240</v>
      </c>
      <c r="M87" s="15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6">
        <v>0</v>
      </c>
      <c r="T87" s="15">
        <v>0</v>
      </c>
      <c r="U87" s="14">
        <v>0</v>
      </c>
      <c r="V87" s="14">
        <v>0</v>
      </c>
      <c r="W87" s="14">
        <v>0</v>
      </c>
      <c r="X87" s="14">
        <v>1</v>
      </c>
      <c r="Y87" s="14">
        <v>0</v>
      </c>
      <c r="Z87" s="16">
        <v>0</v>
      </c>
      <c r="AA87" s="15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6">
        <v>0</v>
      </c>
      <c r="AH87" s="15">
        <v>0</v>
      </c>
      <c r="AI87" s="14">
        <v>0</v>
      </c>
      <c r="AJ87" s="14">
        <v>0</v>
      </c>
      <c r="AK87" s="14">
        <v>0</v>
      </c>
      <c r="AL87" s="14">
        <v>1</v>
      </c>
      <c r="AM87" s="14">
        <v>0</v>
      </c>
      <c r="AN87" s="16">
        <v>0</v>
      </c>
      <c r="AO87" s="14">
        <v>0</v>
      </c>
      <c r="AP87" s="14">
        <v>0</v>
      </c>
      <c r="AQ87" s="14">
        <v>0</v>
      </c>
      <c r="AR87" s="47">
        <v>1</v>
      </c>
      <c r="AS87" s="45">
        <v>0.16666666666666666</v>
      </c>
    </row>
    <row r="88" spans="2:45" x14ac:dyDescent="0.2">
      <c r="B88" s="17">
        <v>11552261000300</v>
      </c>
      <c r="C88" s="18" t="s">
        <v>135</v>
      </c>
      <c r="D88" s="18"/>
      <c r="E88" s="18"/>
      <c r="F88" s="18">
        <v>-22.910347999999999</v>
      </c>
      <c r="G88" s="18">
        <v>-43.615374000000003</v>
      </c>
      <c r="H88" s="18" t="s">
        <v>47</v>
      </c>
      <c r="I88" s="19" t="s">
        <v>124</v>
      </c>
      <c r="J88" s="19">
        <v>1</v>
      </c>
      <c r="K88" s="19" t="s">
        <v>49</v>
      </c>
      <c r="L88" s="19">
        <v>475</v>
      </c>
      <c r="M88" s="20">
        <v>0</v>
      </c>
      <c r="N88" s="19">
        <v>1</v>
      </c>
      <c r="O88" s="19">
        <v>0</v>
      </c>
      <c r="P88" s="19">
        <v>0</v>
      </c>
      <c r="Q88" s="19">
        <v>0</v>
      </c>
      <c r="R88" s="19">
        <v>0</v>
      </c>
      <c r="S88" s="21">
        <v>0</v>
      </c>
      <c r="T88" s="20">
        <v>0</v>
      </c>
      <c r="U88" s="19">
        <v>1</v>
      </c>
      <c r="V88" s="19">
        <v>0</v>
      </c>
      <c r="W88" s="19">
        <v>0</v>
      </c>
      <c r="X88" s="19">
        <v>0</v>
      </c>
      <c r="Y88" s="19">
        <v>0</v>
      </c>
      <c r="Z88" s="21">
        <v>0</v>
      </c>
      <c r="AA88" s="20">
        <v>0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21">
        <v>0</v>
      </c>
      <c r="AH88" s="20">
        <v>0</v>
      </c>
      <c r="AI88" s="19">
        <v>1</v>
      </c>
      <c r="AJ88" s="19">
        <v>0</v>
      </c>
      <c r="AK88" s="19">
        <v>0</v>
      </c>
      <c r="AL88" s="19">
        <v>0</v>
      </c>
      <c r="AM88" s="19">
        <v>0</v>
      </c>
      <c r="AN88" s="21">
        <v>0</v>
      </c>
      <c r="AO88" s="19">
        <v>0</v>
      </c>
      <c r="AP88" s="19">
        <v>0</v>
      </c>
      <c r="AQ88" s="19">
        <v>0</v>
      </c>
      <c r="AR88" s="47">
        <v>1</v>
      </c>
      <c r="AS88" s="45">
        <v>0.3298611111111111</v>
      </c>
    </row>
    <row r="89" spans="2:45" x14ac:dyDescent="0.2">
      <c r="B89" s="13">
        <v>35776776000344</v>
      </c>
      <c r="C89" t="s">
        <v>136</v>
      </c>
      <c r="F89">
        <v>-22.842115199999999</v>
      </c>
      <c r="G89">
        <v>-43.0177689</v>
      </c>
      <c r="H89" t="s">
        <v>47</v>
      </c>
      <c r="I89" s="14" t="s">
        <v>124</v>
      </c>
      <c r="J89" s="14">
        <v>2</v>
      </c>
      <c r="K89" s="14" t="s">
        <v>49</v>
      </c>
      <c r="L89" s="14">
        <v>480</v>
      </c>
      <c r="M89" s="15">
        <v>1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6">
        <v>0</v>
      </c>
      <c r="T89" s="15">
        <v>1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6">
        <v>0</v>
      </c>
      <c r="AA89" s="15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6">
        <v>0</v>
      </c>
      <c r="AH89" s="15">
        <v>1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6">
        <v>0</v>
      </c>
      <c r="AO89" s="14">
        <v>0</v>
      </c>
      <c r="AP89" s="14">
        <v>0</v>
      </c>
      <c r="AQ89" s="14">
        <v>0</v>
      </c>
      <c r="AR89" s="47">
        <v>1</v>
      </c>
      <c r="AS89" s="45">
        <v>0.33333333333333331</v>
      </c>
    </row>
    <row r="90" spans="2:45" x14ac:dyDescent="0.2">
      <c r="B90" s="13">
        <v>33438250037249</v>
      </c>
      <c r="C90" t="s">
        <v>137</v>
      </c>
      <c r="F90">
        <v>-22.9173276</v>
      </c>
      <c r="G90">
        <v>-42.817525500000002</v>
      </c>
      <c r="H90" t="s">
        <v>47</v>
      </c>
      <c r="I90" s="14" t="s">
        <v>124</v>
      </c>
      <c r="J90" s="14">
        <v>2</v>
      </c>
      <c r="K90" s="14" t="s">
        <v>49</v>
      </c>
      <c r="L90" s="14">
        <v>95</v>
      </c>
      <c r="M90" s="15">
        <v>0</v>
      </c>
      <c r="N90" s="14">
        <v>0</v>
      </c>
      <c r="O90" s="14">
        <v>0</v>
      </c>
      <c r="P90" s="14">
        <v>0</v>
      </c>
      <c r="Q90" s="14">
        <v>0</v>
      </c>
      <c r="R90" s="14">
        <v>2</v>
      </c>
      <c r="S90" s="16">
        <v>0</v>
      </c>
      <c r="T90" s="15">
        <v>0</v>
      </c>
      <c r="U90" s="14">
        <v>0</v>
      </c>
      <c r="V90" s="14">
        <v>0</v>
      </c>
      <c r="W90" s="14">
        <v>0</v>
      </c>
      <c r="X90" s="14">
        <v>0</v>
      </c>
      <c r="Y90" s="14">
        <v>2</v>
      </c>
      <c r="Z90" s="16">
        <v>0</v>
      </c>
      <c r="AA90" s="15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2</v>
      </c>
      <c r="AG90" s="16">
        <v>0</v>
      </c>
      <c r="AH90" s="15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2</v>
      </c>
      <c r="AN90" s="16">
        <v>0</v>
      </c>
      <c r="AO90" s="14">
        <v>0</v>
      </c>
      <c r="AP90" s="14">
        <v>0</v>
      </c>
      <c r="AQ90" s="14">
        <v>0</v>
      </c>
      <c r="AR90" s="47">
        <v>1</v>
      </c>
      <c r="AS90" s="45">
        <v>6.5972222222222224E-2</v>
      </c>
    </row>
    <row r="91" spans="2:45" x14ac:dyDescent="0.2">
      <c r="B91" s="13">
        <v>33014556002059</v>
      </c>
      <c r="C91" t="s">
        <v>138</v>
      </c>
      <c r="F91">
        <v>-22.801791999999999</v>
      </c>
      <c r="G91">
        <v>-43.202027999999999</v>
      </c>
      <c r="H91" t="s">
        <v>47</v>
      </c>
      <c r="I91" s="14" t="s">
        <v>124</v>
      </c>
      <c r="J91" s="14">
        <v>2</v>
      </c>
      <c r="K91" s="14" t="s">
        <v>49</v>
      </c>
      <c r="L91" s="14">
        <v>480</v>
      </c>
      <c r="M91" s="15">
        <v>0</v>
      </c>
      <c r="N91" s="14">
        <v>1</v>
      </c>
      <c r="O91" s="14">
        <v>0</v>
      </c>
      <c r="P91" s="14">
        <v>0</v>
      </c>
      <c r="Q91" s="14">
        <v>0</v>
      </c>
      <c r="R91" s="14">
        <v>0</v>
      </c>
      <c r="S91" s="16">
        <v>0</v>
      </c>
      <c r="T91" s="15">
        <v>0</v>
      </c>
      <c r="U91" s="14">
        <v>1</v>
      </c>
      <c r="V91" s="14">
        <v>0</v>
      </c>
      <c r="W91" s="14">
        <v>0</v>
      </c>
      <c r="X91" s="14">
        <v>0</v>
      </c>
      <c r="Y91" s="14">
        <v>0</v>
      </c>
      <c r="Z91" s="16">
        <v>0</v>
      </c>
      <c r="AA91" s="15">
        <v>0</v>
      </c>
      <c r="AB91" s="14">
        <v>1</v>
      </c>
      <c r="AC91" s="14">
        <v>0</v>
      </c>
      <c r="AD91" s="14">
        <v>0</v>
      </c>
      <c r="AE91" s="14">
        <v>0</v>
      </c>
      <c r="AF91" s="14">
        <v>0</v>
      </c>
      <c r="AG91" s="16">
        <v>0</v>
      </c>
      <c r="AH91" s="15">
        <v>0</v>
      </c>
      <c r="AI91" s="14">
        <v>1</v>
      </c>
      <c r="AJ91" s="14">
        <v>0</v>
      </c>
      <c r="AK91" s="14">
        <v>0</v>
      </c>
      <c r="AL91" s="14">
        <v>0</v>
      </c>
      <c r="AM91" s="14">
        <v>0</v>
      </c>
      <c r="AN91" s="16">
        <v>0</v>
      </c>
      <c r="AO91" s="14">
        <v>0</v>
      </c>
      <c r="AP91" s="14">
        <v>0</v>
      </c>
      <c r="AQ91" s="14">
        <v>0</v>
      </c>
      <c r="AR91" s="47">
        <v>1</v>
      </c>
      <c r="AS91" s="45">
        <v>0.33333333333333331</v>
      </c>
    </row>
    <row r="92" spans="2:45" x14ac:dyDescent="0.2">
      <c r="B92" s="13">
        <v>33438250001481</v>
      </c>
      <c r="C92" t="s">
        <v>139</v>
      </c>
      <c r="F92">
        <v>-22.710522600000001</v>
      </c>
      <c r="G92">
        <v>-42.625279900000002</v>
      </c>
      <c r="H92" t="s">
        <v>47</v>
      </c>
      <c r="I92" s="14" t="s">
        <v>124</v>
      </c>
      <c r="J92" s="14">
        <v>2</v>
      </c>
      <c r="K92" s="14" t="s">
        <v>49</v>
      </c>
      <c r="L92" s="14">
        <v>45</v>
      </c>
      <c r="M92" s="15">
        <v>0</v>
      </c>
      <c r="N92" s="14">
        <v>0</v>
      </c>
      <c r="O92" s="14">
        <v>0</v>
      </c>
      <c r="P92" s="14">
        <v>2</v>
      </c>
      <c r="Q92" s="14">
        <v>0</v>
      </c>
      <c r="R92" s="14">
        <v>0</v>
      </c>
      <c r="S92" s="16">
        <v>0</v>
      </c>
      <c r="T92" s="15">
        <v>0</v>
      </c>
      <c r="U92" s="14">
        <v>0</v>
      </c>
      <c r="V92" s="14">
        <v>0</v>
      </c>
      <c r="W92" s="14">
        <v>2</v>
      </c>
      <c r="X92" s="14">
        <v>0</v>
      </c>
      <c r="Y92" s="14">
        <v>0</v>
      </c>
      <c r="Z92" s="16">
        <v>0</v>
      </c>
      <c r="AA92" s="15">
        <v>0</v>
      </c>
      <c r="AB92" s="14">
        <v>0</v>
      </c>
      <c r="AC92" s="14">
        <v>0</v>
      </c>
      <c r="AD92" s="14">
        <v>2</v>
      </c>
      <c r="AE92" s="14">
        <v>0</v>
      </c>
      <c r="AF92" s="14">
        <v>0</v>
      </c>
      <c r="AG92" s="16">
        <v>0</v>
      </c>
      <c r="AH92" s="15">
        <v>0</v>
      </c>
      <c r="AI92" s="14">
        <v>0</v>
      </c>
      <c r="AJ92" s="14">
        <v>0</v>
      </c>
      <c r="AK92" s="14">
        <v>2</v>
      </c>
      <c r="AL92" s="14">
        <v>0</v>
      </c>
      <c r="AM92" s="14">
        <v>0</v>
      </c>
      <c r="AN92" s="16">
        <v>0</v>
      </c>
      <c r="AO92" s="14">
        <v>0</v>
      </c>
      <c r="AP92" s="14">
        <v>0</v>
      </c>
      <c r="AQ92" s="14">
        <v>0</v>
      </c>
      <c r="AR92" s="47">
        <v>1</v>
      </c>
      <c r="AS92" s="45">
        <v>3.125E-2</v>
      </c>
    </row>
    <row r="93" spans="2:45" x14ac:dyDescent="0.2">
      <c r="B93" s="13">
        <v>5546194001897</v>
      </c>
      <c r="C93" t="s">
        <v>140</v>
      </c>
      <c r="F93">
        <v>-22.5329637</v>
      </c>
      <c r="G93">
        <v>-43.212084500000003</v>
      </c>
      <c r="H93" t="s">
        <v>47</v>
      </c>
      <c r="I93" s="14" t="s">
        <v>124</v>
      </c>
      <c r="J93" s="14">
        <v>2</v>
      </c>
      <c r="K93" s="14" t="s">
        <v>49</v>
      </c>
      <c r="L93" s="14">
        <v>480</v>
      </c>
      <c r="M93" s="15">
        <v>0</v>
      </c>
      <c r="N93" s="14">
        <v>0</v>
      </c>
      <c r="O93" s="14">
        <v>1</v>
      </c>
      <c r="P93" s="14">
        <v>0</v>
      </c>
      <c r="Q93" s="14">
        <v>0</v>
      </c>
      <c r="R93" s="14">
        <v>0</v>
      </c>
      <c r="S93" s="16">
        <v>0</v>
      </c>
      <c r="T93" s="15">
        <v>0</v>
      </c>
      <c r="U93" s="14">
        <v>0</v>
      </c>
      <c r="V93" s="14">
        <v>1</v>
      </c>
      <c r="W93" s="14">
        <v>0</v>
      </c>
      <c r="X93" s="14">
        <v>0</v>
      </c>
      <c r="Y93" s="14">
        <v>0</v>
      </c>
      <c r="Z93" s="16">
        <v>0</v>
      </c>
      <c r="AA93" s="15">
        <v>0</v>
      </c>
      <c r="AB93" s="14">
        <v>0</v>
      </c>
      <c r="AC93" s="14">
        <v>1</v>
      </c>
      <c r="AD93" s="14">
        <v>0</v>
      </c>
      <c r="AE93" s="14">
        <v>0</v>
      </c>
      <c r="AF93" s="14">
        <v>0</v>
      </c>
      <c r="AG93" s="16">
        <v>0</v>
      </c>
      <c r="AH93" s="15">
        <v>0</v>
      </c>
      <c r="AI93" s="14">
        <v>0</v>
      </c>
      <c r="AJ93" s="14">
        <v>1</v>
      </c>
      <c r="AK93" s="14">
        <v>0</v>
      </c>
      <c r="AL93" s="14">
        <v>0</v>
      </c>
      <c r="AM93" s="14">
        <v>0</v>
      </c>
      <c r="AN93" s="16">
        <v>0</v>
      </c>
      <c r="AO93" s="14">
        <v>0</v>
      </c>
      <c r="AP93" s="14">
        <v>0</v>
      </c>
      <c r="AQ93" s="14">
        <v>0</v>
      </c>
      <c r="AR93" s="47">
        <v>1</v>
      </c>
      <c r="AS93" s="45">
        <v>0.33333333333333331</v>
      </c>
    </row>
    <row r="94" spans="2:45" x14ac:dyDescent="0.2">
      <c r="B94" s="13">
        <v>317118000148</v>
      </c>
      <c r="C94" t="s">
        <v>141</v>
      </c>
      <c r="F94">
        <v>-22.512198999999999</v>
      </c>
      <c r="G94">
        <v>-42.985526</v>
      </c>
      <c r="H94" t="s">
        <v>47</v>
      </c>
      <c r="I94" s="14" t="s">
        <v>124</v>
      </c>
      <c r="J94" s="14">
        <v>2</v>
      </c>
      <c r="K94" s="14" t="s">
        <v>49</v>
      </c>
      <c r="L94" s="14">
        <v>240</v>
      </c>
      <c r="M94" s="15">
        <v>0</v>
      </c>
      <c r="N94" s="14">
        <v>0</v>
      </c>
      <c r="O94" s="14">
        <v>0</v>
      </c>
      <c r="P94" s="14">
        <v>0</v>
      </c>
      <c r="Q94" s="14">
        <v>2</v>
      </c>
      <c r="R94" s="14">
        <v>0</v>
      </c>
      <c r="S94" s="16">
        <v>0</v>
      </c>
      <c r="T94" s="15">
        <v>0</v>
      </c>
      <c r="U94" s="14">
        <v>0</v>
      </c>
      <c r="V94" s="14">
        <v>0</v>
      </c>
      <c r="W94" s="14">
        <v>0</v>
      </c>
      <c r="X94" s="14">
        <v>1</v>
      </c>
      <c r="Y94" s="14">
        <v>0</v>
      </c>
      <c r="Z94" s="16">
        <v>0</v>
      </c>
      <c r="AA94" s="15">
        <v>0</v>
      </c>
      <c r="AB94" s="14">
        <v>0</v>
      </c>
      <c r="AC94" s="14">
        <v>0</v>
      </c>
      <c r="AD94" s="14">
        <v>0</v>
      </c>
      <c r="AE94" s="14">
        <v>2</v>
      </c>
      <c r="AF94" s="14">
        <v>0</v>
      </c>
      <c r="AG94" s="16">
        <v>0</v>
      </c>
      <c r="AH94" s="15">
        <v>0</v>
      </c>
      <c r="AI94" s="14">
        <v>0</v>
      </c>
      <c r="AJ94" s="14">
        <v>0</v>
      </c>
      <c r="AK94" s="14">
        <v>0</v>
      </c>
      <c r="AL94" s="14">
        <v>1</v>
      </c>
      <c r="AM94" s="14">
        <v>0</v>
      </c>
      <c r="AN94" s="16">
        <v>0</v>
      </c>
      <c r="AO94" s="14">
        <v>0</v>
      </c>
      <c r="AP94" s="14">
        <v>0</v>
      </c>
      <c r="AQ94" s="14">
        <v>0</v>
      </c>
      <c r="AR94" s="47">
        <v>1</v>
      </c>
      <c r="AS94" s="45">
        <v>0.16666666666666666</v>
      </c>
    </row>
    <row r="95" spans="2:45" x14ac:dyDescent="0.2">
      <c r="B95" s="13">
        <v>7781007000218</v>
      </c>
      <c r="C95" t="s">
        <v>142</v>
      </c>
      <c r="F95">
        <v>-22.917019199999999</v>
      </c>
      <c r="G95">
        <v>-42.819755999999998</v>
      </c>
      <c r="H95" t="s">
        <v>47</v>
      </c>
      <c r="I95" s="14" t="s">
        <v>124</v>
      </c>
      <c r="J95" s="14">
        <v>2</v>
      </c>
      <c r="K95" s="14" t="s">
        <v>49</v>
      </c>
      <c r="L95" s="14">
        <v>120</v>
      </c>
      <c r="M95" s="15">
        <v>0</v>
      </c>
      <c r="N95" s="14">
        <v>0</v>
      </c>
      <c r="O95" s="14">
        <v>0</v>
      </c>
      <c r="P95" s="14">
        <v>1</v>
      </c>
      <c r="Q95" s="14">
        <v>0</v>
      </c>
      <c r="R95" s="14">
        <v>0</v>
      </c>
      <c r="S95" s="16">
        <v>0</v>
      </c>
      <c r="T95" s="15">
        <v>0</v>
      </c>
      <c r="U95" s="14">
        <v>0</v>
      </c>
      <c r="V95" s="14">
        <v>0</v>
      </c>
      <c r="W95" s="14">
        <v>3</v>
      </c>
      <c r="X95" s="14">
        <v>0</v>
      </c>
      <c r="Y95" s="14">
        <v>0</v>
      </c>
      <c r="Z95" s="16">
        <v>0</v>
      </c>
      <c r="AA95" s="15">
        <v>0</v>
      </c>
      <c r="AB95" s="14">
        <v>0</v>
      </c>
      <c r="AC95" s="14">
        <v>0</v>
      </c>
      <c r="AD95" s="14">
        <v>1</v>
      </c>
      <c r="AE95" s="14">
        <v>0</v>
      </c>
      <c r="AF95" s="14">
        <v>0</v>
      </c>
      <c r="AG95" s="16">
        <v>0</v>
      </c>
      <c r="AH95" s="15">
        <v>0</v>
      </c>
      <c r="AI95" s="14">
        <v>0</v>
      </c>
      <c r="AJ95" s="14">
        <v>0</v>
      </c>
      <c r="AK95" s="14">
        <v>3</v>
      </c>
      <c r="AL95" s="14">
        <v>0</v>
      </c>
      <c r="AM95" s="14">
        <v>0</v>
      </c>
      <c r="AN95" s="16">
        <v>0</v>
      </c>
      <c r="AO95" s="14">
        <v>0</v>
      </c>
      <c r="AP95" s="14">
        <v>0</v>
      </c>
      <c r="AQ95" s="14">
        <v>0</v>
      </c>
      <c r="AR95" s="47">
        <v>1</v>
      </c>
      <c r="AS95" s="45">
        <v>8.3333333333333329E-2</v>
      </c>
    </row>
    <row r="96" spans="2:45" x14ac:dyDescent="0.2">
      <c r="B96" s="13">
        <v>7781007000307</v>
      </c>
      <c r="C96" t="s">
        <v>143</v>
      </c>
      <c r="F96">
        <v>-22.892444999999999</v>
      </c>
      <c r="G96">
        <v>-42.468178999999999</v>
      </c>
      <c r="H96" t="s">
        <v>47</v>
      </c>
      <c r="I96" s="14" t="s">
        <v>124</v>
      </c>
      <c r="J96" s="14">
        <v>2</v>
      </c>
      <c r="K96" s="14" t="s">
        <v>49</v>
      </c>
      <c r="L96" s="14">
        <v>240</v>
      </c>
      <c r="M96" s="15">
        <v>0</v>
      </c>
      <c r="N96" s="14">
        <v>0</v>
      </c>
      <c r="O96" s="14">
        <v>0</v>
      </c>
      <c r="P96" s="14">
        <v>4</v>
      </c>
      <c r="Q96" s="14">
        <v>0</v>
      </c>
      <c r="R96" s="14">
        <v>0</v>
      </c>
      <c r="S96" s="16">
        <v>0</v>
      </c>
      <c r="T96" s="15">
        <v>0</v>
      </c>
      <c r="U96" s="14">
        <v>0</v>
      </c>
      <c r="V96" s="14">
        <v>0</v>
      </c>
      <c r="W96" s="14">
        <v>1</v>
      </c>
      <c r="X96" s="14">
        <v>0</v>
      </c>
      <c r="Y96" s="14">
        <v>0</v>
      </c>
      <c r="Z96" s="16">
        <v>0</v>
      </c>
      <c r="AA96" s="15">
        <v>0</v>
      </c>
      <c r="AB96" s="14">
        <v>0</v>
      </c>
      <c r="AC96" s="14">
        <v>0</v>
      </c>
      <c r="AD96" s="14">
        <v>4</v>
      </c>
      <c r="AE96" s="14">
        <v>0</v>
      </c>
      <c r="AF96" s="14">
        <v>0</v>
      </c>
      <c r="AG96" s="16">
        <v>0</v>
      </c>
      <c r="AH96" s="15">
        <v>0</v>
      </c>
      <c r="AI96" s="14">
        <v>0</v>
      </c>
      <c r="AJ96" s="14">
        <v>0</v>
      </c>
      <c r="AK96" s="14">
        <v>1</v>
      </c>
      <c r="AL96" s="14">
        <v>0</v>
      </c>
      <c r="AM96" s="14">
        <v>0</v>
      </c>
      <c r="AN96" s="16">
        <v>0</v>
      </c>
      <c r="AO96" s="14">
        <v>0</v>
      </c>
      <c r="AP96" s="14">
        <v>0</v>
      </c>
      <c r="AQ96" s="14">
        <v>0</v>
      </c>
      <c r="AR96" s="47">
        <v>1</v>
      </c>
      <c r="AS96" s="45">
        <v>0.16666666666666666</v>
      </c>
    </row>
    <row r="97" spans="2:45" x14ac:dyDescent="0.2">
      <c r="B97" s="13">
        <v>6993428000169</v>
      </c>
      <c r="C97" t="s">
        <v>144</v>
      </c>
      <c r="F97">
        <v>-22.738443199999999</v>
      </c>
      <c r="G97">
        <v>-42.839357100000001</v>
      </c>
      <c r="H97" t="s">
        <v>47</v>
      </c>
      <c r="I97" s="14" t="s">
        <v>124</v>
      </c>
      <c r="J97" s="14">
        <v>2</v>
      </c>
      <c r="K97" s="14" t="s">
        <v>57</v>
      </c>
      <c r="L97" s="14">
        <v>70</v>
      </c>
      <c r="M97" s="15">
        <v>0</v>
      </c>
      <c r="N97" s="14">
        <v>0</v>
      </c>
      <c r="O97" s="14">
        <v>0</v>
      </c>
      <c r="P97" s="14">
        <v>0</v>
      </c>
      <c r="Q97" s="14">
        <v>0</v>
      </c>
      <c r="R97" s="14">
        <v>1</v>
      </c>
      <c r="S97" s="16">
        <v>0</v>
      </c>
      <c r="T97" s="15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6">
        <v>0</v>
      </c>
      <c r="AA97" s="15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1</v>
      </c>
      <c r="AG97" s="16">
        <v>0</v>
      </c>
      <c r="AH97" s="15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6">
        <v>0</v>
      </c>
      <c r="AO97" s="14">
        <v>0</v>
      </c>
      <c r="AP97" s="14">
        <v>0</v>
      </c>
      <c r="AQ97" s="14">
        <v>0</v>
      </c>
      <c r="AR97" s="44">
        <v>0.5</v>
      </c>
      <c r="AS97" s="45">
        <v>4.8611111111111112E-2</v>
      </c>
    </row>
    <row r="98" spans="2:45" x14ac:dyDescent="0.2">
      <c r="B98" s="13">
        <v>7781007001109</v>
      </c>
      <c r="C98" t="s">
        <v>145</v>
      </c>
      <c r="F98">
        <v>-22.559225900000001</v>
      </c>
      <c r="G98">
        <v>-42.691207599999998</v>
      </c>
      <c r="H98" t="s">
        <v>47</v>
      </c>
      <c r="I98" s="14" t="s">
        <v>124</v>
      </c>
      <c r="J98" s="14">
        <v>2</v>
      </c>
      <c r="K98" s="14" t="s">
        <v>57</v>
      </c>
      <c r="L98" s="14">
        <v>70</v>
      </c>
      <c r="M98" s="15">
        <v>0</v>
      </c>
      <c r="N98" s="14">
        <v>0</v>
      </c>
      <c r="O98" s="14">
        <v>0</v>
      </c>
      <c r="P98" s="14">
        <v>0</v>
      </c>
      <c r="Q98" s="14">
        <v>1</v>
      </c>
      <c r="R98" s="14">
        <v>0</v>
      </c>
      <c r="S98" s="16">
        <v>0</v>
      </c>
      <c r="T98" s="15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6">
        <v>0</v>
      </c>
      <c r="AA98" s="15">
        <v>0</v>
      </c>
      <c r="AB98" s="14">
        <v>0</v>
      </c>
      <c r="AC98" s="14">
        <v>0</v>
      </c>
      <c r="AD98" s="14">
        <v>0</v>
      </c>
      <c r="AE98" s="14">
        <v>1</v>
      </c>
      <c r="AF98" s="14">
        <v>0</v>
      </c>
      <c r="AG98" s="16">
        <v>0</v>
      </c>
      <c r="AH98" s="15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6">
        <v>0</v>
      </c>
      <c r="AO98" s="14">
        <v>0</v>
      </c>
      <c r="AP98" s="14">
        <v>0</v>
      </c>
      <c r="AQ98" s="14">
        <v>0</v>
      </c>
      <c r="AR98" s="44">
        <v>0.5</v>
      </c>
      <c r="AS98" s="45">
        <v>4.8611111111111112E-2</v>
      </c>
    </row>
    <row r="99" spans="2:45" x14ac:dyDescent="0.2">
      <c r="B99" s="13">
        <v>61585865225587</v>
      </c>
      <c r="C99" t="s">
        <v>146</v>
      </c>
      <c r="F99">
        <v>-22.917972500000001</v>
      </c>
      <c r="G99">
        <v>-42.820051499999998</v>
      </c>
      <c r="H99" t="s">
        <v>47</v>
      </c>
      <c r="I99" s="14" t="s">
        <v>124</v>
      </c>
      <c r="J99" s="14">
        <v>2</v>
      </c>
      <c r="K99" s="14" t="s">
        <v>57</v>
      </c>
      <c r="L99" s="14">
        <v>70</v>
      </c>
      <c r="M99" s="15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6">
        <v>0</v>
      </c>
      <c r="T99" s="15">
        <v>0</v>
      </c>
      <c r="U99" s="14">
        <v>0</v>
      </c>
      <c r="V99" s="14">
        <v>0</v>
      </c>
      <c r="W99" s="14">
        <v>0</v>
      </c>
      <c r="X99" s="14">
        <v>0</v>
      </c>
      <c r="Y99" s="14">
        <v>1</v>
      </c>
      <c r="Z99" s="16">
        <v>0</v>
      </c>
      <c r="AA99" s="15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6">
        <v>0</v>
      </c>
      <c r="AH99" s="15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1</v>
      </c>
      <c r="AN99" s="16">
        <v>0</v>
      </c>
      <c r="AO99" s="14">
        <v>0</v>
      </c>
      <c r="AP99" s="14">
        <v>0</v>
      </c>
      <c r="AQ99" s="14">
        <v>0</v>
      </c>
      <c r="AR99" s="44">
        <v>0.5</v>
      </c>
      <c r="AS99" s="45">
        <v>4.8611111111111112E-2</v>
      </c>
    </row>
    <row r="100" spans="2:45" x14ac:dyDescent="0.2">
      <c r="B100" s="17">
        <v>17345693000157</v>
      </c>
      <c r="C100" s="18" t="s">
        <v>147</v>
      </c>
      <c r="D100" s="18"/>
      <c r="E100" s="18"/>
      <c r="F100" s="18">
        <v>-22.893278200000001</v>
      </c>
      <c r="G100" s="18">
        <v>-42.470084300000003</v>
      </c>
      <c r="H100" s="18" t="s">
        <v>47</v>
      </c>
      <c r="I100" s="19" t="s">
        <v>124</v>
      </c>
      <c r="J100" s="19">
        <v>2</v>
      </c>
      <c r="K100" s="19" t="s">
        <v>57</v>
      </c>
      <c r="L100" s="19">
        <v>70</v>
      </c>
      <c r="M100" s="20">
        <v>0</v>
      </c>
      <c r="N100" s="19">
        <v>0</v>
      </c>
      <c r="O100" s="19">
        <v>0</v>
      </c>
      <c r="P100" s="19">
        <v>3</v>
      </c>
      <c r="Q100" s="19">
        <v>0</v>
      </c>
      <c r="R100" s="19">
        <v>0</v>
      </c>
      <c r="S100" s="21">
        <v>0</v>
      </c>
      <c r="T100" s="20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21">
        <v>0</v>
      </c>
      <c r="AA100" s="20">
        <v>0</v>
      </c>
      <c r="AB100" s="19">
        <v>0</v>
      </c>
      <c r="AC100" s="19">
        <v>0</v>
      </c>
      <c r="AD100" s="19">
        <v>3</v>
      </c>
      <c r="AE100" s="19">
        <v>0</v>
      </c>
      <c r="AF100" s="19">
        <v>0</v>
      </c>
      <c r="AG100" s="21">
        <v>0</v>
      </c>
      <c r="AH100" s="20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21">
        <v>0</v>
      </c>
      <c r="AO100" s="19">
        <v>0</v>
      </c>
      <c r="AP100" s="19">
        <v>0</v>
      </c>
      <c r="AQ100" s="19">
        <v>0</v>
      </c>
      <c r="AR100" s="44">
        <v>0.5</v>
      </c>
      <c r="AS100" s="45">
        <v>4.8611111111111112E-2</v>
      </c>
    </row>
    <row r="101" spans="2:45" x14ac:dyDescent="0.2">
      <c r="B101" s="13">
        <v>29310554000924</v>
      </c>
      <c r="C101" t="s">
        <v>148</v>
      </c>
      <c r="F101">
        <v>-22.744049</v>
      </c>
      <c r="G101">
        <v>-43.488002999999999</v>
      </c>
      <c r="H101" t="s">
        <v>47</v>
      </c>
      <c r="I101" s="14" t="s">
        <v>124</v>
      </c>
      <c r="J101" s="14">
        <v>3</v>
      </c>
      <c r="K101" s="14" t="s">
        <v>49</v>
      </c>
      <c r="L101" s="14">
        <v>240</v>
      </c>
      <c r="M101" s="15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1</v>
      </c>
      <c r="S101" s="16">
        <v>0</v>
      </c>
      <c r="T101" s="15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6">
        <v>0</v>
      </c>
      <c r="AA101" s="15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1</v>
      </c>
      <c r="AG101" s="16">
        <v>0</v>
      </c>
      <c r="AH101" s="15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1</v>
      </c>
      <c r="AN101" s="16">
        <v>0</v>
      </c>
      <c r="AO101" s="14">
        <v>0</v>
      </c>
      <c r="AP101" s="14">
        <v>0</v>
      </c>
      <c r="AQ101" s="14">
        <v>0</v>
      </c>
      <c r="AR101" s="47">
        <v>1</v>
      </c>
      <c r="AS101" s="45">
        <v>0.16666666666666666</v>
      </c>
    </row>
    <row r="102" spans="2:45" x14ac:dyDescent="0.2">
      <c r="B102" s="13">
        <v>7760885001067</v>
      </c>
      <c r="C102" t="s">
        <v>149</v>
      </c>
      <c r="F102">
        <v>-22.898785</v>
      </c>
      <c r="G102">
        <v>-43.3533574</v>
      </c>
      <c r="H102" t="s">
        <v>47</v>
      </c>
      <c r="I102" s="14" t="s">
        <v>124</v>
      </c>
      <c r="J102" s="14">
        <v>3</v>
      </c>
      <c r="K102" s="14" t="s">
        <v>49</v>
      </c>
      <c r="L102" s="14">
        <v>480</v>
      </c>
      <c r="M102" s="15">
        <v>1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6">
        <v>0</v>
      </c>
      <c r="T102" s="15">
        <v>1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6">
        <v>0</v>
      </c>
      <c r="AA102" s="15">
        <v>1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6">
        <v>0</v>
      </c>
      <c r="AH102" s="15">
        <v>1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6">
        <v>0</v>
      </c>
      <c r="AO102" s="14">
        <v>0</v>
      </c>
      <c r="AP102" s="14">
        <v>0</v>
      </c>
      <c r="AQ102" s="14">
        <v>0</v>
      </c>
      <c r="AR102" s="47">
        <v>1</v>
      </c>
      <c r="AS102" s="45">
        <v>0.33333333333333331</v>
      </c>
    </row>
    <row r="103" spans="2:45" x14ac:dyDescent="0.2">
      <c r="B103" s="13">
        <v>7760885001148</v>
      </c>
      <c r="C103" t="s">
        <v>150</v>
      </c>
      <c r="F103">
        <v>-22.9940158</v>
      </c>
      <c r="G103">
        <v>-43.252774100000003</v>
      </c>
      <c r="H103" t="s">
        <v>47</v>
      </c>
      <c r="I103" s="14" t="s">
        <v>124</v>
      </c>
      <c r="J103" s="14">
        <v>3</v>
      </c>
      <c r="K103" s="14" t="s">
        <v>49</v>
      </c>
      <c r="L103" s="14">
        <v>480</v>
      </c>
      <c r="M103" s="15">
        <v>0</v>
      </c>
      <c r="N103" s="14">
        <v>0</v>
      </c>
      <c r="O103" s="14">
        <v>0</v>
      </c>
      <c r="P103" s="14">
        <v>1</v>
      </c>
      <c r="Q103" s="14">
        <v>0</v>
      </c>
      <c r="R103" s="14">
        <v>0</v>
      </c>
      <c r="S103" s="16">
        <v>0</v>
      </c>
      <c r="T103" s="15">
        <v>0</v>
      </c>
      <c r="U103" s="14">
        <v>0</v>
      </c>
      <c r="V103" s="14">
        <v>0</v>
      </c>
      <c r="W103" s="14">
        <v>1</v>
      </c>
      <c r="X103" s="14">
        <v>0</v>
      </c>
      <c r="Y103" s="14">
        <v>0</v>
      </c>
      <c r="Z103" s="16">
        <v>0</v>
      </c>
      <c r="AA103" s="15">
        <v>0</v>
      </c>
      <c r="AB103" s="14">
        <v>0</v>
      </c>
      <c r="AC103" s="14">
        <v>0</v>
      </c>
      <c r="AD103" s="14">
        <v>1</v>
      </c>
      <c r="AE103" s="14">
        <v>0</v>
      </c>
      <c r="AF103" s="14">
        <v>0</v>
      </c>
      <c r="AG103" s="16">
        <v>0</v>
      </c>
      <c r="AH103" s="15">
        <v>0</v>
      </c>
      <c r="AI103" s="14">
        <v>0</v>
      </c>
      <c r="AJ103" s="14">
        <v>0</v>
      </c>
      <c r="AK103" s="14">
        <v>1</v>
      </c>
      <c r="AL103" s="14">
        <v>0</v>
      </c>
      <c r="AM103" s="14">
        <v>0</v>
      </c>
      <c r="AN103" s="16">
        <v>0</v>
      </c>
      <c r="AO103" s="14">
        <v>0</v>
      </c>
      <c r="AP103" s="14">
        <v>0</v>
      </c>
      <c r="AQ103" s="14">
        <v>0</v>
      </c>
      <c r="AR103" s="47">
        <v>1</v>
      </c>
      <c r="AS103" s="45">
        <v>0.33333333333333331</v>
      </c>
    </row>
    <row r="104" spans="2:45" x14ac:dyDescent="0.2">
      <c r="B104" s="13">
        <v>64308299002768</v>
      </c>
      <c r="C104" t="s">
        <v>151</v>
      </c>
      <c r="F104">
        <v>-22.833341900000001</v>
      </c>
      <c r="G104">
        <v>-43.343507600000002</v>
      </c>
      <c r="H104" t="s">
        <v>47</v>
      </c>
      <c r="I104" s="14" t="s">
        <v>124</v>
      </c>
      <c r="J104" s="14">
        <v>3</v>
      </c>
      <c r="K104" s="14" t="s">
        <v>49</v>
      </c>
      <c r="L104" s="14">
        <v>480</v>
      </c>
      <c r="M104" s="15">
        <v>0</v>
      </c>
      <c r="N104" s="14">
        <v>1</v>
      </c>
      <c r="O104" s="14">
        <v>0</v>
      </c>
      <c r="P104" s="14">
        <v>0</v>
      </c>
      <c r="Q104" s="14">
        <v>0</v>
      </c>
      <c r="R104" s="14">
        <v>0</v>
      </c>
      <c r="S104" s="16">
        <v>0</v>
      </c>
      <c r="T104" s="15">
        <v>0</v>
      </c>
      <c r="U104" s="14">
        <v>1</v>
      </c>
      <c r="V104" s="14">
        <v>0</v>
      </c>
      <c r="W104" s="14">
        <v>0</v>
      </c>
      <c r="X104" s="14">
        <v>0</v>
      </c>
      <c r="Y104" s="14">
        <v>0</v>
      </c>
      <c r="Z104" s="16">
        <v>0</v>
      </c>
      <c r="AA104" s="15">
        <v>0</v>
      </c>
      <c r="AB104" s="14">
        <v>1</v>
      </c>
      <c r="AC104" s="14">
        <v>0</v>
      </c>
      <c r="AD104" s="14">
        <v>0</v>
      </c>
      <c r="AE104" s="14">
        <v>0</v>
      </c>
      <c r="AF104" s="14">
        <v>0</v>
      </c>
      <c r="AG104" s="16">
        <v>0</v>
      </c>
      <c r="AH104" s="15">
        <v>0</v>
      </c>
      <c r="AI104" s="14">
        <v>1</v>
      </c>
      <c r="AJ104" s="14">
        <v>0</v>
      </c>
      <c r="AK104" s="14">
        <v>0</v>
      </c>
      <c r="AL104" s="14">
        <v>0</v>
      </c>
      <c r="AM104" s="14">
        <v>0</v>
      </c>
      <c r="AN104" s="16">
        <v>0</v>
      </c>
      <c r="AO104" s="14">
        <v>0</v>
      </c>
      <c r="AP104" s="14">
        <v>0</v>
      </c>
      <c r="AQ104" s="14">
        <v>0</v>
      </c>
      <c r="AR104" s="47">
        <v>1</v>
      </c>
      <c r="AS104" s="45">
        <v>0.33333333333333331</v>
      </c>
    </row>
    <row r="105" spans="2:45" x14ac:dyDescent="0.2">
      <c r="B105" s="13">
        <v>8719835000450</v>
      </c>
      <c r="C105" t="s">
        <v>152</v>
      </c>
      <c r="F105">
        <v>-22.949625900000001</v>
      </c>
      <c r="G105">
        <v>-43.6063063</v>
      </c>
      <c r="H105" t="s">
        <v>47</v>
      </c>
      <c r="I105" s="14" t="s">
        <v>124</v>
      </c>
      <c r="J105" s="14">
        <v>3</v>
      </c>
      <c r="K105" s="14" t="s">
        <v>49</v>
      </c>
      <c r="L105" s="14">
        <v>240</v>
      </c>
      <c r="M105" s="15">
        <v>0</v>
      </c>
      <c r="N105" s="14">
        <v>0</v>
      </c>
      <c r="O105" s="14">
        <v>0</v>
      </c>
      <c r="P105" s="14">
        <v>0</v>
      </c>
      <c r="Q105" s="14">
        <v>2</v>
      </c>
      <c r="R105" s="14">
        <v>0</v>
      </c>
      <c r="S105" s="16">
        <v>0</v>
      </c>
      <c r="T105" s="15">
        <v>0</v>
      </c>
      <c r="U105" s="14">
        <v>0</v>
      </c>
      <c r="V105" s="14">
        <v>0</v>
      </c>
      <c r="W105" s="14">
        <v>0</v>
      </c>
      <c r="X105" s="14">
        <v>1</v>
      </c>
      <c r="Y105" s="14">
        <v>0</v>
      </c>
      <c r="Z105" s="16">
        <v>0</v>
      </c>
      <c r="AA105" s="15">
        <v>0</v>
      </c>
      <c r="AB105" s="14">
        <v>0</v>
      </c>
      <c r="AC105" s="14">
        <v>0</v>
      </c>
      <c r="AD105" s="14">
        <v>0</v>
      </c>
      <c r="AE105" s="14">
        <v>2</v>
      </c>
      <c r="AF105" s="14">
        <v>0</v>
      </c>
      <c r="AG105" s="16">
        <v>0</v>
      </c>
      <c r="AH105" s="15">
        <v>0</v>
      </c>
      <c r="AI105" s="14">
        <v>0</v>
      </c>
      <c r="AJ105" s="14">
        <v>0</v>
      </c>
      <c r="AK105" s="14">
        <v>0</v>
      </c>
      <c r="AL105" s="14">
        <v>1</v>
      </c>
      <c r="AM105" s="14">
        <v>0</v>
      </c>
      <c r="AN105" s="16">
        <v>0</v>
      </c>
      <c r="AO105" s="14">
        <v>0</v>
      </c>
      <c r="AP105" s="14">
        <v>0</v>
      </c>
      <c r="AQ105" s="14">
        <v>0</v>
      </c>
      <c r="AR105" s="47">
        <v>1</v>
      </c>
      <c r="AS105" s="45">
        <v>0.16666666666666666</v>
      </c>
    </row>
    <row r="106" spans="2:45" x14ac:dyDescent="0.2">
      <c r="B106" s="13">
        <v>285753000271</v>
      </c>
      <c r="C106" t="s">
        <v>153</v>
      </c>
      <c r="F106">
        <v>-23.013268499999999</v>
      </c>
      <c r="G106">
        <v>-43.305366300000003</v>
      </c>
      <c r="H106" t="s">
        <v>47</v>
      </c>
      <c r="I106" s="14" t="s">
        <v>124</v>
      </c>
      <c r="J106" s="14">
        <v>3</v>
      </c>
      <c r="K106" s="14" t="s">
        <v>49</v>
      </c>
      <c r="L106" s="14">
        <v>475</v>
      </c>
      <c r="M106" s="15">
        <v>0</v>
      </c>
      <c r="N106" s="14">
        <v>0</v>
      </c>
      <c r="O106" s="14">
        <v>1</v>
      </c>
      <c r="P106" s="14">
        <v>0</v>
      </c>
      <c r="Q106" s="14">
        <v>0</v>
      </c>
      <c r="R106" s="14">
        <v>0</v>
      </c>
      <c r="S106" s="16">
        <v>0</v>
      </c>
      <c r="T106" s="15">
        <v>0</v>
      </c>
      <c r="U106" s="14">
        <v>0</v>
      </c>
      <c r="V106" s="14">
        <v>1</v>
      </c>
      <c r="W106" s="14">
        <v>0</v>
      </c>
      <c r="X106" s="14">
        <v>0</v>
      </c>
      <c r="Y106" s="14">
        <v>0</v>
      </c>
      <c r="Z106" s="16">
        <v>0</v>
      </c>
      <c r="AA106" s="15">
        <v>0</v>
      </c>
      <c r="AB106" s="14">
        <v>0</v>
      </c>
      <c r="AC106" s="14">
        <v>1</v>
      </c>
      <c r="AD106" s="14">
        <v>0</v>
      </c>
      <c r="AE106" s="14">
        <v>0</v>
      </c>
      <c r="AF106" s="14">
        <v>0</v>
      </c>
      <c r="AG106" s="16">
        <v>0</v>
      </c>
      <c r="AH106" s="15">
        <v>0</v>
      </c>
      <c r="AI106" s="14">
        <v>0</v>
      </c>
      <c r="AJ106" s="14">
        <v>1</v>
      </c>
      <c r="AK106" s="14">
        <v>0</v>
      </c>
      <c r="AL106" s="14">
        <v>0</v>
      </c>
      <c r="AM106" s="14">
        <v>0</v>
      </c>
      <c r="AN106" s="16">
        <v>0</v>
      </c>
      <c r="AO106" s="14">
        <v>0</v>
      </c>
      <c r="AP106" s="14">
        <v>0</v>
      </c>
      <c r="AQ106" s="14">
        <v>0</v>
      </c>
      <c r="AR106" s="47">
        <v>1</v>
      </c>
      <c r="AS106" s="45">
        <v>0.3298611111111111</v>
      </c>
    </row>
    <row r="107" spans="2:45" x14ac:dyDescent="0.2">
      <c r="B107" s="17">
        <v>42225938010546</v>
      </c>
      <c r="C107" s="18" t="s">
        <v>154</v>
      </c>
      <c r="D107" s="18"/>
      <c r="E107" s="18"/>
      <c r="F107" s="18">
        <v>-22.886083299999999</v>
      </c>
      <c r="G107" s="18">
        <v>-43.557773500000003</v>
      </c>
      <c r="H107" s="18" t="s">
        <v>47</v>
      </c>
      <c r="I107" s="19" t="s">
        <v>124</v>
      </c>
      <c r="J107" s="19">
        <v>3</v>
      </c>
      <c r="K107" s="19" t="s">
        <v>57</v>
      </c>
      <c r="L107" s="19">
        <v>70</v>
      </c>
      <c r="M107" s="20">
        <v>0</v>
      </c>
      <c r="N107" s="19">
        <v>0</v>
      </c>
      <c r="O107" s="19">
        <v>0</v>
      </c>
      <c r="P107" s="19">
        <v>0</v>
      </c>
      <c r="Q107" s="19">
        <v>1</v>
      </c>
      <c r="R107" s="19">
        <v>0</v>
      </c>
      <c r="S107" s="21">
        <v>0</v>
      </c>
      <c r="T107" s="20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21">
        <v>0</v>
      </c>
      <c r="AA107" s="20">
        <v>0</v>
      </c>
      <c r="AB107" s="19">
        <v>0</v>
      </c>
      <c r="AC107" s="19">
        <v>0</v>
      </c>
      <c r="AD107" s="19">
        <v>0</v>
      </c>
      <c r="AE107" s="19">
        <v>1</v>
      </c>
      <c r="AF107" s="19">
        <v>0</v>
      </c>
      <c r="AG107" s="21">
        <v>0</v>
      </c>
      <c r="AH107" s="20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21">
        <v>0</v>
      </c>
      <c r="AO107" s="19">
        <v>0</v>
      </c>
      <c r="AP107" s="19">
        <v>0</v>
      </c>
      <c r="AQ107" s="19">
        <v>0</v>
      </c>
      <c r="AR107" s="44">
        <v>0.5</v>
      </c>
      <c r="AS107" s="45">
        <v>4.8611111111111112E-2</v>
      </c>
    </row>
    <row r="108" spans="2:45" x14ac:dyDescent="0.2">
      <c r="B108" s="13">
        <v>32296378000413</v>
      </c>
      <c r="C108" t="s">
        <v>155</v>
      </c>
      <c r="F108">
        <v>-22.162848700000001</v>
      </c>
      <c r="G108">
        <v>-43.291792000000001</v>
      </c>
      <c r="H108" t="s">
        <v>47</v>
      </c>
      <c r="I108" s="14" t="s">
        <v>124</v>
      </c>
      <c r="J108" s="14">
        <v>4</v>
      </c>
      <c r="K108" s="14" t="s">
        <v>49</v>
      </c>
      <c r="L108" s="14">
        <v>480</v>
      </c>
      <c r="M108" s="15">
        <v>0</v>
      </c>
      <c r="N108" s="14">
        <v>0</v>
      </c>
      <c r="O108" s="14">
        <v>1</v>
      </c>
      <c r="P108" s="14">
        <v>0</v>
      </c>
      <c r="Q108" s="14">
        <v>0</v>
      </c>
      <c r="R108" s="14">
        <v>0</v>
      </c>
      <c r="S108" s="16">
        <v>0</v>
      </c>
      <c r="T108" s="15">
        <v>0</v>
      </c>
      <c r="U108" s="14">
        <v>0</v>
      </c>
      <c r="V108" s="14">
        <v>1</v>
      </c>
      <c r="W108" s="14">
        <v>0</v>
      </c>
      <c r="X108" s="14">
        <v>0</v>
      </c>
      <c r="Y108" s="14">
        <v>0</v>
      </c>
      <c r="Z108" s="16">
        <v>0</v>
      </c>
      <c r="AA108" s="15">
        <v>0</v>
      </c>
      <c r="AB108" s="14">
        <v>0</v>
      </c>
      <c r="AC108" s="14">
        <v>1</v>
      </c>
      <c r="AD108" s="14">
        <v>0</v>
      </c>
      <c r="AE108" s="14">
        <v>0</v>
      </c>
      <c r="AF108" s="14">
        <v>0</v>
      </c>
      <c r="AG108" s="16">
        <v>0</v>
      </c>
      <c r="AH108" s="15">
        <v>0</v>
      </c>
      <c r="AI108" s="14">
        <v>0</v>
      </c>
      <c r="AJ108" s="14">
        <v>1</v>
      </c>
      <c r="AK108" s="14">
        <v>0</v>
      </c>
      <c r="AL108" s="14">
        <v>0</v>
      </c>
      <c r="AM108" s="14">
        <v>0</v>
      </c>
      <c r="AN108" s="16">
        <v>0</v>
      </c>
      <c r="AO108" s="14">
        <v>0</v>
      </c>
      <c r="AP108" s="14">
        <v>0</v>
      </c>
      <c r="AQ108" s="14">
        <v>0</v>
      </c>
      <c r="AR108" s="47">
        <v>1</v>
      </c>
      <c r="AS108" s="45">
        <v>0.33333333333333331</v>
      </c>
    </row>
    <row r="109" spans="2:45" x14ac:dyDescent="0.2">
      <c r="B109" s="13">
        <v>7381852005427</v>
      </c>
      <c r="C109" t="s">
        <v>156</v>
      </c>
      <c r="F109">
        <v>-22.1597781</v>
      </c>
      <c r="G109">
        <v>-43.289774899999998</v>
      </c>
      <c r="H109" t="s">
        <v>47</v>
      </c>
      <c r="I109" s="14" t="s">
        <v>124</v>
      </c>
      <c r="J109" s="14">
        <v>4</v>
      </c>
      <c r="K109" s="14" t="s">
        <v>49</v>
      </c>
      <c r="L109" s="14">
        <v>150</v>
      </c>
      <c r="M109" s="15">
        <v>0</v>
      </c>
      <c r="N109" s="14">
        <v>0</v>
      </c>
      <c r="O109" s="14">
        <v>0</v>
      </c>
      <c r="P109" s="14">
        <v>0</v>
      </c>
      <c r="Q109" s="14">
        <v>1</v>
      </c>
      <c r="R109" s="14">
        <v>0</v>
      </c>
      <c r="S109" s="16">
        <v>0</v>
      </c>
      <c r="T109" s="15">
        <v>0</v>
      </c>
      <c r="U109" s="14">
        <v>0</v>
      </c>
      <c r="V109" s="14">
        <v>0</v>
      </c>
      <c r="W109" s="14">
        <v>0</v>
      </c>
      <c r="X109" s="14">
        <v>1</v>
      </c>
      <c r="Y109" s="14">
        <v>0</v>
      </c>
      <c r="Z109" s="16">
        <v>0</v>
      </c>
      <c r="AA109" s="15">
        <v>0</v>
      </c>
      <c r="AB109" s="14">
        <v>0</v>
      </c>
      <c r="AC109" s="14">
        <v>0</v>
      </c>
      <c r="AD109" s="14">
        <v>0</v>
      </c>
      <c r="AE109" s="14">
        <v>1</v>
      </c>
      <c r="AF109" s="14">
        <v>0</v>
      </c>
      <c r="AG109" s="16">
        <v>0</v>
      </c>
      <c r="AH109" s="15">
        <v>0</v>
      </c>
      <c r="AI109" s="14">
        <v>0</v>
      </c>
      <c r="AJ109" s="14">
        <v>0</v>
      </c>
      <c r="AK109" s="14">
        <v>0</v>
      </c>
      <c r="AL109" s="14">
        <v>1</v>
      </c>
      <c r="AM109" s="14">
        <v>0</v>
      </c>
      <c r="AN109" s="16">
        <v>0</v>
      </c>
      <c r="AO109" s="14">
        <v>0</v>
      </c>
      <c r="AP109" s="14">
        <v>0</v>
      </c>
      <c r="AQ109" s="14">
        <v>0</v>
      </c>
      <c r="AR109" s="47">
        <v>1</v>
      </c>
      <c r="AS109" s="45">
        <v>0.10416666666666667</v>
      </c>
    </row>
    <row r="110" spans="2:45" x14ac:dyDescent="0.2">
      <c r="B110" s="13">
        <v>36525319001230</v>
      </c>
      <c r="C110" t="s">
        <v>157</v>
      </c>
      <c r="F110">
        <v>-22.712533000000001</v>
      </c>
      <c r="G110">
        <v>-43.557466699999999</v>
      </c>
      <c r="H110" t="s">
        <v>47</v>
      </c>
      <c r="I110" s="14" t="s">
        <v>124</v>
      </c>
      <c r="J110" s="14">
        <v>4</v>
      </c>
      <c r="K110" s="14" t="s">
        <v>49</v>
      </c>
      <c r="L110" s="14">
        <v>480</v>
      </c>
      <c r="M110" s="15">
        <v>1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6">
        <v>0</v>
      </c>
      <c r="T110" s="15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6">
        <v>0</v>
      </c>
      <c r="AA110" s="15">
        <v>1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6">
        <v>0</v>
      </c>
      <c r="AH110" s="15">
        <v>1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6">
        <v>0</v>
      </c>
      <c r="AO110" s="14">
        <v>0</v>
      </c>
      <c r="AP110" s="14">
        <v>0</v>
      </c>
      <c r="AQ110" s="14">
        <v>0</v>
      </c>
      <c r="AR110" s="47">
        <v>1</v>
      </c>
      <c r="AS110" s="45">
        <v>0.33333333333333331</v>
      </c>
    </row>
    <row r="111" spans="2:45" x14ac:dyDescent="0.2">
      <c r="B111" s="13">
        <v>17659742000207</v>
      </c>
      <c r="C111" t="s">
        <v>158</v>
      </c>
      <c r="F111">
        <v>-22.536626900000002</v>
      </c>
      <c r="G111">
        <v>-44.186872700000002</v>
      </c>
      <c r="H111" t="s">
        <v>47</v>
      </c>
      <c r="I111" s="14" t="s">
        <v>124</v>
      </c>
      <c r="J111" s="14">
        <v>4</v>
      </c>
      <c r="K111" s="14" t="s">
        <v>49</v>
      </c>
      <c r="L111" s="14">
        <v>480</v>
      </c>
      <c r="M111" s="15">
        <v>0</v>
      </c>
      <c r="N111" s="14">
        <v>1</v>
      </c>
      <c r="O111" s="14">
        <v>0</v>
      </c>
      <c r="P111" s="14">
        <v>0</v>
      </c>
      <c r="Q111" s="14">
        <v>0</v>
      </c>
      <c r="R111" s="14">
        <v>0</v>
      </c>
      <c r="S111" s="16">
        <v>0</v>
      </c>
      <c r="T111" s="15">
        <v>0</v>
      </c>
      <c r="U111" s="14">
        <v>1</v>
      </c>
      <c r="V111" s="14">
        <v>0</v>
      </c>
      <c r="W111" s="14">
        <v>0</v>
      </c>
      <c r="X111" s="14">
        <v>0</v>
      </c>
      <c r="Y111" s="14">
        <v>0</v>
      </c>
      <c r="Z111" s="16">
        <v>0</v>
      </c>
      <c r="AA111" s="15">
        <v>0</v>
      </c>
      <c r="AB111" s="14">
        <v>1</v>
      </c>
      <c r="AC111" s="14">
        <v>0</v>
      </c>
      <c r="AD111" s="14">
        <v>0</v>
      </c>
      <c r="AE111" s="14">
        <v>0</v>
      </c>
      <c r="AF111" s="14">
        <v>0</v>
      </c>
      <c r="AG111" s="16">
        <v>0</v>
      </c>
      <c r="AH111" s="15">
        <v>0</v>
      </c>
      <c r="AI111" s="14">
        <v>1</v>
      </c>
      <c r="AJ111" s="14">
        <v>0</v>
      </c>
      <c r="AK111" s="14">
        <v>0</v>
      </c>
      <c r="AL111" s="14">
        <v>0</v>
      </c>
      <c r="AM111" s="14">
        <v>0</v>
      </c>
      <c r="AN111" s="16">
        <v>0</v>
      </c>
      <c r="AO111" s="14">
        <v>0</v>
      </c>
      <c r="AP111" s="14">
        <v>0</v>
      </c>
      <c r="AQ111" s="14">
        <v>0</v>
      </c>
      <c r="AR111" s="47">
        <v>1</v>
      </c>
      <c r="AS111" s="45">
        <v>0.33333333333333331</v>
      </c>
    </row>
    <row r="112" spans="2:45" x14ac:dyDescent="0.2">
      <c r="B112" s="13">
        <v>21765525000198</v>
      </c>
      <c r="C112" t="s">
        <v>159</v>
      </c>
      <c r="F112">
        <v>-22.9624162</v>
      </c>
      <c r="G112">
        <v>-44.438180099999997</v>
      </c>
      <c r="H112" t="s">
        <v>47</v>
      </c>
      <c r="I112" s="14" t="s">
        <v>124</v>
      </c>
      <c r="J112" s="14">
        <v>4</v>
      </c>
      <c r="K112" s="14" t="s">
        <v>49</v>
      </c>
      <c r="L112" s="14">
        <v>480</v>
      </c>
      <c r="M112" s="15">
        <v>0</v>
      </c>
      <c r="N112" s="14">
        <v>0</v>
      </c>
      <c r="O112" s="14">
        <v>0</v>
      </c>
      <c r="P112" s="14">
        <v>1</v>
      </c>
      <c r="Q112" s="14">
        <v>0</v>
      </c>
      <c r="R112" s="14">
        <v>0</v>
      </c>
      <c r="S112" s="16">
        <v>0</v>
      </c>
      <c r="T112" s="15">
        <v>0</v>
      </c>
      <c r="U112" s="14">
        <v>0</v>
      </c>
      <c r="V112" s="14">
        <v>0</v>
      </c>
      <c r="W112" s="14">
        <v>1</v>
      </c>
      <c r="X112" s="14">
        <v>0</v>
      </c>
      <c r="Y112" s="14">
        <v>0</v>
      </c>
      <c r="Z112" s="16">
        <v>0</v>
      </c>
      <c r="AA112" s="15">
        <v>0</v>
      </c>
      <c r="AB112" s="14">
        <v>0</v>
      </c>
      <c r="AC112" s="14">
        <v>0</v>
      </c>
      <c r="AD112" s="14">
        <v>1</v>
      </c>
      <c r="AE112" s="14">
        <v>0</v>
      </c>
      <c r="AF112" s="14">
        <v>0</v>
      </c>
      <c r="AG112" s="16">
        <v>0</v>
      </c>
      <c r="AH112" s="15">
        <v>0</v>
      </c>
      <c r="AI112" s="14">
        <v>0</v>
      </c>
      <c r="AJ112" s="14">
        <v>0</v>
      </c>
      <c r="AK112" s="14">
        <v>1</v>
      </c>
      <c r="AL112" s="14">
        <v>0</v>
      </c>
      <c r="AM112" s="14">
        <v>0</v>
      </c>
      <c r="AN112" s="16">
        <v>0</v>
      </c>
      <c r="AO112" s="14">
        <v>0</v>
      </c>
      <c r="AP112" s="14">
        <v>0</v>
      </c>
      <c r="AQ112" s="14">
        <v>0</v>
      </c>
      <c r="AR112" s="47">
        <v>1</v>
      </c>
      <c r="AS112" s="45">
        <v>0.33333333333333331</v>
      </c>
    </row>
    <row r="113" spans="2:45" x14ac:dyDescent="0.2">
      <c r="B113" s="13">
        <v>33355207000642</v>
      </c>
      <c r="C113" t="s">
        <v>160</v>
      </c>
      <c r="F113">
        <v>-22.7448747</v>
      </c>
      <c r="G113">
        <v>-43.704626400000002</v>
      </c>
      <c r="H113" t="s">
        <v>47</v>
      </c>
      <c r="I113" s="14" t="s">
        <v>124</v>
      </c>
      <c r="J113" s="14">
        <v>4</v>
      </c>
      <c r="K113" s="14" t="s">
        <v>57</v>
      </c>
      <c r="L113" s="14">
        <v>70</v>
      </c>
      <c r="M113" s="15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6">
        <v>0</v>
      </c>
      <c r="T113" s="15">
        <v>0</v>
      </c>
      <c r="U113" s="14">
        <v>0</v>
      </c>
      <c r="V113" s="14">
        <v>0</v>
      </c>
      <c r="W113" s="14">
        <v>0</v>
      </c>
      <c r="X113" s="14">
        <v>2</v>
      </c>
      <c r="Y113" s="14">
        <v>0</v>
      </c>
      <c r="Z113" s="16">
        <v>0</v>
      </c>
      <c r="AA113" s="15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6">
        <v>0</v>
      </c>
      <c r="AH113" s="15">
        <v>0</v>
      </c>
      <c r="AI113" s="14">
        <v>0</v>
      </c>
      <c r="AJ113" s="14">
        <v>0</v>
      </c>
      <c r="AK113" s="14">
        <v>0</v>
      </c>
      <c r="AL113" s="14">
        <v>2</v>
      </c>
      <c r="AM113" s="14">
        <v>0</v>
      </c>
      <c r="AN113" s="16">
        <v>0</v>
      </c>
      <c r="AO113" s="14">
        <v>0</v>
      </c>
      <c r="AP113" s="14">
        <v>0</v>
      </c>
      <c r="AQ113" s="14">
        <v>0</v>
      </c>
      <c r="AR113" s="44">
        <v>0.5</v>
      </c>
      <c r="AS113" s="45">
        <v>4.8611111111111112E-2</v>
      </c>
    </row>
    <row r="114" spans="2:45" x14ac:dyDescent="0.2">
      <c r="B114" s="13">
        <v>33438250054097</v>
      </c>
      <c r="C114" t="s">
        <v>161</v>
      </c>
      <c r="F114">
        <v>-22.7442706</v>
      </c>
      <c r="G114">
        <v>-43.7051199</v>
      </c>
      <c r="H114" t="s">
        <v>47</v>
      </c>
      <c r="I114" s="14" t="s">
        <v>124</v>
      </c>
      <c r="J114" s="14">
        <v>4</v>
      </c>
      <c r="K114" s="14" t="s">
        <v>57</v>
      </c>
      <c r="L114" s="14">
        <v>70</v>
      </c>
      <c r="M114" s="15">
        <v>0</v>
      </c>
      <c r="N114" s="14">
        <v>0</v>
      </c>
      <c r="O114" s="14">
        <v>0</v>
      </c>
      <c r="P114" s="14">
        <v>0</v>
      </c>
      <c r="Q114" s="14">
        <v>2</v>
      </c>
      <c r="R114" s="14">
        <v>0</v>
      </c>
      <c r="S114" s="16">
        <v>0</v>
      </c>
      <c r="T114" s="15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6">
        <v>0</v>
      </c>
      <c r="AA114" s="15">
        <v>0</v>
      </c>
      <c r="AB114" s="14">
        <v>0</v>
      </c>
      <c r="AC114" s="14">
        <v>0</v>
      </c>
      <c r="AD114" s="14">
        <v>0</v>
      </c>
      <c r="AE114" s="14">
        <v>2</v>
      </c>
      <c r="AF114" s="14">
        <v>0</v>
      </c>
      <c r="AG114" s="16">
        <v>0</v>
      </c>
      <c r="AH114" s="15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6">
        <v>0</v>
      </c>
      <c r="AO114" s="14">
        <v>0</v>
      </c>
      <c r="AP114" s="14">
        <v>0</v>
      </c>
      <c r="AQ114" s="14">
        <v>0</v>
      </c>
      <c r="AR114" s="44">
        <v>0.5</v>
      </c>
      <c r="AS114" s="45">
        <v>4.8611111111111112E-2</v>
      </c>
    </row>
    <row r="115" spans="2:45" x14ac:dyDescent="0.2">
      <c r="B115" s="17">
        <v>7781007002776</v>
      </c>
      <c r="C115" s="18" t="s">
        <v>162</v>
      </c>
      <c r="D115" s="18"/>
      <c r="E115" s="18"/>
      <c r="F115" s="18">
        <v>-22.245508300000001</v>
      </c>
      <c r="G115" s="18">
        <v>-43.702791099999999</v>
      </c>
      <c r="H115" s="18" t="s">
        <v>47</v>
      </c>
      <c r="I115" s="19" t="s">
        <v>124</v>
      </c>
      <c r="J115" s="19">
        <v>4</v>
      </c>
      <c r="K115" s="19" t="s">
        <v>57</v>
      </c>
      <c r="L115" s="19">
        <v>70</v>
      </c>
      <c r="M115" s="20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1</v>
      </c>
      <c r="S115" s="21">
        <v>0</v>
      </c>
      <c r="T115" s="20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21">
        <v>0</v>
      </c>
      <c r="AA115" s="20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1</v>
      </c>
      <c r="AG115" s="21">
        <v>0</v>
      </c>
      <c r="AH115" s="20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21">
        <v>0</v>
      </c>
      <c r="AO115" s="19">
        <v>0</v>
      </c>
      <c r="AP115" s="19">
        <v>0</v>
      </c>
      <c r="AQ115" s="19">
        <v>0</v>
      </c>
      <c r="AR115" s="44">
        <v>0.5</v>
      </c>
      <c r="AS115" s="45">
        <v>4.8611111111111112E-2</v>
      </c>
    </row>
    <row r="116" spans="2:45" x14ac:dyDescent="0.2">
      <c r="B116" s="13">
        <v>17493338000982</v>
      </c>
      <c r="C116" t="s">
        <v>163</v>
      </c>
      <c r="F116">
        <v>-22.833127999999999</v>
      </c>
      <c r="G116">
        <v>-42.091852000000003</v>
      </c>
      <c r="H116" t="s">
        <v>47</v>
      </c>
      <c r="I116" s="14" t="s">
        <v>124</v>
      </c>
      <c r="J116" s="14">
        <v>5</v>
      </c>
      <c r="K116" s="14" t="s">
        <v>49</v>
      </c>
      <c r="L116" s="14">
        <v>480</v>
      </c>
      <c r="M116" s="15">
        <v>1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6">
        <v>0</v>
      </c>
      <c r="T116" s="15">
        <v>1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6">
        <v>0</v>
      </c>
      <c r="AA116" s="15">
        <v>1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6">
        <v>0</v>
      </c>
      <c r="AH116" s="15">
        <v>1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6">
        <v>0</v>
      </c>
      <c r="AO116" s="14">
        <v>0</v>
      </c>
      <c r="AP116" s="14">
        <v>0</v>
      </c>
      <c r="AQ116" s="14">
        <v>0</v>
      </c>
      <c r="AR116" s="47">
        <v>1</v>
      </c>
      <c r="AS116" s="45">
        <v>0.33333333333333331</v>
      </c>
    </row>
    <row r="117" spans="2:45" x14ac:dyDescent="0.2">
      <c r="B117" s="13">
        <v>33014556082907</v>
      </c>
      <c r="C117" t="s">
        <v>164</v>
      </c>
      <c r="F117">
        <v>-22.756758099999999</v>
      </c>
      <c r="G117">
        <v>-41.889241400000003</v>
      </c>
      <c r="H117" t="s">
        <v>47</v>
      </c>
      <c r="I117" s="14" t="s">
        <v>124</v>
      </c>
      <c r="J117" s="14">
        <v>5</v>
      </c>
      <c r="K117" s="14" t="s">
        <v>49</v>
      </c>
      <c r="L117" s="14">
        <v>480</v>
      </c>
      <c r="M117" s="15">
        <v>0</v>
      </c>
      <c r="N117" s="14">
        <v>1</v>
      </c>
      <c r="O117" s="14">
        <v>0</v>
      </c>
      <c r="P117" s="14">
        <v>0</v>
      </c>
      <c r="Q117" s="14">
        <v>0</v>
      </c>
      <c r="R117" s="14">
        <v>0</v>
      </c>
      <c r="S117" s="16">
        <v>0</v>
      </c>
      <c r="T117" s="15">
        <v>0</v>
      </c>
      <c r="U117" s="14">
        <v>2</v>
      </c>
      <c r="V117" s="14">
        <v>0</v>
      </c>
      <c r="W117" s="14">
        <v>0</v>
      </c>
      <c r="X117" s="14">
        <v>0</v>
      </c>
      <c r="Y117" s="14">
        <v>0</v>
      </c>
      <c r="Z117" s="16">
        <v>0</v>
      </c>
      <c r="AA117" s="15">
        <v>0</v>
      </c>
      <c r="AB117" s="14">
        <v>1</v>
      </c>
      <c r="AC117" s="14">
        <v>0</v>
      </c>
      <c r="AD117" s="14">
        <v>0</v>
      </c>
      <c r="AE117" s="14">
        <v>0</v>
      </c>
      <c r="AF117" s="14">
        <v>0</v>
      </c>
      <c r="AG117" s="16">
        <v>0</v>
      </c>
      <c r="AH117" s="15">
        <v>0</v>
      </c>
      <c r="AI117" s="14">
        <v>2</v>
      </c>
      <c r="AJ117" s="14">
        <v>0</v>
      </c>
      <c r="AK117" s="14">
        <v>0</v>
      </c>
      <c r="AL117" s="14">
        <v>0</v>
      </c>
      <c r="AM117" s="14">
        <v>0</v>
      </c>
      <c r="AN117" s="16">
        <v>0</v>
      </c>
      <c r="AO117" s="14">
        <v>0</v>
      </c>
      <c r="AP117" s="14">
        <v>0</v>
      </c>
      <c r="AQ117" s="14">
        <v>0</v>
      </c>
      <c r="AR117" s="47">
        <v>1</v>
      </c>
      <c r="AS117" s="45">
        <v>0.33333333333333331</v>
      </c>
    </row>
    <row r="118" spans="2:45" x14ac:dyDescent="0.2">
      <c r="B118" s="13">
        <v>47508411168170</v>
      </c>
      <c r="C118" t="s">
        <v>165</v>
      </c>
      <c r="F118">
        <v>-22.871286999999999</v>
      </c>
      <c r="G118">
        <v>-42.335211999999999</v>
      </c>
      <c r="H118" t="s">
        <v>47</v>
      </c>
      <c r="I118" s="14" t="s">
        <v>124</v>
      </c>
      <c r="J118" s="14">
        <v>5</v>
      </c>
      <c r="K118" s="14" t="s">
        <v>49</v>
      </c>
      <c r="L118" s="14">
        <v>480</v>
      </c>
      <c r="M118" s="15">
        <v>0</v>
      </c>
      <c r="N118" s="14">
        <v>0</v>
      </c>
      <c r="O118" s="14">
        <v>1</v>
      </c>
      <c r="P118" s="14">
        <v>0</v>
      </c>
      <c r="Q118" s="14">
        <v>0</v>
      </c>
      <c r="R118" s="14">
        <v>0</v>
      </c>
      <c r="S118" s="16">
        <v>0</v>
      </c>
      <c r="T118" s="15">
        <v>0</v>
      </c>
      <c r="U118" s="14">
        <v>0</v>
      </c>
      <c r="V118" s="14">
        <v>1</v>
      </c>
      <c r="W118" s="14">
        <v>0</v>
      </c>
      <c r="X118" s="14">
        <v>0</v>
      </c>
      <c r="Y118" s="14">
        <v>0</v>
      </c>
      <c r="Z118" s="16">
        <v>0</v>
      </c>
      <c r="AA118" s="15">
        <v>0</v>
      </c>
      <c r="AB118" s="14">
        <v>0</v>
      </c>
      <c r="AC118" s="14">
        <v>1</v>
      </c>
      <c r="AD118" s="14">
        <v>0</v>
      </c>
      <c r="AE118" s="14">
        <v>0</v>
      </c>
      <c r="AF118" s="14">
        <v>0</v>
      </c>
      <c r="AG118" s="16">
        <v>0</v>
      </c>
      <c r="AH118" s="15">
        <v>0</v>
      </c>
      <c r="AI118" s="14">
        <v>0</v>
      </c>
      <c r="AJ118" s="14">
        <v>1</v>
      </c>
      <c r="AK118" s="14">
        <v>0</v>
      </c>
      <c r="AL118" s="14">
        <v>0</v>
      </c>
      <c r="AM118" s="14">
        <v>0</v>
      </c>
      <c r="AN118" s="16">
        <v>0</v>
      </c>
      <c r="AO118" s="14">
        <v>0</v>
      </c>
      <c r="AP118" s="14">
        <v>0</v>
      </c>
      <c r="AQ118" s="14">
        <v>0</v>
      </c>
      <c r="AR118" s="47">
        <v>1</v>
      </c>
      <c r="AS118" s="45">
        <v>0.33333333333333331</v>
      </c>
    </row>
    <row r="119" spans="2:45" x14ac:dyDescent="0.2">
      <c r="B119" s="13">
        <v>9653290000147</v>
      </c>
      <c r="C119" t="s">
        <v>166</v>
      </c>
      <c r="F119">
        <v>-22.892298</v>
      </c>
      <c r="G119">
        <v>-42.467981000000002</v>
      </c>
      <c r="H119" t="s">
        <v>47</v>
      </c>
      <c r="I119" s="14" t="s">
        <v>124</v>
      </c>
      <c r="J119" s="14">
        <v>5</v>
      </c>
      <c r="K119" s="14" t="s">
        <v>49</v>
      </c>
      <c r="L119" s="14">
        <v>480</v>
      </c>
      <c r="M119" s="15">
        <v>0</v>
      </c>
      <c r="N119" s="14">
        <v>0</v>
      </c>
      <c r="O119" s="14">
        <v>0</v>
      </c>
      <c r="P119" s="14">
        <v>1</v>
      </c>
      <c r="Q119" s="14">
        <v>0</v>
      </c>
      <c r="R119" s="14">
        <v>0</v>
      </c>
      <c r="S119" s="16">
        <v>0</v>
      </c>
      <c r="T119" s="15">
        <v>0</v>
      </c>
      <c r="U119" s="14">
        <v>0</v>
      </c>
      <c r="V119" s="14">
        <v>0</v>
      </c>
      <c r="W119" s="14">
        <v>1</v>
      </c>
      <c r="X119" s="14">
        <v>0</v>
      </c>
      <c r="Y119" s="14">
        <v>0</v>
      </c>
      <c r="Z119" s="16">
        <v>0</v>
      </c>
      <c r="AA119" s="15">
        <v>0</v>
      </c>
      <c r="AB119" s="14">
        <v>0</v>
      </c>
      <c r="AC119" s="14">
        <v>0</v>
      </c>
      <c r="AD119" s="14">
        <v>1</v>
      </c>
      <c r="AE119" s="14">
        <v>0</v>
      </c>
      <c r="AF119" s="14">
        <v>0</v>
      </c>
      <c r="AG119" s="16">
        <v>0</v>
      </c>
      <c r="AH119" s="15">
        <v>0</v>
      </c>
      <c r="AI119" s="14">
        <v>0</v>
      </c>
      <c r="AJ119" s="14">
        <v>0</v>
      </c>
      <c r="AK119" s="14">
        <v>1</v>
      </c>
      <c r="AL119" s="14">
        <v>0</v>
      </c>
      <c r="AM119" s="14">
        <v>0</v>
      </c>
      <c r="AN119" s="16">
        <v>0</v>
      </c>
      <c r="AO119" s="14">
        <v>0</v>
      </c>
      <c r="AP119" s="14">
        <v>0</v>
      </c>
      <c r="AQ119" s="14">
        <v>0</v>
      </c>
      <c r="AR119" s="47">
        <v>1</v>
      </c>
      <c r="AS119" s="45">
        <v>0.33333333333333331</v>
      </c>
    </row>
    <row r="120" spans="2:45" x14ac:dyDescent="0.2">
      <c r="B120" s="13">
        <v>33438250037753</v>
      </c>
      <c r="C120" t="s">
        <v>167</v>
      </c>
      <c r="F120">
        <v>-22.892569099999999</v>
      </c>
      <c r="G120">
        <v>-42.4678404</v>
      </c>
      <c r="H120" t="s">
        <v>47</v>
      </c>
      <c r="I120" s="14" t="s">
        <v>124</v>
      </c>
      <c r="J120" s="14">
        <v>5</v>
      </c>
      <c r="K120" s="14" t="s">
        <v>49</v>
      </c>
      <c r="L120" s="14">
        <v>45</v>
      </c>
      <c r="M120" s="15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1</v>
      </c>
      <c r="S120" s="16">
        <v>0</v>
      </c>
      <c r="T120" s="15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1</v>
      </c>
      <c r="Z120" s="16">
        <v>0</v>
      </c>
      <c r="AA120" s="15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1</v>
      </c>
      <c r="AG120" s="16">
        <v>0</v>
      </c>
      <c r="AH120" s="15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1</v>
      </c>
      <c r="AN120" s="16">
        <v>0</v>
      </c>
      <c r="AO120" s="14">
        <v>0</v>
      </c>
      <c r="AP120" s="14">
        <v>0</v>
      </c>
      <c r="AQ120" s="14">
        <v>0</v>
      </c>
      <c r="AR120" s="47">
        <v>1</v>
      </c>
      <c r="AS120" s="45">
        <v>3.125E-2</v>
      </c>
    </row>
    <row r="121" spans="2:45" x14ac:dyDescent="0.2">
      <c r="B121" s="13">
        <v>33438250053287</v>
      </c>
      <c r="C121" t="s">
        <v>168</v>
      </c>
      <c r="F121">
        <v>-22.5909388</v>
      </c>
      <c r="G121">
        <v>-41.992808199999999</v>
      </c>
      <c r="H121" t="s">
        <v>47</v>
      </c>
      <c r="I121" s="14" t="s">
        <v>124</v>
      </c>
      <c r="J121" s="14">
        <v>5</v>
      </c>
      <c r="K121" s="14" t="s">
        <v>49</v>
      </c>
      <c r="L121" s="14">
        <v>45</v>
      </c>
      <c r="M121" s="15">
        <v>0</v>
      </c>
      <c r="N121" s="14">
        <v>2</v>
      </c>
      <c r="O121" s="14">
        <v>0</v>
      </c>
      <c r="P121" s="14">
        <v>0</v>
      </c>
      <c r="Q121" s="14">
        <v>0</v>
      </c>
      <c r="R121" s="14">
        <v>0</v>
      </c>
      <c r="S121" s="16">
        <v>0</v>
      </c>
      <c r="T121" s="15">
        <v>0</v>
      </c>
      <c r="U121" s="14">
        <v>1</v>
      </c>
      <c r="V121" s="14">
        <v>0</v>
      </c>
      <c r="W121" s="14">
        <v>0</v>
      </c>
      <c r="X121" s="14">
        <v>0</v>
      </c>
      <c r="Y121" s="14">
        <v>0</v>
      </c>
      <c r="Z121" s="16">
        <v>0</v>
      </c>
      <c r="AA121" s="15">
        <v>0</v>
      </c>
      <c r="AB121" s="14">
        <v>2</v>
      </c>
      <c r="AC121" s="14">
        <v>0</v>
      </c>
      <c r="AD121" s="14">
        <v>0</v>
      </c>
      <c r="AE121" s="14">
        <v>0</v>
      </c>
      <c r="AF121" s="14">
        <v>0</v>
      </c>
      <c r="AG121" s="16">
        <v>0</v>
      </c>
      <c r="AH121" s="15">
        <v>0</v>
      </c>
      <c r="AI121" s="14">
        <v>1</v>
      </c>
      <c r="AJ121" s="14">
        <v>0</v>
      </c>
      <c r="AK121" s="14">
        <v>0</v>
      </c>
      <c r="AL121" s="14">
        <v>0</v>
      </c>
      <c r="AM121" s="14">
        <v>0</v>
      </c>
      <c r="AN121" s="16">
        <v>0</v>
      </c>
      <c r="AO121" s="14">
        <v>0</v>
      </c>
      <c r="AP121" s="14">
        <v>0</v>
      </c>
      <c r="AQ121" s="14">
        <v>0</v>
      </c>
      <c r="AR121" s="47">
        <v>1</v>
      </c>
      <c r="AS121" s="45">
        <v>3.125E-2</v>
      </c>
    </row>
    <row r="122" spans="2:45" x14ac:dyDescent="0.2">
      <c r="B122" s="13">
        <v>33438250025070</v>
      </c>
      <c r="C122" t="s">
        <v>169</v>
      </c>
      <c r="F122">
        <v>-22.837515400000001</v>
      </c>
      <c r="G122">
        <v>-42.103145499999997</v>
      </c>
      <c r="H122" t="s">
        <v>47</v>
      </c>
      <c r="I122" s="14" t="s">
        <v>124</v>
      </c>
      <c r="J122" s="14">
        <v>5</v>
      </c>
      <c r="K122" s="14" t="s">
        <v>49</v>
      </c>
      <c r="L122" s="14">
        <v>45</v>
      </c>
      <c r="M122" s="15">
        <v>0</v>
      </c>
      <c r="N122" s="14">
        <v>0</v>
      </c>
      <c r="O122" s="14">
        <v>0</v>
      </c>
      <c r="P122" s="14">
        <v>0</v>
      </c>
      <c r="Q122" s="14">
        <v>3</v>
      </c>
      <c r="R122" s="14">
        <v>0</v>
      </c>
      <c r="S122" s="16">
        <v>0</v>
      </c>
      <c r="T122" s="15">
        <v>0</v>
      </c>
      <c r="U122" s="14">
        <v>0</v>
      </c>
      <c r="V122" s="14">
        <v>0</v>
      </c>
      <c r="W122" s="14">
        <v>0</v>
      </c>
      <c r="X122" s="14">
        <v>1</v>
      </c>
      <c r="Y122" s="14">
        <v>0</v>
      </c>
      <c r="Z122" s="16">
        <v>0</v>
      </c>
      <c r="AA122" s="15">
        <v>0</v>
      </c>
      <c r="AB122" s="14">
        <v>0</v>
      </c>
      <c r="AC122" s="14">
        <v>0</v>
      </c>
      <c r="AD122" s="14">
        <v>0</v>
      </c>
      <c r="AE122" s="14">
        <v>3</v>
      </c>
      <c r="AF122" s="14">
        <v>0</v>
      </c>
      <c r="AG122" s="16">
        <v>0</v>
      </c>
      <c r="AH122" s="15">
        <v>0</v>
      </c>
      <c r="AI122" s="14">
        <v>0</v>
      </c>
      <c r="AJ122" s="14">
        <v>0</v>
      </c>
      <c r="AK122" s="14">
        <v>0</v>
      </c>
      <c r="AL122" s="14">
        <v>1</v>
      </c>
      <c r="AM122" s="14">
        <v>0</v>
      </c>
      <c r="AN122" s="16">
        <v>0</v>
      </c>
      <c r="AO122" s="14">
        <v>0</v>
      </c>
      <c r="AP122" s="14">
        <v>0</v>
      </c>
      <c r="AQ122" s="14">
        <v>0</v>
      </c>
      <c r="AR122" s="47">
        <v>1</v>
      </c>
      <c r="AS122" s="45">
        <v>3.125E-2</v>
      </c>
    </row>
    <row r="123" spans="2:45" x14ac:dyDescent="0.2">
      <c r="B123" s="13">
        <v>7781007000480</v>
      </c>
      <c r="C123" t="s">
        <v>170</v>
      </c>
      <c r="F123">
        <v>-22.8360594</v>
      </c>
      <c r="G123">
        <v>-42.101652600000001</v>
      </c>
      <c r="H123" t="s">
        <v>47</v>
      </c>
      <c r="I123" s="14" t="s">
        <v>124</v>
      </c>
      <c r="J123" s="14">
        <v>5</v>
      </c>
      <c r="K123" s="14" t="s">
        <v>49</v>
      </c>
      <c r="L123" s="14">
        <v>120</v>
      </c>
      <c r="M123" s="15">
        <v>0</v>
      </c>
      <c r="N123" s="14">
        <v>0</v>
      </c>
      <c r="O123" s="14">
        <v>0</v>
      </c>
      <c r="P123" s="14">
        <v>0</v>
      </c>
      <c r="Q123" s="14">
        <v>1</v>
      </c>
      <c r="R123" s="14">
        <v>0</v>
      </c>
      <c r="S123" s="16">
        <v>0</v>
      </c>
      <c r="T123" s="15">
        <v>0</v>
      </c>
      <c r="U123" s="14">
        <v>0</v>
      </c>
      <c r="V123" s="14">
        <v>0</v>
      </c>
      <c r="W123" s="14">
        <v>0</v>
      </c>
      <c r="X123" s="14">
        <v>2</v>
      </c>
      <c r="Y123" s="14">
        <v>0</v>
      </c>
      <c r="Z123" s="16">
        <v>0</v>
      </c>
      <c r="AA123" s="15">
        <v>0</v>
      </c>
      <c r="AB123" s="14">
        <v>0</v>
      </c>
      <c r="AC123" s="14">
        <v>0</v>
      </c>
      <c r="AD123" s="14">
        <v>0</v>
      </c>
      <c r="AE123" s="14">
        <v>1</v>
      </c>
      <c r="AF123" s="14">
        <v>0</v>
      </c>
      <c r="AG123" s="16">
        <v>0</v>
      </c>
      <c r="AH123" s="15">
        <v>0</v>
      </c>
      <c r="AI123" s="14">
        <v>0</v>
      </c>
      <c r="AJ123" s="14">
        <v>0</v>
      </c>
      <c r="AK123" s="14">
        <v>0</v>
      </c>
      <c r="AL123" s="14">
        <v>2</v>
      </c>
      <c r="AM123" s="14">
        <v>0</v>
      </c>
      <c r="AN123" s="16">
        <v>0</v>
      </c>
      <c r="AO123" s="14">
        <v>0</v>
      </c>
      <c r="AP123" s="14">
        <v>0</v>
      </c>
      <c r="AQ123" s="14">
        <v>0</v>
      </c>
      <c r="AR123" s="47">
        <v>1</v>
      </c>
      <c r="AS123" s="45">
        <v>8.3333333333333329E-2</v>
      </c>
    </row>
    <row r="124" spans="2:45" x14ac:dyDescent="0.2">
      <c r="B124" s="13">
        <v>2743218007174</v>
      </c>
      <c r="C124" t="s">
        <v>171</v>
      </c>
      <c r="F124">
        <v>-22.5407075</v>
      </c>
      <c r="G124">
        <v>-41.983254600000002</v>
      </c>
      <c r="H124" t="s">
        <v>47</v>
      </c>
      <c r="I124" s="14" t="s">
        <v>124</v>
      </c>
      <c r="J124" s="14">
        <v>5</v>
      </c>
      <c r="K124" s="14" t="s">
        <v>57</v>
      </c>
      <c r="L124" s="14">
        <v>70</v>
      </c>
      <c r="M124" s="15">
        <v>0</v>
      </c>
      <c r="N124" s="14">
        <v>3</v>
      </c>
      <c r="O124" s="14">
        <v>0</v>
      </c>
      <c r="P124" s="14">
        <v>0</v>
      </c>
      <c r="Q124" s="14">
        <v>0</v>
      </c>
      <c r="R124" s="14">
        <v>0</v>
      </c>
      <c r="S124" s="16">
        <v>0</v>
      </c>
      <c r="T124" s="15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6">
        <v>0</v>
      </c>
      <c r="AA124" s="15">
        <v>0</v>
      </c>
      <c r="AB124" s="14">
        <v>3</v>
      </c>
      <c r="AC124" s="14">
        <v>0</v>
      </c>
      <c r="AD124" s="14">
        <v>0</v>
      </c>
      <c r="AE124" s="14">
        <v>0</v>
      </c>
      <c r="AF124" s="14">
        <v>0</v>
      </c>
      <c r="AG124" s="16">
        <v>0</v>
      </c>
      <c r="AH124" s="15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6">
        <v>0</v>
      </c>
      <c r="AO124" s="14">
        <v>0</v>
      </c>
      <c r="AP124" s="14">
        <v>0</v>
      </c>
      <c r="AQ124" s="14">
        <v>0</v>
      </c>
      <c r="AR124" s="44">
        <v>0.5</v>
      </c>
      <c r="AS124" s="45">
        <v>4.8611111111111112E-2</v>
      </c>
    </row>
    <row r="125" spans="2:45" x14ac:dyDescent="0.2">
      <c r="B125" s="13">
        <v>7781007003829</v>
      </c>
      <c r="C125" t="s">
        <v>172</v>
      </c>
      <c r="F125">
        <v>-22.7717922</v>
      </c>
      <c r="G125">
        <v>-41.912773299999998</v>
      </c>
      <c r="H125" t="s">
        <v>47</v>
      </c>
      <c r="I125" s="14" t="s">
        <v>124</v>
      </c>
      <c r="J125" s="14">
        <v>5</v>
      </c>
      <c r="K125" s="14" t="s">
        <v>57</v>
      </c>
      <c r="L125" s="14">
        <v>70</v>
      </c>
      <c r="M125" s="15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6">
        <v>0</v>
      </c>
      <c r="T125" s="15">
        <v>0</v>
      </c>
      <c r="U125" s="14">
        <v>3</v>
      </c>
      <c r="V125" s="14">
        <v>0</v>
      </c>
      <c r="W125" s="14">
        <v>0</v>
      </c>
      <c r="X125" s="14">
        <v>0</v>
      </c>
      <c r="Y125" s="14">
        <v>0</v>
      </c>
      <c r="Z125" s="16">
        <v>0</v>
      </c>
      <c r="AA125" s="15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6">
        <v>0</v>
      </c>
      <c r="AH125" s="15">
        <v>0</v>
      </c>
      <c r="AI125" s="14">
        <v>3</v>
      </c>
      <c r="AJ125" s="14">
        <v>0</v>
      </c>
      <c r="AK125" s="14">
        <v>0</v>
      </c>
      <c r="AL125" s="14">
        <v>0</v>
      </c>
      <c r="AM125" s="14">
        <v>0</v>
      </c>
      <c r="AN125" s="16">
        <v>0</v>
      </c>
      <c r="AO125" s="14">
        <v>0</v>
      </c>
      <c r="AP125" s="14">
        <v>0</v>
      </c>
      <c r="AQ125" s="14">
        <v>0</v>
      </c>
      <c r="AR125" s="44">
        <v>0.5</v>
      </c>
      <c r="AS125" s="45">
        <v>4.8611111111111112E-2</v>
      </c>
    </row>
    <row r="126" spans="2:45" x14ac:dyDescent="0.2">
      <c r="B126" s="17">
        <v>6343480000170</v>
      </c>
      <c r="C126" s="18" t="s">
        <v>173</v>
      </c>
      <c r="D126" s="18"/>
      <c r="E126" s="18"/>
      <c r="F126" s="18">
        <v>-22.837543</v>
      </c>
      <c r="G126" s="18">
        <v>-42.102322000000001</v>
      </c>
      <c r="H126" s="18" t="s">
        <v>47</v>
      </c>
      <c r="I126" s="19" t="s">
        <v>124</v>
      </c>
      <c r="J126" s="19">
        <v>5</v>
      </c>
      <c r="K126" s="19" t="s">
        <v>57</v>
      </c>
      <c r="L126" s="19">
        <v>70</v>
      </c>
      <c r="M126" s="20">
        <v>0</v>
      </c>
      <c r="N126" s="19">
        <v>0</v>
      </c>
      <c r="O126" s="19">
        <v>0</v>
      </c>
      <c r="P126" s="19">
        <v>0</v>
      </c>
      <c r="Q126" s="19">
        <v>2</v>
      </c>
      <c r="R126" s="19">
        <v>0</v>
      </c>
      <c r="S126" s="21">
        <v>0</v>
      </c>
      <c r="T126" s="20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21">
        <v>0</v>
      </c>
      <c r="AA126" s="20">
        <v>0</v>
      </c>
      <c r="AB126" s="19">
        <v>0</v>
      </c>
      <c r="AC126" s="19">
        <v>0</v>
      </c>
      <c r="AD126" s="19">
        <v>0</v>
      </c>
      <c r="AE126" s="19">
        <v>2</v>
      </c>
      <c r="AF126" s="19">
        <v>0</v>
      </c>
      <c r="AG126" s="21">
        <v>0</v>
      </c>
      <c r="AH126" s="20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21">
        <v>0</v>
      </c>
      <c r="AO126" s="19">
        <v>0</v>
      </c>
      <c r="AP126" s="19">
        <v>0</v>
      </c>
      <c r="AQ126" s="19">
        <v>0</v>
      </c>
      <c r="AR126" s="44">
        <v>0.5</v>
      </c>
      <c r="AS126" s="45">
        <v>4.8611111111111112E-2</v>
      </c>
    </row>
    <row r="127" spans="2:45" x14ac:dyDescent="0.2">
      <c r="B127" s="13">
        <v>27473669001803</v>
      </c>
      <c r="C127" t="s">
        <v>174</v>
      </c>
      <c r="F127">
        <v>-19.191778200000002</v>
      </c>
      <c r="G127">
        <v>-40.095157</v>
      </c>
      <c r="H127" t="s">
        <v>47</v>
      </c>
      <c r="I127" s="14" t="s">
        <v>175</v>
      </c>
      <c r="J127" s="14">
        <v>1</v>
      </c>
      <c r="K127" s="14" t="s">
        <v>49</v>
      </c>
      <c r="L127" s="14">
        <v>480</v>
      </c>
      <c r="M127" s="15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6">
        <v>0</v>
      </c>
      <c r="T127" s="15">
        <v>1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6">
        <v>0</v>
      </c>
      <c r="AA127" s="15">
        <v>1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6">
        <v>0</v>
      </c>
      <c r="AH127" s="15">
        <v>1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6">
        <v>0</v>
      </c>
      <c r="AO127" s="14">
        <v>0</v>
      </c>
      <c r="AP127" s="14">
        <v>0</v>
      </c>
      <c r="AQ127" s="14">
        <v>0</v>
      </c>
      <c r="AR127" s="47">
        <v>1</v>
      </c>
      <c r="AS127" s="45">
        <v>0.33333333333333331</v>
      </c>
    </row>
    <row r="128" spans="2:45" x14ac:dyDescent="0.2">
      <c r="B128" s="13">
        <v>30742324000670</v>
      </c>
      <c r="C128" t="s">
        <v>176</v>
      </c>
      <c r="F128">
        <v>-18.409410900000001</v>
      </c>
      <c r="G128">
        <v>-40.217047000000001</v>
      </c>
      <c r="H128" t="s">
        <v>47</v>
      </c>
      <c r="I128" s="14" t="s">
        <v>175</v>
      </c>
      <c r="J128" s="14">
        <v>1</v>
      </c>
      <c r="K128" s="14" t="s">
        <v>49</v>
      </c>
      <c r="L128" s="14">
        <v>480</v>
      </c>
      <c r="M128" s="15">
        <v>0</v>
      </c>
      <c r="N128" s="14">
        <v>0</v>
      </c>
      <c r="O128" s="14">
        <v>0</v>
      </c>
      <c r="P128" s="14">
        <v>1</v>
      </c>
      <c r="Q128" s="14">
        <v>0</v>
      </c>
      <c r="R128" s="14">
        <v>0</v>
      </c>
      <c r="S128" s="16">
        <v>0</v>
      </c>
      <c r="T128" s="15">
        <v>0</v>
      </c>
      <c r="U128" s="14">
        <v>0</v>
      </c>
      <c r="V128" s="14">
        <v>0</v>
      </c>
      <c r="W128" s="14">
        <v>1</v>
      </c>
      <c r="X128" s="14">
        <v>0</v>
      </c>
      <c r="Y128" s="14">
        <v>0</v>
      </c>
      <c r="Z128" s="16">
        <v>0</v>
      </c>
      <c r="AA128" s="15">
        <v>0</v>
      </c>
      <c r="AB128" s="14">
        <v>0</v>
      </c>
      <c r="AC128" s="14">
        <v>0</v>
      </c>
      <c r="AD128" s="14">
        <v>1</v>
      </c>
      <c r="AE128" s="14">
        <v>0</v>
      </c>
      <c r="AF128" s="14">
        <v>0</v>
      </c>
      <c r="AG128" s="16">
        <v>0</v>
      </c>
      <c r="AH128" s="15">
        <v>0</v>
      </c>
      <c r="AI128" s="14">
        <v>0</v>
      </c>
      <c r="AJ128" s="14">
        <v>0</v>
      </c>
      <c r="AK128" s="14">
        <v>1</v>
      </c>
      <c r="AL128" s="14">
        <v>0</v>
      </c>
      <c r="AM128" s="14">
        <v>0</v>
      </c>
      <c r="AN128" s="16">
        <v>0</v>
      </c>
      <c r="AO128" s="14">
        <v>0</v>
      </c>
      <c r="AP128" s="14">
        <v>0</v>
      </c>
      <c r="AQ128" s="14">
        <v>0</v>
      </c>
      <c r="AR128" s="47">
        <v>1</v>
      </c>
      <c r="AS128" s="45">
        <v>0.33333333333333331</v>
      </c>
    </row>
    <row r="129" spans="2:45" x14ac:dyDescent="0.2">
      <c r="B129" s="13">
        <v>30742324000590</v>
      </c>
      <c r="C129" t="s">
        <v>177</v>
      </c>
      <c r="F129">
        <v>-19.0176202</v>
      </c>
      <c r="G129">
        <v>-40.537852200000003</v>
      </c>
      <c r="H129" t="s">
        <v>47</v>
      </c>
      <c r="I129" s="14" t="s">
        <v>175</v>
      </c>
      <c r="J129" s="14">
        <v>1</v>
      </c>
      <c r="K129" s="14" t="s">
        <v>49</v>
      </c>
      <c r="L129" s="14">
        <v>475</v>
      </c>
      <c r="M129" s="15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6">
        <v>0</v>
      </c>
      <c r="T129" s="15">
        <v>0</v>
      </c>
      <c r="U129" s="14">
        <v>0</v>
      </c>
      <c r="V129" s="14">
        <v>1</v>
      </c>
      <c r="W129" s="14">
        <v>0</v>
      </c>
      <c r="X129" s="14">
        <v>0</v>
      </c>
      <c r="Y129" s="14">
        <v>0</v>
      </c>
      <c r="Z129" s="16">
        <v>0</v>
      </c>
      <c r="AA129" s="15">
        <v>0</v>
      </c>
      <c r="AB129" s="14">
        <v>0</v>
      </c>
      <c r="AC129" s="14">
        <v>1</v>
      </c>
      <c r="AD129" s="14">
        <v>0</v>
      </c>
      <c r="AE129" s="14">
        <v>0</v>
      </c>
      <c r="AF129" s="14">
        <v>0</v>
      </c>
      <c r="AG129" s="16">
        <v>0</v>
      </c>
      <c r="AH129" s="15">
        <v>0</v>
      </c>
      <c r="AI129" s="14">
        <v>0</v>
      </c>
      <c r="AJ129" s="14">
        <v>1</v>
      </c>
      <c r="AK129" s="14">
        <v>0</v>
      </c>
      <c r="AL129" s="14">
        <v>0</v>
      </c>
      <c r="AM129" s="14">
        <v>0</v>
      </c>
      <c r="AN129" s="16">
        <v>0</v>
      </c>
      <c r="AO129" s="14">
        <v>0</v>
      </c>
      <c r="AP129" s="14">
        <v>0</v>
      </c>
      <c r="AQ129" s="14">
        <v>0</v>
      </c>
      <c r="AR129" s="47">
        <v>1</v>
      </c>
      <c r="AS129" s="45">
        <v>0.3298611111111111</v>
      </c>
    </row>
    <row r="130" spans="2:45" x14ac:dyDescent="0.2">
      <c r="B130" s="17">
        <v>27473669002010</v>
      </c>
      <c r="C130" s="18" t="s">
        <v>178</v>
      </c>
      <c r="D130" s="18"/>
      <c r="E130" s="18"/>
      <c r="F130" s="18">
        <v>-18.7345708</v>
      </c>
      <c r="G130" s="18">
        <v>-39.762970600000003</v>
      </c>
      <c r="H130" s="18" t="s">
        <v>47</v>
      </c>
      <c r="I130" s="19" t="s">
        <v>175</v>
      </c>
      <c r="J130" s="19">
        <v>1</v>
      </c>
      <c r="K130" s="19" t="s">
        <v>179</v>
      </c>
      <c r="L130" s="19">
        <v>360</v>
      </c>
      <c r="M130" s="52">
        <v>0</v>
      </c>
      <c r="N130" s="14">
        <v>1</v>
      </c>
      <c r="O130" s="14">
        <v>0</v>
      </c>
      <c r="P130" s="14">
        <v>0</v>
      </c>
      <c r="Q130" s="14">
        <v>1</v>
      </c>
      <c r="R130" s="14">
        <v>0</v>
      </c>
      <c r="S130" s="16">
        <v>0</v>
      </c>
      <c r="T130" s="15">
        <v>0</v>
      </c>
      <c r="U130" s="14">
        <v>1</v>
      </c>
      <c r="V130" s="14">
        <v>0</v>
      </c>
      <c r="W130" s="14">
        <v>0</v>
      </c>
      <c r="X130" s="14">
        <v>1</v>
      </c>
      <c r="Y130" s="14">
        <v>0</v>
      </c>
      <c r="Z130" s="16">
        <v>0</v>
      </c>
      <c r="AA130" s="15">
        <v>0</v>
      </c>
      <c r="AB130" s="14">
        <v>1</v>
      </c>
      <c r="AC130" s="14">
        <v>0</v>
      </c>
      <c r="AD130" s="14">
        <v>0</v>
      </c>
      <c r="AE130" s="14">
        <v>1</v>
      </c>
      <c r="AF130" s="14">
        <v>0</v>
      </c>
      <c r="AG130" s="16">
        <v>0</v>
      </c>
      <c r="AH130" s="15">
        <v>0</v>
      </c>
      <c r="AI130" s="14">
        <v>1</v>
      </c>
      <c r="AJ130" s="14">
        <v>0</v>
      </c>
      <c r="AK130" s="14">
        <v>0</v>
      </c>
      <c r="AL130" s="14">
        <v>1</v>
      </c>
      <c r="AM130" s="14">
        <v>0</v>
      </c>
      <c r="AN130" s="16">
        <v>0</v>
      </c>
      <c r="AO130" s="14">
        <v>0</v>
      </c>
      <c r="AP130" s="14">
        <v>0</v>
      </c>
      <c r="AQ130" s="14">
        <v>0</v>
      </c>
      <c r="AR130" s="47">
        <v>2</v>
      </c>
      <c r="AS130" s="45">
        <v>0.25</v>
      </c>
    </row>
    <row r="131" spans="2:45" x14ac:dyDescent="0.2">
      <c r="B131" s="13">
        <v>4662253000181</v>
      </c>
      <c r="C131" t="s">
        <v>180</v>
      </c>
      <c r="F131">
        <v>-20.6361472</v>
      </c>
      <c r="G131">
        <v>-40.7490965</v>
      </c>
      <c r="H131" t="s">
        <v>47</v>
      </c>
      <c r="I131" s="14" t="s">
        <v>181</v>
      </c>
      <c r="J131" s="14">
        <v>1</v>
      </c>
      <c r="K131" s="14" t="s">
        <v>49</v>
      </c>
      <c r="L131" s="14">
        <v>240</v>
      </c>
      <c r="M131" s="15">
        <v>0</v>
      </c>
      <c r="N131" s="14">
        <v>1</v>
      </c>
      <c r="O131" s="14">
        <v>0</v>
      </c>
      <c r="P131" s="14">
        <v>0</v>
      </c>
      <c r="Q131" s="14">
        <v>0</v>
      </c>
      <c r="R131" s="14">
        <v>0</v>
      </c>
      <c r="S131" s="16">
        <v>0</v>
      </c>
      <c r="T131" s="15">
        <v>0</v>
      </c>
      <c r="U131" s="14">
        <v>1</v>
      </c>
      <c r="V131" s="14">
        <v>0</v>
      </c>
      <c r="W131" s="14">
        <v>0</v>
      </c>
      <c r="X131" s="14">
        <v>0</v>
      </c>
      <c r="Y131" s="14">
        <v>0</v>
      </c>
      <c r="Z131" s="16">
        <v>0</v>
      </c>
      <c r="AA131" s="15">
        <v>0</v>
      </c>
      <c r="AB131" s="14">
        <v>1</v>
      </c>
      <c r="AC131" s="14">
        <v>0</v>
      </c>
      <c r="AD131" s="14">
        <v>0</v>
      </c>
      <c r="AE131" s="14">
        <v>0</v>
      </c>
      <c r="AF131" s="14">
        <v>0</v>
      </c>
      <c r="AG131" s="16">
        <v>0</v>
      </c>
      <c r="AH131" s="15">
        <v>0</v>
      </c>
      <c r="AI131" s="14">
        <v>1</v>
      </c>
      <c r="AJ131" s="14">
        <v>0</v>
      </c>
      <c r="AK131" s="14">
        <v>0</v>
      </c>
      <c r="AL131" s="14">
        <v>0</v>
      </c>
      <c r="AM131" s="14">
        <v>0</v>
      </c>
      <c r="AN131" s="16">
        <v>0</v>
      </c>
      <c r="AO131" s="14">
        <v>0</v>
      </c>
      <c r="AP131" s="14">
        <v>0</v>
      </c>
      <c r="AQ131" s="14">
        <v>0</v>
      </c>
      <c r="AR131" s="47">
        <v>1</v>
      </c>
      <c r="AS131" s="45">
        <v>0.16666666666666666</v>
      </c>
    </row>
    <row r="132" spans="2:45" x14ac:dyDescent="0.2">
      <c r="B132" s="13">
        <v>31707409000257</v>
      </c>
      <c r="C132" t="s">
        <v>182</v>
      </c>
      <c r="F132">
        <v>-20.637167000000002</v>
      </c>
      <c r="G132">
        <v>-40.746419000000003</v>
      </c>
      <c r="H132" t="s">
        <v>47</v>
      </c>
      <c r="I132" s="14" t="s">
        <v>181</v>
      </c>
      <c r="J132" s="14">
        <v>1</v>
      </c>
      <c r="K132" s="14" t="s">
        <v>49</v>
      </c>
      <c r="L132" s="14">
        <v>240</v>
      </c>
      <c r="M132" s="15">
        <v>0</v>
      </c>
      <c r="N132" s="14">
        <v>0</v>
      </c>
      <c r="O132" s="14">
        <v>1</v>
      </c>
      <c r="P132" s="14">
        <v>0</v>
      </c>
      <c r="Q132" s="14">
        <v>0</v>
      </c>
      <c r="R132" s="14">
        <v>0</v>
      </c>
      <c r="S132" s="16">
        <v>0</v>
      </c>
      <c r="T132" s="15">
        <v>0</v>
      </c>
      <c r="U132" s="14">
        <v>0</v>
      </c>
      <c r="V132" s="14">
        <v>1</v>
      </c>
      <c r="W132" s="14">
        <v>0</v>
      </c>
      <c r="X132" s="14">
        <v>0</v>
      </c>
      <c r="Y132" s="14">
        <v>0</v>
      </c>
      <c r="Z132" s="16">
        <v>0</v>
      </c>
      <c r="AA132" s="15">
        <v>0</v>
      </c>
      <c r="AB132" s="14">
        <v>0</v>
      </c>
      <c r="AC132" s="14">
        <v>1</v>
      </c>
      <c r="AD132" s="14">
        <v>0</v>
      </c>
      <c r="AE132" s="14">
        <v>0</v>
      </c>
      <c r="AF132" s="14">
        <v>0</v>
      </c>
      <c r="AG132" s="16">
        <v>0</v>
      </c>
      <c r="AH132" s="15">
        <v>0</v>
      </c>
      <c r="AI132" s="14">
        <v>0</v>
      </c>
      <c r="AJ132" s="14">
        <v>1</v>
      </c>
      <c r="AK132" s="14">
        <v>0</v>
      </c>
      <c r="AL132" s="14">
        <v>0</v>
      </c>
      <c r="AM132" s="14">
        <v>0</v>
      </c>
      <c r="AN132" s="16">
        <v>0</v>
      </c>
      <c r="AO132" s="14">
        <v>0</v>
      </c>
      <c r="AP132" s="14">
        <v>0</v>
      </c>
      <c r="AQ132" s="14">
        <v>0</v>
      </c>
      <c r="AR132" s="47">
        <v>1</v>
      </c>
      <c r="AS132" s="45">
        <v>0.16666666666666666</v>
      </c>
    </row>
    <row r="133" spans="2:45" x14ac:dyDescent="0.2">
      <c r="B133" s="13">
        <v>8204261000135</v>
      </c>
      <c r="C133" t="s">
        <v>183</v>
      </c>
      <c r="F133">
        <v>-20.278841400000001</v>
      </c>
      <c r="G133">
        <v>-40.331348599999998</v>
      </c>
      <c r="H133" t="s">
        <v>47</v>
      </c>
      <c r="I133" s="14" t="s">
        <v>181</v>
      </c>
      <c r="J133" s="14">
        <v>1</v>
      </c>
      <c r="K133" s="14" t="s">
        <v>49</v>
      </c>
      <c r="L133" s="14">
        <v>240</v>
      </c>
      <c r="M133" s="15">
        <v>1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6">
        <v>0</v>
      </c>
      <c r="T133" s="15">
        <v>1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6">
        <v>0</v>
      </c>
      <c r="AA133" s="15">
        <v>1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6">
        <v>0</v>
      </c>
      <c r="AH133" s="15">
        <v>1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6">
        <v>0</v>
      </c>
      <c r="AO133" s="14">
        <v>0</v>
      </c>
      <c r="AP133" s="14">
        <v>0</v>
      </c>
      <c r="AQ133" s="14">
        <v>0</v>
      </c>
      <c r="AR133" s="47">
        <v>1</v>
      </c>
      <c r="AS133" s="45">
        <v>0.16666666666666666</v>
      </c>
    </row>
    <row r="134" spans="2:45" x14ac:dyDescent="0.2">
      <c r="B134" s="13">
        <v>27735448000967</v>
      </c>
      <c r="C134" t="s">
        <v>184</v>
      </c>
      <c r="F134">
        <v>-20.607133000000001</v>
      </c>
      <c r="G134">
        <v>-41.203744999999998</v>
      </c>
      <c r="H134" t="s">
        <v>47</v>
      </c>
      <c r="I134" s="14" t="s">
        <v>181</v>
      </c>
      <c r="J134" s="14">
        <v>1</v>
      </c>
      <c r="K134" s="14" t="s">
        <v>49</v>
      </c>
      <c r="L134" s="14">
        <v>240</v>
      </c>
      <c r="M134" s="15">
        <v>0</v>
      </c>
      <c r="N134" s="14">
        <v>0</v>
      </c>
      <c r="O134" s="14">
        <v>0</v>
      </c>
      <c r="P134" s="14">
        <v>0</v>
      </c>
      <c r="Q134" s="14">
        <v>1</v>
      </c>
      <c r="R134" s="14">
        <v>0</v>
      </c>
      <c r="S134" s="16">
        <v>0</v>
      </c>
      <c r="T134" s="15">
        <v>0</v>
      </c>
      <c r="U134" s="14">
        <v>0</v>
      </c>
      <c r="V134" s="14">
        <v>0</v>
      </c>
      <c r="W134" s="14">
        <v>0</v>
      </c>
      <c r="X134" s="14">
        <v>1</v>
      </c>
      <c r="Y134" s="14">
        <v>0</v>
      </c>
      <c r="Z134" s="16">
        <v>0</v>
      </c>
      <c r="AA134" s="15">
        <v>0</v>
      </c>
      <c r="AB134" s="14">
        <v>0</v>
      </c>
      <c r="AC134" s="14">
        <v>0</v>
      </c>
      <c r="AD134" s="14">
        <v>0</v>
      </c>
      <c r="AE134" s="14">
        <v>1</v>
      </c>
      <c r="AF134" s="14">
        <v>0</v>
      </c>
      <c r="AG134" s="16">
        <v>0</v>
      </c>
      <c r="AH134" s="15">
        <v>0</v>
      </c>
      <c r="AI134" s="14">
        <v>0</v>
      </c>
      <c r="AJ134" s="14">
        <v>0</v>
      </c>
      <c r="AK134" s="14">
        <v>0</v>
      </c>
      <c r="AL134" s="14">
        <v>1</v>
      </c>
      <c r="AM134" s="14">
        <v>0</v>
      </c>
      <c r="AN134" s="16">
        <v>0</v>
      </c>
      <c r="AO134" s="14">
        <v>0</v>
      </c>
      <c r="AP134" s="14">
        <v>0</v>
      </c>
      <c r="AQ134" s="14">
        <v>0</v>
      </c>
      <c r="AR134" s="47">
        <v>1</v>
      </c>
      <c r="AS134" s="45">
        <v>0.16666666666666666</v>
      </c>
    </row>
    <row r="135" spans="2:45" x14ac:dyDescent="0.2">
      <c r="B135" s="13">
        <v>27735448000371</v>
      </c>
      <c r="C135" t="s">
        <v>185</v>
      </c>
      <c r="F135">
        <v>-20.602478300000001</v>
      </c>
      <c r="G135">
        <v>-41.203469300000002</v>
      </c>
      <c r="H135" t="s">
        <v>47</v>
      </c>
      <c r="I135" s="14" t="s">
        <v>181</v>
      </c>
      <c r="J135" s="14">
        <v>1</v>
      </c>
      <c r="K135" s="14" t="s">
        <v>49</v>
      </c>
      <c r="L135" s="14">
        <v>240</v>
      </c>
      <c r="M135" s="15">
        <v>0</v>
      </c>
      <c r="N135" s="14">
        <v>0</v>
      </c>
      <c r="O135" s="14">
        <v>0</v>
      </c>
      <c r="P135" s="14">
        <v>1</v>
      </c>
      <c r="Q135" s="14">
        <v>0</v>
      </c>
      <c r="R135" s="14">
        <v>0</v>
      </c>
      <c r="S135" s="16">
        <v>0</v>
      </c>
      <c r="T135" s="15">
        <v>0</v>
      </c>
      <c r="U135" s="14">
        <v>0</v>
      </c>
      <c r="V135" s="14">
        <v>0</v>
      </c>
      <c r="W135" s="14">
        <v>1</v>
      </c>
      <c r="X135" s="14">
        <v>0</v>
      </c>
      <c r="Y135" s="14">
        <v>0</v>
      </c>
      <c r="Z135" s="16">
        <v>0</v>
      </c>
      <c r="AA135" s="15">
        <v>0</v>
      </c>
      <c r="AB135" s="14">
        <v>0</v>
      </c>
      <c r="AC135" s="14">
        <v>0</v>
      </c>
      <c r="AD135" s="14">
        <v>1</v>
      </c>
      <c r="AE135" s="14">
        <v>0</v>
      </c>
      <c r="AF135" s="14">
        <v>0</v>
      </c>
      <c r="AG135" s="16">
        <v>0</v>
      </c>
      <c r="AH135" s="15">
        <v>0</v>
      </c>
      <c r="AI135" s="14">
        <v>0</v>
      </c>
      <c r="AJ135" s="14">
        <v>0</v>
      </c>
      <c r="AK135" s="14">
        <v>1</v>
      </c>
      <c r="AL135" s="14">
        <v>0</v>
      </c>
      <c r="AM135" s="14">
        <v>0</v>
      </c>
      <c r="AN135" s="16">
        <v>0</v>
      </c>
      <c r="AO135" s="14">
        <v>0</v>
      </c>
      <c r="AP135" s="14">
        <v>0</v>
      </c>
      <c r="AQ135" s="14">
        <v>0</v>
      </c>
      <c r="AR135" s="47">
        <v>1</v>
      </c>
      <c r="AS135" s="45">
        <v>0.16666666666666666</v>
      </c>
    </row>
    <row r="136" spans="2:45" x14ac:dyDescent="0.2">
      <c r="B136" s="13">
        <v>61937850000105</v>
      </c>
      <c r="C136" t="s">
        <v>186</v>
      </c>
      <c r="F136">
        <v>-20.3171508</v>
      </c>
      <c r="G136">
        <v>-40.370411300000001</v>
      </c>
      <c r="H136" t="s">
        <v>47</v>
      </c>
      <c r="I136" s="14" t="s">
        <v>181</v>
      </c>
      <c r="J136" s="14">
        <v>1</v>
      </c>
      <c r="K136" s="14" t="s">
        <v>57</v>
      </c>
      <c r="L136" s="14">
        <v>70</v>
      </c>
      <c r="M136" s="15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6">
        <v>0</v>
      </c>
      <c r="T136" s="15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1</v>
      </c>
      <c r="Z136" s="16">
        <v>0</v>
      </c>
      <c r="AA136" s="15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6">
        <v>0</v>
      </c>
      <c r="AH136" s="15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1</v>
      </c>
      <c r="AN136" s="16">
        <v>0</v>
      </c>
      <c r="AO136" s="14">
        <v>0</v>
      </c>
      <c r="AP136" s="14">
        <v>0</v>
      </c>
      <c r="AQ136" s="14">
        <v>0</v>
      </c>
      <c r="AR136" s="44">
        <v>0.5</v>
      </c>
      <c r="AS136" s="45">
        <v>4.8611111111111112E-2</v>
      </c>
    </row>
    <row r="137" spans="2:45" x14ac:dyDescent="0.2">
      <c r="B137" s="13">
        <v>48339394000133</v>
      </c>
      <c r="C137" t="s">
        <v>187</v>
      </c>
      <c r="F137">
        <v>-20.163543799999999</v>
      </c>
      <c r="G137">
        <v>-40.251588599999998</v>
      </c>
      <c r="H137" t="s">
        <v>47</v>
      </c>
      <c r="I137" s="14" t="s">
        <v>181</v>
      </c>
      <c r="J137" s="14">
        <v>1</v>
      </c>
      <c r="K137" s="14" t="s">
        <v>57</v>
      </c>
      <c r="L137" s="14">
        <v>70</v>
      </c>
      <c r="M137" s="15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2</v>
      </c>
      <c r="S137" s="16">
        <v>0</v>
      </c>
      <c r="T137" s="15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6">
        <v>0</v>
      </c>
      <c r="AA137" s="15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2</v>
      </c>
      <c r="AG137" s="16">
        <v>0</v>
      </c>
      <c r="AH137" s="15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6">
        <v>0</v>
      </c>
      <c r="AO137" s="14">
        <v>0</v>
      </c>
      <c r="AP137" s="14">
        <v>0</v>
      </c>
      <c r="AQ137" s="14">
        <v>0</v>
      </c>
      <c r="AR137" s="44">
        <v>0.5</v>
      </c>
      <c r="AS137" s="45">
        <v>4.8611111111111112E-2</v>
      </c>
    </row>
    <row r="138" spans="2:45" x14ac:dyDescent="0.2">
      <c r="B138" s="13">
        <v>71605265003691</v>
      </c>
      <c r="C138" t="s">
        <v>188</v>
      </c>
      <c r="F138">
        <v>-21.099606099999999</v>
      </c>
      <c r="G138">
        <v>-41.044325499999999</v>
      </c>
      <c r="H138" t="s">
        <v>47</v>
      </c>
      <c r="I138" s="14" t="s">
        <v>181</v>
      </c>
      <c r="J138" s="14">
        <v>1</v>
      </c>
      <c r="K138" s="14" t="s">
        <v>57</v>
      </c>
      <c r="L138" s="14">
        <v>70</v>
      </c>
      <c r="M138" s="15">
        <v>0</v>
      </c>
      <c r="N138" s="14">
        <v>0</v>
      </c>
      <c r="O138" s="14">
        <v>0</v>
      </c>
      <c r="P138" s="14">
        <v>2</v>
      </c>
      <c r="Q138" s="14">
        <v>0</v>
      </c>
      <c r="R138" s="14">
        <v>0</v>
      </c>
      <c r="S138" s="16">
        <v>0</v>
      </c>
      <c r="T138" s="15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6">
        <v>0</v>
      </c>
      <c r="AA138" s="15">
        <v>0</v>
      </c>
      <c r="AB138" s="14">
        <v>0</v>
      </c>
      <c r="AC138" s="14">
        <v>0</v>
      </c>
      <c r="AD138" s="14">
        <v>2</v>
      </c>
      <c r="AE138" s="14">
        <v>0</v>
      </c>
      <c r="AF138" s="14">
        <v>0</v>
      </c>
      <c r="AG138" s="16">
        <v>0</v>
      </c>
      <c r="AH138" s="15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6">
        <v>0</v>
      </c>
      <c r="AO138" s="14">
        <v>0</v>
      </c>
      <c r="AP138" s="14">
        <v>0</v>
      </c>
      <c r="AQ138" s="14">
        <v>0</v>
      </c>
      <c r="AR138" s="44">
        <v>0.5</v>
      </c>
      <c r="AS138" s="45">
        <v>4.8611111111111112E-2</v>
      </c>
    </row>
    <row r="139" spans="2:45" x14ac:dyDescent="0.2">
      <c r="B139" s="13">
        <v>67444497000108</v>
      </c>
      <c r="C139" t="s">
        <v>189</v>
      </c>
      <c r="F139">
        <v>-20.163543799999999</v>
      </c>
      <c r="G139">
        <v>-40.251588599999998</v>
      </c>
      <c r="H139" t="s">
        <v>47</v>
      </c>
      <c r="I139" s="14" t="s">
        <v>181</v>
      </c>
      <c r="J139" s="14">
        <v>1</v>
      </c>
      <c r="K139" s="14" t="s">
        <v>57</v>
      </c>
      <c r="L139" s="14">
        <v>70</v>
      </c>
      <c r="M139" s="15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1</v>
      </c>
      <c r="S139" s="16">
        <v>0</v>
      </c>
      <c r="T139" s="15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6">
        <v>0</v>
      </c>
      <c r="AA139" s="15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1</v>
      </c>
      <c r="AG139" s="16">
        <v>0</v>
      </c>
      <c r="AH139" s="15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6">
        <v>0</v>
      </c>
      <c r="AO139" s="14">
        <v>0</v>
      </c>
      <c r="AP139" s="14">
        <v>0</v>
      </c>
      <c r="AQ139" s="14">
        <v>0</v>
      </c>
      <c r="AR139" s="44">
        <v>0.5</v>
      </c>
      <c r="AS139" s="45">
        <v>4.8611111111111112E-2</v>
      </c>
    </row>
    <row r="140" spans="2:45" x14ac:dyDescent="0.2">
      <c r="B140" s="17">
        <v>74518846000154</v>
      </c>
      <c r="C140" s="18" t="s">
        <v>190</v>
      </c>
      <c r="D140" s="18"/>
      <c r="E140" s="18"/>
      <c r="F140" s="18">
        <v>-20.163543799999999</v>
      </c>
      <c r="G140" s="18">
        <v>-40.251588599999998</v>
      </c>
      <c r="H140" s="18" t="s">
        <v>47</v>
      </c>
      <c r="I140" s="19" t="s">
        <v>181</v>
      </c>
      <c r="J140" s="19">
        <v>1</v>
      </c>
      <c r="K140" s="19" t="s">
        <v>57</v>
      </c>
      <c r="L140" s="19">
        <v>70</v>
      </c>
      <c r="M140" s="20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3</v>
      </c>
      <c r="S140" s="21">
        <v>0</v>
      </c>
      <c r="T140" s="20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21">
        <v>0</v>
      </c>
      <c r="AA140" s="20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3</v>
      </c>
      <c r="AG140" s="21">
        <v>0</v>
      </c>
      <c r="AH140" s="20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21">
        <v>0</v>
      </c>
      <c r="AO140" s="19">
        <v>0</v>
      </c>
      <c r="AP140" s="19">
        <v>0</v>
      </c>
      <c r="AQ140" s="19">
        <v>0</v>
      </c>
      <c r="AR140" s="44">
        <v>0.5</v>
      </c>
      <c r="AS140" s="45">
        <v>4.8611111111111112E-2</v>
      </c>
    </row>
    <row r="141" spans="2:45" x14ac:dyDescent="0.2">
      <c r="B141" s="13">
        <v>45622024000200</v>
      </c>
      <c r="C141" t="s">
        <v>191</v>
      </c>
      <c r="F141">
        <v>-21.795478599999999</v>
      </c>
      <c r="G141">
        <v>-50.8794465</v>
      </c>
      <c r="H141" s="22" t="s">
        <v>192</v>
      </c>
      <c r="I141" s="14"/>
      <c r="J141" s="14"/>
      <c r="K141" s="14" t="s">
        <v>49</v>
      </c>
      <c r="L141" s="14">
        <v>120</v>
      </c>
      <c r="M141" s="15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6">
        <v>0</v>
      </c>
      <c r="T141" s="15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6">
        <v>0</v>
      </c>
      <c r="AA141" s="15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6">
        <v>0</v>
      </c>
      <c r="AH141" s="15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6">
        <v>0</v>
      </c>
      <c r="AO141" s="14">
        <v>0</v>
      </c>
      <c r="AP141" s="14">
        <v>0</v>
      </c>
      <c r="AQ141" s="14">
        <v>0</v>
      </c>
      <c r="AR141" s="44"/>
    </row>
    <row r="142" spans="2:45" x14ac:dyDescent="0.2">
      <c r="B142" s="13">
        <v>6626253047034</v>
      </c>
      <c r="C142" t="s">
        <v>193</v>
      </c>
      <c r="F142">
        <v>-21.203427399999999</v>
      </c>
      <c r="G142">
        <v>-41.8912567</v>
      </c>
      <c r="H142" s="22" t="s">
        <v>192</v>
      </c>
      <c r="I142" s="14"/>
      <c r="J142" s="14"/>
      <c r="K142" s="14" t="s">
        <v>49</v>
      </c>
      <c r="L142" s="14">
        <v>155</v>
      </c>
      <c r="M142" s="15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6">
        <v>0</v>
      </c>
      <c r="T142" s="15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6">
        <v>0</v>
      </c>
      <c r="AA142" s="15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6">
        <v>0</v>
      </c>
      <c r="AH142" s="15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6">
        <v>0</v>
      </c>
      <c r="AO142" s="14">
        <v>0</v>
      </c>
      <c r="AP142" s="14">
        <v>0</v>
      </c>
      <c r="AQ142" s="14">
        <v>0</v>
      </c>
      <c r="AR142" s="44"/>
    </row>
    <row r="143" spans="2:45" x14ac:dyDescent="0.2">
      <c r="B143" s="13">
        <v>54914981000101</v>
      </c>
      <c r="C143" t="s">
        <v>194</v>
      </c>
      <c r="F143">
        <v>-22.4121506</v>
      </c>
      <c r="G143">
        <v>-49.138076599999998</v>
      </c>
      <c r="H143" s="22" t="s">
        <v>192</v>
      </c>
      <c r="I143" s="14"/>
      <c r="J143" s="14"/>
      <c r="K143" s="14" t="s">
        <v>49</v>
      </c>
      <c r="L143" s="14">
        <v>90</v>
      </c>
      <c r="M143" s="15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6">
        <v>0</v>
      </c>
      <c r="T143" s="15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6">
        <v>0</v>
      </c>
      <c r="AA143" s="15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6">
        <v>0</v>
      </c>
      <c r="AH143" s="15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6">
        <v>0</v>
      </c>
      <c r="AO143" s="14">
        <v>0</v>
      </c>
      <c r="AP143" s="14">
        <v>0</v>
      </c>
      <c r="AQ143" s="14">
        <v>0</v>
      </c>
      <c r="AR143" s="44"/>
    </row>
    <row r="144" spans="2:45" x14ac:dyDescent="0.2">
      <c r="B144" s="13">
        <v>4056752000125</v>
      </c>
      <c r="C144" t="s">
        <v>195</v>
      </c>
      <c r="F144">
        <v>-23.204801700000001</v>
      </c>
      <c r="G144">
        <v>-49.379119299999999</v>
      </c>
      <c r="H144" s="22" t="s">
        <v>192</v>
      </c>
      <c r="I144" s="14"/>
      <c r="J144" s="14"/>
      <c r="K144" s="14" t="s">
        <v>49</v>
      </c>
      <c r="L144" s="14">
        <v>150</v>
      </c>
      <c r="M144" s="15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6">
        <v>0</v>
      </c>
      <c r="T144" s="15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6">
        <v>0</v>
      </c>
      <c r="AA144" s="15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6">
        <v>0</v>
      </c>
      <c r="AH144" s="15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6">
        <v>0</v>
      </c>
      <c r="AO144" s="14">
        <v>0</v>
      </c>
      <c r="AP144" s="14">
        <v>0</v>
      </c>
      <c r="AQ144" s="14">
        <v>0</v>
      </c>
      <c r="AR144" s="44"/>
    </row>
    <row r="145" spans="2:44" x14ac:dyDescent="0.2">
      <c r="B145" s="13">
        <v>7977431000151</v>
      </c>
      <c r="C145" t="s">
        <v>196</v>
      </c>
      <c r="F145">
        <v>-20.205617</v>
      </c>
      <c r="G145">
        <v>-50.926415599999999</v>
      </c>
      <c r="H145" s="22" t="s">
        <v>192</v>
      </c>
      <c r="I145" s="14"/>
      <c r="J145" s="14"/>
      <c r="K145" s="14" t="s">
        <v>49</v>
      </c>
      <c r="L145" s="14">
        <v>360</v>
      </c>
      <c r="M145" s="15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6">
        <v>0</v>
      </c>
      <c r="T145" s="15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6">
        <v>0</v>
      </c>
      <c r="AA145" s="15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6">
        <v>0</v>
      </c>
      <c r="AH145" s="15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6">
        <v>0</v>
      </c>
      <c r="AO145" s="14">
        <v>0</v>
      </c>
      <c r="AP145" s="14">
        <v>0</v>
      </c>
      <c r="AQ145" s="14">
        <v>0</v>
      </c>
      <c r="AR145" s="44"/>
    </row>
    <row r="146" spans="2:44" x14ac:dyDescent="0.2">
      <c r="B146" s="13">
        <v>4434074000278</v>
      </c>
      <c r="C146" t="s">
        <v>197</v>
      </c>
      <c r="F146">
        <v>-20.737749999999998</v>
      </c>
      <c r="G146">
        <v>-49.577969400000001</v>
      </c>
      <c r="H146" s="22" t="s">
        <v>192</v>
      </c>
      <c r="I146" s="14"/>
      <c r="J146" s="14"/>
      <c r="K146" s="14" t="s">
        <v>49</v>
      </c>
      <c r="L146" s="14">
        <v>240</v>
      </c>
      <c r="M146" s="15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6">
        <v>0</v>
      </c>
      <c r="T146" s="15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6">
        <v>0</v>
      </c>
      <c r="AA146" s="15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6">
        <v>0</v>
      </c>
      <c r="AH146" s="15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6">
        <v>0</v>
      </c>
      <c r="AO146" s="14">
        <v>0</v>
      </c>
      <c r="AP146" s="14">
        <v>0</v>
      </c>
      <c r="AQ146" s="14">
        <v>0</v>
      </c>
      <c r="AR146" s="44"/>
    </row>
    <row r="147" spans="2:44" x14ac:dyDescent="0.2">
      <c r="B147" s="13">
        <v>55975718000195</v>
      </c>
      <c r="C147" t="s">
        <v>198</v>
      </c>
      <c r="F147">
        <v>-23.005778400000001</v>
      </c>
      <c r="G147">
        <v>-49.3163993</v>
      </c>
      <c r="H147" s="22" t="s">
        <v>192</v>
      </c>
      <c r="I147" s="14"/>
      <c r="J147" s="14"/>
      <c r="K147" s="14" t="s">
        <v>49</v>
      </c>
      <c r="L147" s="14">
        <v>180</v>
      </c>
      <c r="M147" s="15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6">
        <v>0</v>
      </c>
      <c r="T147" s="15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6">
        <v>0</v>
      </c>
      <c r="AA147" s="15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6">
        <v>0</v>
      </c>
      <c r="AH147" s="15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6">
        <v>0</v>
      </c>
      <c r="AO147" s="14">
        <v>0</v>
      </c>
      <c r="AP147" s="14">
        <v>0</v>
      </c>
      <c r="AQ147" s="14">
        <v>0</v>
      </c>
      <c r="AR147" s="44"/>
    </row>
    <row r="148" spans="2:44" x14ac:dyDescent="0.2">
      <c r="B148" s="13">
        <v>56035173000108</v>
      </c>
      <c r="C148" t="s">
        <v>199</v>
      </c>
      <c r="F148">
        <v>-22.783548</v>
      </c>
      <c r="G148">
        <v>-50.214565</v>
      </c>
      <c r="H148" s="22" t="s">
        <v>192</v>
      </c>
      <c r="I148" s="14"/>
      <c r="J148" s="14"/>
      <c r="K148" s="14" t="s">
        <v>49</v>
      </c>
      <c r="L148" s="14">
        <v>90</v>
      </c>
      <c r="M148" s="15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6">
        <v>0</v>
      </c>
      <c r="T148" s="15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6">
        <v>0</v>
      </c>
      <c r="AA148" s="15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6">
        <v>0</v>
      </c>
      <c r="AH148" s="15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6">
        <v>0</v>
      </c>
      <c r="AO148" s="14">
        <v>0</v>
      </c>
      <c r="AP148" s="14">
        <v>0</v>
      </c>
      <c r="AQ148" s="14">
        <v>0</v>
      </c>
      <c r="AR148" s="44"/>
    </row>
    <row r="149" spans="2:44" x14ac:dyDescent="0.2">
      <c r="B149" s="13">
        <v>11191654000751</v>
      </c>
      <c r="C149" t="s">
        <v>200</v>
      </c>
      <c r="F149">
        <v>-21.680035400000001</v>
      </c>
      <c r="G149">
        <v>-51.077067</v>
      </c>
      <c r="H149" s="22" t="s">
        <v>192</v>
      </c>
      <c r="I149" s="14"/>
      <c r="J149" s="14"/>
      <c r="K149" s="14" t="s">
        <v>49</v>
      </c>
      <c r="L149" s="14">
        <v>480</v>
      </c>
      <c r="M149" s="15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6">
        <v>0</v>
      </c>
      <c r="T149" s="15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6">
        <v>0</v>
      </c>
      <c r="AA149" s="15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6">
        <v>0</v>
      </c>
      <c r="AH149" s="15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6">
        <v>0</v>
      </c>
      <c r="AO149" s="14">
        <v>0</v>
      </c>
      <c r="AP149" s="14">
        <v>0</v>
      </c>
      <c r="AQ149" s="14">
        <v>0</v>
      </c>
      <c r="AR149" s="44"/>
    </row>
    <row r="150" spans="2:44" x14ac:dyDescent="0.2">
      <c r="B150" s="13">
        <v>12828145000164</v>
      </c>
      <c r="C150" t="s">
        <v>201</v>
      </c>
      <c r="F150">
        <v>-23.489984400000001</v>
      </c>
      <c r="G150">
        <v>-48.404374099999998</v>
      </c>
      <c r="H150" s="22" t="s">
        <v>192</v>
      </c>
      <c r="I150" s="14"/>
      <c r="J150" s="14"/>
      <c r="K150" s="14" t="s">
        <v>49</v>
      </c>
      <c r="L150" s="14">
        <v>365</v>
      </c>
      <c r="M150" s="15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6">
        <v>0</v>
      </c>
      <c r="T150" s="15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6">
        <v>0</v>
      </c>
      <c r="AA150" s="15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6">
        <v>0</v>
      </c>
      <c r="AH150" s="15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6">
        <v>0</v>
      </c>
      <c r="AO150" s="14">
        <v>0</v>
      </c>
      <c r="AP150" s="14">
        <v>0</v>
      </c>
      <c r="AQ150" s="14">
        <v>0</v>
      </c>
      <c r="AR150" s="44"/>
    </row>
    <row r="151" spans="2:44" x14ac:dyDescent="0.2">
      <c r="B151" s="13">
        <v>49219686003110</v>
      </c>
      <c r="C151" t="s">
        <v>202</v>
      </c>
      <c r="F151">
        <v>-20.641151700000002</v>
      </c>
      <c r="G151">
        <v>-47.281157100000001</v>
      </c>
      <c r="H151" s="22" t="s">
        <v>192</v>
      </c>
      <c r="I151" s="14"/>
      <c r="J151" s="14"/>
      <c r="K151" s="14" t="s">
        <v>57</v>
      </c>
      <c r="L151" s="14">
        <v>70</v>
      </c>
      <c r="M151" s="15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6">
        <v>0</v>
      </c>
      <c r="T151" s="15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6">
        <v>0</v>
      </c>
      <c r="AA151" s="15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6">
        <v>0</v>
      </c>
      <c r="AH151" s="15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6">
        <v>0</v>
      </c>
      <c r="AO151" s="14">
        <v>0</v>
      </c>
      <c r="AP151" s="14">
        <v>0</v>
      </c>
      <c r="AQ151" s="14">
        <v>0</v>
      </c>
    </row>
    <row r="152" spans="2:44" x14ac:dyDescent="0.2">
      <c r="B152" s="13">
        <v>54375647019901</v>
      </c>
      <c r="C152" t="s">
        <v>203</v>
      </c>
      <c r="F152">
        <v>-20.9945415</v>
      </c>
      <c r="G152">
        <v>-47.661224599999997</v>
      </c>
      <c r="H152" s="22" t="s">
        <v>192</v>
      </c>
      <c r="I152" s="14"/>
      <c r="J152" s="14"/>
      <c r="K152" s="14" t="s">
        <v>57</v>
      </c>
      <c r="L152" s="14">
        <v>70</v>
      </c>
      <c r="M152" s="15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6">
        <v>0</v>
      </c>
      <c r="T152" s="15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6">
        <v>0</v>
      </c>
      <c r="AA152" s="15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6">
        <v>0</v>
      </c>
      <c r="AH152" s="15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6">
        <v>0</v>
      </c>
      <c r="AO152" s="14">
        <v>0</v>
      </c>
      <c r="AP152" s="14">
        <v>0</v>
      </c>
      <c r="AQ152" s="14">
        <v>0</v>
      </c>
    </row>
    <row r="153" spans="2:44" x14ac:dyDescent="0.2">
      <c r="B153" s="13">
        <v>54375647020829</v>
      </c>
      <c r="C153" t="s">
        <v>204</v>
      </c>
      <c r="F153">
        <v>-20.7700909</v>
      </c>
      <c r="G153">
        <v>-47.840525100000001</v>
      </c>
      <c r="H153" s="22" t="s">
        <v>192</v>
      </c>
      <c r="I153" s="14"/>
      <c r="J153" s="14"/>
      <c r="K153" s="14" t="s">
        <v>57</v>
      </c>
      <c r="L153" s="14">
        <v>70</v>
      </c>
      <c r="M153" s="15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6">
        <v>0</v>
      </c>
      <c r="T153" s="15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6">
        <v>0</v>
      </c>
      <c r="AA153" s="15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6">
        <v>0</v>
      </c>
      <c r="AH153" s="15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6">
        <v>0</v>
      </c>
      <c r="AO153" s="14">
        <v>0</v>
      </c>
      <c r="AP153" s="14">
        <v>0</v>
      </c>
      <c r="AQ153" s="14">
        <v>0</v>
      </c>
    </row>
    <row r="154" spans="2:44" x14ac:dyDescent="0.2">
      <c r="B154" s="13">
        <v>17512001000118</v>
      </c>
      <c r="C154" t="s">
        <v>205</v>
      </c>
      <c r="F154">
        <v>-21.759596299999998</v>
      </c>
      <c r="G154">
        <v>-43.351562600000001</v>
      </c>
      <c r="H154" s="22" t="s">
        <v>192</v>
      </c>
      <c r="I154" s="14"/>
      <c r="J154" s="14"/>
      <c r="K154" s="14" t="s">
        <v>57</v>
      </c>
      <c r="L154" s="14">
        <v>70</v>
      </c>
      <c r="M154" s="15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6">
        <v>0</v>
      </c>
      <c r="T154" s="15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6">
        <v>0</v>
      </c>
      <c r="AA154" s="15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6">
        <v>0</v>
      </c>
      <c r="AH154" s="15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6">
        <v>0</v>
      </c>
      <c r="AO154" s="14">
        <v>0</v>
      </c>
      <c r="AP154" s="14">
        <v>0</v>
      </c>
      <c r="AQ154" s="14">
        <v>0</v>
      </c>
    </row>
    <row r="155" spans="2:44" x14ac:dyDescent="0.2">
      <c r="B155" s="13">
        <v>13530387000130</v>
      </c>
      <c r="C155" t="s">
        <v>206</v>
      </c>
      <c r="F155">
        <v>-22.745585599999998</v>
      </c>
      <c r="G155">
        <v>-50.389496399999999</v>
      </c>
      <c r="H155" s="22" t="s">
        <v>192</v>
      </c>
      <c r="I155" s="14"/>
      <c r="J155" s="14"/>
      <c r="K155" s="14" t="s">
        <v>57</v>
      </c>
      <c r="L155" s="14">
        <v>120</v>
      </c>
      <c r="M155" s="15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6">
        <v>0</v>
      </c>
      <c r="T155" s="15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6">
        <v>0</v>
      </c>
      <c r="AA155" s="15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6">
        <v>0</v>
      </c>
      <c r="AH155" s="15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6">
        <v>0</v>
      </c>
      <c r="AO155" s="14">
        <v>0</v>
      </c>
      <c r="AP155" s="14">
        <v>0</v>
      </c>
      <c r="AQ155" s="14">
        <v>0</v>
      </c>
    </row>
    <row r="156" spans="2:44" x14ac:dyDescent="0.2">
      <c r="B156" s="13">
        <v>13530387000210</v>
      </c>
      <c r="C156" t="s">
        <v>207</v>
      </c>
      <c r="F156">
        <v>-29.939906199999999</v>
      </c>
      <c r="G156">
        <v>-51.032481500000003</v>
      </c>
      <c r="H156" s="22" t="s">
        <v>192</v>
      </c>
      <c r="I156" s="14"/>
      <c r="J156" s="14"/>
      <c r="K156" s="14" t="s">
        <v>57</v>
      </c>
      <c r="L156" s="14">
        <v>40</v>
      </c>
      <c r="M156" s="15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6">
        <v>0</v>
      </c>
      <c r="T156" s="15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6">
        <v>0</v>
      </c>
      <c r="AA156" s="15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6">
        <v>0</v>
      </c>
      <c r="AH156" s="15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6">
        <v>0</v>
      </c>
      <c r="AO156" s="14">
        <v>0</v>
      </c>
      <c r="AP156" s="14">
        <v>0</v>
      </c>
      <c r="AQ156" s="14">
        <v>0</v>
      </c>
    </row>
    <row r="157" spans="2:44" x14ac:dyDescent="0.2">
      <c r="B157" s="13">
        <v>19363230000143</v>
      </c>
      <c r="C157" t="s">
        <v>208</v>
      </c>
      <c r="F157">
        <v>-27.576070699999999</v>
      </c>
      <c r="G157">
        <v>-48.541683499999998</v>
      </c>
      <c r="H157" s="22" t="s">
        <v>192</v>
      </c>
      <c r="I157" s="14"/>
      <c r="J157" s="14"/>
      <c r="K157" s="14" t="s">
        <v>57</v>
      </c>
      <c r="L157" s="14">
        <v>70</v>
      </c>
      <c r="M157" s="15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6">
        <v>0</v>
      </c>
      <c r="T157" s="15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6">
        <v>0</v>
      </c>
      <c r="AA157" s="15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6">
        <v>0</v>
      </c>
      <c r="AH157" s="15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6">
        <v>0</v>
      </c>
      <c r="AO157" s="14">
        <v>0</v>
      </c>
      <c r="AP157" s="14">
        <v>0</v>
      </c>
      <c r="AQ157" s="14">
        <v>0</v>
      </c>
    </row>
    <row r="158" spans="2:44" x14ac:dyDescent="0.2">
      <c r="B158" s="13">
        <v>5119925000170</v>
      </c>
      <c r="C158" t="s">
        <v>209</v>
      </c>
      <c r="F158">
        <v>-18.924909</v>
      </c>
      <c r="G158">
        <v>-48.289252599999998</v>
      </c>
      <c r="H158" s="22" t="s">
        <v>192</v>
      </c>
      <c r="I158" s="14"/>
      <c r="J158" s="14"/>
      <c r="K158" s="14" t="s">
        <v>57</v>
      </c>
      <c r="L158" s="14">
        <v>70</v>
      </c>
      <c r="M158" s="15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6">
        <v>0</v>
      </c>
      <c r="T158" s="15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6">
        <v>0</v>
      </c>
      <c r="AA158" s="15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6">
        <v>0</v>
      </c>
      <c r="AH158" s="15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6">
        <v>0</v>
      </c>
      <c r="AO158" s="14">
        <v>0</v>
      </c>
      <c r="AP158" s="14">
        <v>0</v>
      </c>
      <c r="AQ158" s="14">
        <v>0</v>
      </c>
    </row>
    <row r="159" spans="2:44" x14ac:dyDescent="0.2">
      <c r="B159" s="13">
        <v>15511749000170</v>
      </c>
      <c r="C159" t="s">
        <v>210</v>
      </c>
      <c r="F159">
        <v>-23.689547600000001</v>
      </c>
      <c r="G159">
        <v>-49.8316515</v>
      </c>
      <c r="H159" s="22" t="s">
        <v>192</v>
      </c>
      <c r="I159" s="14"/>
      <c r="J159" s="14"/>
      <c r="K159" s="14" t="s">
        <v>57</v>
      </c>
      <c r="L159" s="14">
        <v>40</v>
      </c>
      <c r="M159" s="15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6">
        <v>0</v>
      </c>
      <c r="T159" s="15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6">
        <v>0</v>
      </c>
      <c r="AA159" s="15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6">
        <v>0</v>
      </c>
      <c r="AH159" s="15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6">
        <v>0</v>
      </c>
      <c r="AO159" s="14">
        <v>0</v>
      </c>
      <c r="AP159" s="14">
        <v>0</v>
      </c>
      <c r="AQ159" s="14">
        <v>0</v>
      </c>
    </row>
    <row r="160" spans="2:44" x14ac:dyDescent="0.2">
      <c r="B160" s="13">
        <v>17644427000125</v>
      </c>
      <c r="C160" t="s">
        <v>211</v>
      </c>
      <c r="F160">
        <v>-22.416014199999999</v>
      </c>
      <c r="G160">
        <v>-49.415902299999999</v>
      </c>
      <c r="H160" s="22" t="s">
        <v>192</v>
      </c>
      <c r="I160" s="14"/>
      <c r="J160" s="14"/>
      <c r="K160" s="14" t="s">
        <v>57</v>
      </c>
      <c r="L160" s="14">
        <v>70</v>
      </c>
      <c r="M160" s="15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6">
        <v>0</v>
      </c>
      <c r="T160" s="15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6">
        <v>0</v>
      </c>
      <c r="AA160" s="15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6">
        <v>0</v>
      </c>
      <c r="AH160" s="15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6">
        <v>0</v>
      </c>
      <c r="AO160" s="14">
        <v>0</v>
      </c>
      <c r="AP160" s="14">
        <v>0</v>
      </c>
      <c r="AQ160" s="14">
        <v>0</v>
      </c>
    </row>
    <row r="161" spans="2:43" x14ac:dyDescent="0.2">
      <c r="B161" s="13">
        <v>7226636000103</v>
      </c>
      <c r="C161" t="s">
        <v>212</v>
      </c>
      <c r="F161">
        <v>-21.125427299999998</v>
      </c>
      <c r="G161">
        <v>-51.108395999999999</v>
      </c>
      <c r="H161" s="22" t="s">
        <v>192</v>
      </c>
      <c r="I161" s="14"/>
      <c r="J161" s="14"/>
      <c r="K161" s="14" t="s">
        <v>57</v>
      </c>
      <c r="L161" s="14">
        <v>70</v>
      </c>
      <c r="M161" s="15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6">
        <v>0</v>
      </c>
      <c r="T161" s="15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6">
        <v>0</v>
      </c>
      <c r="AA161" s="15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6">
        <v>0</v>
      </c>
      <c r="AH161" s="15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6">
        <v>0</v>
      </c>
      <c r="AO161" s="14">
        <v>0</v>
      </c>
      <c r="AP161" s="14">
        <v>0</v>
      </c>
      <c r="AQ161" s="14">
        <v>0</v>
      </c>
    </row>
    <row r="162" spans="2:43" x14ac:dyDescent="0.2">
      <c r="B162" s="13">
        <v>55862551000156</v>
      </c>
      <c r="C162" t="s">
        <v>213</v>
      </c>
      <c r="F162">
        <v>-12.971514600000001</v>
      </c>
      <c r="G162">
        <v>-38.437749599999997</v>
      </c>
      <c r="H162" s="22" t="s">
        <v>192</v>
      </c>
      <c r="I162" s="14"/>
      <c r="J162" s="14"/>
      <c r="K162" s="14" t="s">
        <v>57</v>
      </c>
      <c r="L162" s="14">
        <v>90</v>
      </c>
      <c r="M162" s="15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6">
        <v>0</v>
      </c>
      <c r="T162" s="15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6">
        <v>0</v>
      </c>
      <c r="AA162" s="15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6">
        <v>0</v>
      </c>
      <c r="AH162" s="15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6">
        <v>0</v>
      </c>
      <c r="AO162" s="14">
        <v>0</v>
      </c>
      <c r="AP162" s="14">
        <v>0</v>
      </c>
      <c r="AQ162" s="14">
        <v>0</v>
      </c>
    </row>
    <row r="163" spans="2:43" x14ac:dyDescent="0.2">
      <c r="B163" s="13">
        <v>57795940000131</v>
      </c>
      <c r="C163" t="s">
        <v>214</v>
      </c>
      <c r="F163">
        <v>-16.329231700000001</v>
      </c>
      <c r="G163">
        <v>-48.953760899999999</v>
      </c>
      <c r="H163" s="22" t="s">
        <v>192</v>
      </c>
      <c r="I163" s="14"/>
      <c r="J163" s="14"/>
      <c r="K163" s="14" t="s">
        <v>57</v>
      </c>
      <c r="L163" s="14">
        <v>90</v>
      </c>
      <c r="M163" s="15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6">
        <v>0</v>
      </c>
      <c r="T163" s="15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6">
        <v>0</v>
      </c>
      <c r="AA163" s="15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6">
        <v>0</v>
      </c>
      <c r="AH163" s="15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6">
        <v>0</v>
      </c>
      <c r="AO163" s="14">
        <v>0</v>
      </c>
      <c r="AP163" s="14">
        <v>0</v>
      </c>
      <c r="AQ163" s="14">
        <v>0</v>
      </c>
    </row>
    <row r="164" spans="2:43" x14ac:dyDescent="0.2">
      <c r="B164" s="13">
        <v>69043503000302</v>
      </c>
      <c r="C164" t="s">
        <v>215</v>
      </c>
      <c r="F164">
        <v>-22.745585599999998</v>
      </c>
      <c r="G164">
        <v>-50.389496399999999</v>
      </c>
      <c r="H164" s="22" t="s">
        <v>192</v>
      </c>
      <c r="I164" s="14"/>
      <c r="J164" s="14"/>
      <c r="K164" s="14" t="s">
        <v>57</v>
      </c>
      <c r="L164" s="14">
        <v>120</v>
      </c>
      <c r="M164" s="15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6">
        <v>0</v>
      </c>
      <c r="T164" s="15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6">
        <v>0</v>
      </c>
      <c r="AA164" s="15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6">
        <v>0</v>
      </c>
      <c r="AH164" s="15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6">
        <v>0</v>
      </c>
      <c r="AO164" s="14">
        <v>0</v>
      </c>
      <c r="AP164" s="14">
        <v>0</v>
      </c>
      <c r="AQ164" s="14">
        <v>0</v>
      </c>
    </row>
    <row r="165" spans="2:43" x14ac:dyDescent="0.2">
      <c r="B165" s="13">
        <v>69043503000574</v>
      </c>
      <c r="C165" t="s">
        <v>216</v>
      </c>
      <c r="F165">
        <v>-22.785514899999999</v>
      </c>
      <c r="G165">
        <v>-50.220974099999999</v>
      </c>
      <c r="H165" s="22" t="s">
        <v>192</v>
      </c>
      <c r="I165" s="14"/>
      <c r="J165" s="14"/>
      <c r="K165" s="14" t="s">
        <v>57</v>
      </c>
      <c r="L165" s="14">
        <v>120</v>
      </c>
      <c r="M165" s="15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6">
        <v>0</v>
      </c>
      <c r="T165" s="15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6">
        <v>0</v>
      </c>
      <c r="AA165" s="15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6">
        <v>0</v>
      </c>
      <c r="AH165" s="15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6">
        <v>0</v>
      </c>
      <c r="AO165" s="14">
        <v>0</v>
      </c>
      <c r="AP165" s="14">
        <v>0</v>
      </c>
      <c r="AQ165" s="14">
        <v>0</v>
      </c>
    </row>
    <row r="166" spans="2:43" x14ac:dyDescent="0.2">
      <c r="B166" s="13">
        <v>61585865220437</v>
      </c>
      <c r="C166" t="s">
        <v>217</v>
      </c>
      <c r="F166">
        <v>-11.944418900000001</v>
      </c>
      <c r="G166">
        <v>-38.082741200000001</v>
      </c>
      <c r="H166" s="22" t="s">
        <v>192</v>
      </c>
      <c r="I166" s="14"/>
      <c r="J166" s="14"/>
      <c r="K166" s="14" t="s">
        <v>57</v>
      </c>
      <c r="L166" s="14">
        <v>90</v>
      </c>
      <c r="M166" s="15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6">
        <v>0</v>
      </c>
      <c r="T166" s="15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6">
        <v>0</v>
      </c>
      <c r="AA166" s="15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6">
        <v>0</v>
      </c>
      <c r="AH166" s="15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6">
        <v>0</v>
      </c>
      <c r="AO166" s="14">
        <v>0</v>
      </c>
      <c r="AP166" s="14">
        <v>0</v>
      </c>
      <c r="AQ166" s="14">
        <v>0</v>
      </c>
    </row>
    <row r="167" spans="2:43" x14ac:dyDescent="0.2">
      <c r="B167" s="13">
        <v>61585865211870</v>
      </c>
      <c r="C167" t="s">
        <v>218</v>
      </c>
      <c r="F167">
        <v>-16.655571200000001</v>
      </c>
      <c r="G167">
        <v>-49.263168700000001</v>
      </c>
      <c r="H167" s="22" t="s">
        <v>192</v>
      </c>
      <c r="I167" s="14"/>
      <c r="J167" s="14"/>
      <c r="K167" s="14" t="s">
        <v>57</v>
      </c>
      <c r="L167" s="14">
        <v>70</v>
      </c>
      <c r="M167" s="15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6">
        <v>0</v>
      </c>
      <c r="T167" s="15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6">
        <v>0</v>
      </c>
      <c r="AA167" s="15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6">
        <v>0</v>
      </c>
      <c r="AH167" s="15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6">
        <v>0</v>
      </c>
      <c r="AO167" s="14">
        <v>0</v>
      </c>
      <c r="AP167" s="14">
        <v>0</v>
      </c>
      <c r="AQ167" s="14">
        <v>0</v>
      </c>
    </row>
    <row r="168" spans="2:43" x14ac:dyDescent="0.2">
      <c r="B168" s="13">
        <v>9580548002095</v>
      </c>
      <c r="C168" t="s">
        <v>219</v>
      </c>
      <c r="F168">
        <v>-12.9872044</v>
      </c>
      <c r="G168">
        <v>-38.521626900000001</v>
      </c>
      <c r="H168" s="22" t="s">
        <v>192</v>
      </c>
      <c r="I168" s="14"/>
      <c r="J168" s="14"/>
      <c r="K168" s="14" t="s">
        <v>57</v>
      </c>
      <c r="L168" s="14">
        <v>70</v>
      </c>
      <c r="M168" s="15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6">
        <v>0</v>
      </c>
      <c r="T168" s="15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6">
        <v>0</v>
      </c>
      <c r="AA168" s="15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6">
        <v>0</v>
      </c>
      <c r="AH168" s="15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6">
        <v>0</v>
      </c>
      <c r="AO168" s="14">
        <v>0</v>
      </c>
      <c r="AP168" s="14">
        <v>0</v>
      </c>
      <c r="AQ168" s="14">
        <v>0</v>
      </c>
    </row>
    <row r="169" spans="2:43" x14ac:dyDescent="0.2">
      <c r="B169" s="13">
        <v>71448047004905</v>
      </c>
      <c r="C169" t="s">
        <v>220</v>
      </c>
      <c r="F169">
        <v>-19.757200000000001</v>
      </c>
      <c r="G169">
        <v>-44.075892000000003</v>
      </c>
      <c r="H169" s="22" t="s">
        <v>192</v>
      </c>
      <c r="I169" s="14"/>
      <c r="J169" s="14"/>
      <c r="K169" s="14" t="s">
        <v>57</v>
      </c>
      <c r="L169" s="14">
        <v>70</v>
      </c>
      <c r="M169" s="15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6">
        <v>0</v>
      </c>
      <c r="T169" s="15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6">
        <v>0</v>
      </c>
      <c r="AA169" s="15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6">
        <v>0</v>
      </c>
      <c r="AH169" s="15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6">
        <v>0</v>
      </c>
      <c r="AO169" s="14">
        <v>0</v>
      </c>
      <c r="AP169" s="14">
        <v>0</v>
      </c>
      <c r="AQ169" s="14">
        <v>0</v>
      </c>
    </row>
    <row r="170" spans="2:43" x14ac:dyDescent="0.2">
      <c r="B170" s="13">
        <v>55237473000107</v>
      </c>
      <c r="C170" t="s">
        <v>221</v>
      </c>
      <c r="F170">
        <v>-22.148361399999999</v>
      </c>
      <c r="G170">
        <v>-51.171013199999997</v>
      </c>
      <c r="H170" s="22" t="s">
        <v>192</v>
      </c>
      <c r="I170" s="14"/>
      <c r="J170" s="14"/>
      <c r="K170" s="14" t="s">
        <v>57</v>
      </c>
      <c r="L170" s="14">
        <v>120</v>
      </c>
      <c r="M170" s="15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6">
        <v>0</v>
      </c>
      <c r="T170" s="15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6">
        <v>0</v>
      </c>
      <c r="AA170" s="15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6">
        <v>0</v>
      </c>
      <c r="AH170" s="15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6">
        <v>0</v>
      </c>
      <c r="AO170" s="14">
        <v>0</v>
      </c>
      <c r="AP170" s="14">
        <v>0</v>
      </c>
      <c r="AQ170" s="14">
        <v>0</v>
      </c>
    </row>
    <row r="171" spans="2:43" x14ac:dyDescent="0.2">
      <c r="B171" s="13">
        <v>1617371000180</v>
      </c>
      <c r="C171" t="s">
        <v>222</v>
      </c>
      <c r="F171">
        <v>-21.724041799999998</v>
      </c>
      <c r="G171">
        <v>-51.018459100000001</v>
      </c>
      <c r="H171" s="22" t="s">
        <v>192</v>
      </c>
      <c r="I171" s="14"/>
      <c r="J171" s="14"/>
      <c r="K171" s="14" t="s">
        <v>57</v>
      </c>
      <c r="L171" s="14">
        <v>120</v>
      </c>
      <c r="M171" s="15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6">
        <v>0</v>
      </c>
      <c r="T171" s="15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6">
        <v>0</v>
      </c>
      <c r="AA171" s="15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6">
        <v>0</v>
      </c>
      <c r="AH171" s="15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6">
        <v>0</v>
      </c>
      <c r="AO171" s="14">
        <v>0</v>
      </c>
      <c r="AP171" s="14">
        <v>0</v>
      </c>
      <c r="AQ171" s="14">
        <v>0</v>
      </c>
    </row>
    <row r="172" spans="2:43" x14ac:dyDescent="0.2">
      <c r="B172" s="13">
        <v>71990444000160</v>
      </c>
      <c r="C172" t="s">
        <v>223</v>
      </c>
      <c r="F172">
        <v>-18.854473800000001</v>
      </c>
      <c r="G172">
        <v>-41.943451600000003</v>
      </c>
      <c r="H172" s="22" t="s">
        <v>192</v>
      </c>
      <c r="I172" s="14"/>
      <c r="J172" s="14"/>
      <c r="K172" s="14" t="s">
        <v>57</v>
      </c>
      <c r="L172" s="14">
        <v>70</v>
      </c>
      <c r="M172" s="15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6">
        <v>0</v>
      </c>
      <c r="T172" s="15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6">
        <v>0</v>
      </c>
      <c r="AA172" s="15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6">
        <v>0</v>
      </c>
      <c r="AH172" s="15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6">
        <v>0</v>
      </c>
      <c r="AO172" s="14">
        <v>0</v>
      </c>
      <c r="AP172" s="14">
        <v>0</v>
      </c>
      <c r="AQ172" s="14">
        <v>0</v>
      </c>
    </row>
    <row r="173" spans="2:43" x14ac:dyDescent="0.2">
      <c r="B173" s="13">
        <v>6158244000183</v>
      </c>
      <c r="C173" t="s">
        <v>224</v>
      </c>
      <c r="F173">
        <v>-20.0515343</v>
      </c>
      <c r="G173">
        <v>-49.837779300000001</v>
      </c>
      <c r="H173" s="22" t="s">
        <v>192</v>
      </c>
      <c r="I173" s="14"/>
      <c r="J173" s="14"/>
      <c r="K173" s="14" t="s">
        <v>57</v>
      </c>
      <c r="L173" s="14">
        <v>40</v>
      </c>
      <c r="M173" s="15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6">
        <v>0</v>
      </c>
      <c r="T173" s="15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6">
        <v>0</v>
      </c>
      <c r="AA173" s="15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6">
        <v>0</v>
      </c>
      <c r="AH173" s="15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6">
        <v>0</v>
      </c>
      <c r="AO173" s="14">
        <v>0</v>
      </c>
      <c r="AP173" s="14">
        <v>0</v>
      </c>
      <c r="AQ173" s="14">
        <v>0</v>
      </c>
    </row>
    <row r="174" spans="2:43" x14ac:dyDescent="0.2">
      <c r="B174" s="13">
        <v>65866576000181</v>
      </c>
      <c r="C174" t="s">
        <v>225</v>
      </c>
      <c r="F174">
        <v>-20.687337800000002</v>
      </c>
      <c r="G174">
        <v>-50.551023700000002</v>
      </c>
      <c r="H174" s="22" t="s">
        <v>192</v>
      </c>
      <c r="I174" s="14"/>
      <c r="J174" s="14"/>
      <c r="K174" s="14" t="s">
        <v>57</v>
      </c>
      <c r="L174" s="14">
        <v>40</v>
      </c>
      <c r="M174" s="15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6">
        <v>0</v>
      </c>
      <c r="T174" s="15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6">
        <v>0</v>
      </c>
      <c r="AA174" s="15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6">
        <v>0</v>
      </c>
      <c r="AH174" s="15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6">
        <v>0</v>
      </c>
      <c r="AO174" s="14">
        <v>0</v>
      </c>
      <c r="AP174" s="14">
        <v>0</v>
      </c>
      <c r="AQ174" s="14">
        <v>0</v>
      </c>
    </row>
    <row r="175" spans="2:43" x14ac:dyDescent="0.2">
      <c r="B175" s="13">
        <v>54811955000158</v>
      </c>
      <c r="C175" t="s">
        <v>226</v>
      </c>
      <c r="F175">
        <v>-20.418184199999999</v>
      </c>
      <c r="G175">
        <v>-50.762483000000003</v>
      </c>
      <c r="H175" s="22" t="s">
        <v>192</v>
      </c>
      <c r="I175" s="14"/>
      <c r="J175" s="14"/>
      <c r="K175" s="14" t="s">
        <v>57</v>
      </c>
      <c r="L175" s="14">
        <v>120</v>
      </c>
      <c r="M175" s="15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6">
        <v>0</v>
      </c>
      <c r="T175" s="15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6">
        <v>0</v>
      </c>
      <c r="AA175" s="15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6">
        <v>0</v>
      </c>
      <c r="AH175" s="15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6">
        <v>0</v>
      </c>
      <c r="AO175" s="14">
        <v>0</v>
      </c>
      <c r="AP175" s="14">
        <v>0</v>
      </c>
      <c r="AQ175" s="14">
        <v>0</v>
      </c>
    </row>
    <row r="176" spans="2:43" x14ac:dyDescent="0.2">
      <c r="B176" s="13">
        <v>55395404000113</v>
      </c>
      <c r="C176" t="s">
        <v>227</v>
      </c>
      <c r="F176">
        <v>-21.125427299999998</v>
      </c>
      <c r="G176">
        <v>-51.108395999999999</v>
      </c>
      <c r="H176" s="22" t="s">
        <v>192</v>
      </c>
      <c r="I176" s="14"/>
      <c r="J176" s="14"/>
      <c r="K176" s="14" t="s">
        <v>57</v>
      </c>
      <c r="L176" s="14">
        <v>60</v>
      </c>
      <c r="M176" s="15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6">
        <v>0</v>
      </c>
      <c r="T176" s="15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6">
        <v>0</v>
      </c>
      <c r="AA176" s="15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6">
        <v>0</v>
      </c>
      <c r="AH176" s="15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6">
        <v>0</v>
      </c>
      <c r="AO176" s="14">
        <v>0</v>
      </c>
      <c r="AP176" s="14">
        <v>0</v>
      </c>
      <c r="AQ176" s="14">
        <v>0</v>
      </c>
    </row>
    <row r="177" spans="2:43" x14ac:dyDescent="0.2">
      <c r="B177" s="13">
        <v>96654561000183</v>
      </c>
      <c r="C177" t="s">
        <v>228</v>
      </c>
      <c r="F177">
        <v>-12.971514600000001</v>
      </c>
      <c r="G177">
        <v>-38.437749599999997</v>
      </c>
      <c r="H177" s="22" t="s">
        <v>192</v>
      </c>
      <c r="I177" s="14"/>
      <c r="J177" s="14"/>
      <c r="K177" s="14" t="s">
        <v>57</v>
      </c>
      <c r="L177" s="14">
        <v>70</v>
      </c>
      <c r="M177" s="15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6">
        <v>0</v>
      </c>
      <c r="T177" s="15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6">
        <v>0</v>
      </c>
      <c r="AA177" s="15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6">
        <v>0</v>
      </c>
      <c r="AH177" s="15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6">
        <v>0</v>
      </c>
      <c r="AO177" s="14">
        <v>0</v>
      </c>
      <c r="AP177" s="14">
        <v>0</v>
      </c>
      <c r="AQ177" s="14">
        <v>0</v>
      </c>
    </row>
    <row r="178" spans="2:43" x14ac:dyDescent="0.2">
      <c r="B178" s="13">
        <v>50302801000180</v>
      </c>
      <c r="C178" t="s">
        <v>229</v>
      </c>
      <c r="F178">
        <v>-16.329231700000001</v>
      </c>
      <c r="G178">
        <v>-48.953760899999999</v>
      </c>
      <c r="H178" s="22" t="s">
        <v>192</v>
      </c>
      <c r="I178" s="14"/>
      <c r="J178" s="14"/>
      <c r="K178" s="14" t="s">
        <v>57</v>
      </c>
      <c r="L178" s="14">
        <v>70</v>
      </c>
      <c r="M178" s="15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6">
        <v>0</v>
      </c>
      <c r="T178" s="15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6">
        <v>0</v>
      </c>
      <c r="AA178" s="15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6">
        <v>0</v>
      </c>
      <c r="AH178" s="15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0</v>
      </c>
      <c r="AN178" s="16">
        <v>0</v>
      </c>
      <c r="AO178" s="14">
        <v>0</v>
      </c>
      <c r="AP178" s="14">
        <v>0</v>
      </c>
      <c r="AQ178" s="14">
        <v>0</v>
      </c>
    </row>
    <row r="179" spans="2:43" x14ac:dyDescent="0.2">
      <c r="B179" s="13">
        <v>53968327000118</v>
      </c>
      <c r="C179" t="s">
        <v>230</v>
      </c>
      <c r="F179">
        <v>-20.4241852</v>
      </c>
      <c r="G179">
        <v>-51.339663799999997</v>
      </c>
      <c r="H179" s="22" t="s">
        <v>192</v>
      </c>
      <c r="I179" s="14"/>
      <c r="J179" s="14"/>
      <c r="K179" s="14" t="s">
        <v>57</v>
      </c>
      <c r="L179" s="14">
        <v>120</v>
      </c>
      <c r="M179" s="15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6">
        <v>0</v>
      </c>
      <c r="T179" s="15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6">
        <v>0</v>
      </c>
      <c r="AA179" s="15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6">
        <v>0</v>
      </c>
      <c r="AH179" s="15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6">
        <v>0</v>
      </c>
      <c r="AO179" s="14">
        <v>0</v>
      </c>
      <c r="AP179" s="14">
        <v>0</v>
      </c>
      <c r="AQ179" s="14">
        <v>0</v>
      </c>
    </row>
    <row r="180" spans="2:43" x14ac:dyDescent="0.2">
      <c r="B180" s="13">
        <v>79430682015588</v>
      </c>
      <c r="C180" t="s">
        <v>231</v>
      </c>
      <c r="F180">
        <v>-24.492322300000001</v>
      </c>
      <c r="G180">
        <v>-47.843212100000002</v>
      </c>
      <c r="H180" s="22" t="s">
        <v>192</v>
      </c>
      <c r="I180" s="14"/>
      <c r="J180" s="14"/>
      <c r="K180" s="14" t="s">
        <v>57</v>
      </c>
      <c r="L180" s="14">
        <v>70</v>
      </c>
      <c r="M180" s="15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6">
        <v>0</v>
      </c>
      <c r="T180" s="15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6">
        <v>0</v>
      </c>
      <c r="AA180" s="15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6">
        <v>0</v>
      </c>
      <c r="AH180" s="15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0</v>
      </c>
      <c r="AN180" s="16">
        <v>0</v>
      </c>
      <c r="AO180" s="14">
        <v>0</v>
      </c>
      <c r="AP180" s="14">
        <v>0</v>
      </c>
      <c r="AQ180" s="14">
        <v>0</v>
      </c>
    </row>
    <row r="181" spans="2:43" x14ac:dyDescent="0.2">
      <c r="B181" s="13">
        <v>61412110074515</v>
      </c>
      <c r="C181" t="s">
        <v>232</v>
      </c>
      <c r="F181">
        <v>-20.890166000000001</v>
      </c>
      <c r="G181">
        <v>-47.585416700000003</v>
      </c>
      <c r="H181" s="22" t="s">
        <v>192</v>
      </c>
      <c r="I181" s="14"/>
      <c r="J181" s="14"/>
      <c r="K181" s="14" t="s">
        <v>57</v>
      </c>
      <c r="L181" s="14">
        <v>70</v>
      </c>
      <c r="M181" s="15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6">
        <v>0</v>
      </c>
      <c r="T181" s="15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6">
        <v>0</v>
      </c>
      <c r="AA181" s="15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6">
        <v>0</v>
      </c>
      <c r="AH181" s="15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6">
        <v>0</v>
      </c>
      <c r="AO181" s="14">
        <v>0</v>
      </c>
      <c r="AP181" s="14">
        <v>0</v>
      </c>
      <c r="AQ181" s="14">
        <v>0</v>
      </c>
    </row>
    <row r="182" spans="2:43" x14ac:dyDescent="0.2">
      <c r="B182" s="13">
        <v>61585865088652</v>
      </c>
      <c r="C182" t="s">
        <v>233</v>
      </c>
      <c r="F182">
        <v>-21.686154399999999</v>
      </c>
      <c r="G182">
        <v>-51.073798400000001</v>
      </c>
      <c r="H182" s="22" t="s">
        <v>192</v>
      </c>
      <c r="I182" s="14"/>
      <c r="J182" s="14"/>
      <c r="K182" s="14" t="s">
        <v>57</v>
      </c>
      <c r="L182" s="14">
        <v>120</v>
      </c>
      <c r="M182" s="15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6">
        <v>0</v>
      </c>
      <c r="T182" s="15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6">
        <v>0</v>
      </c>
      <c r="AA182" s="15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6">
        <v>0</v>
      </c>
      <c r="AH182" s="15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6">
        <v>0</v>
      </c>
      <c r="AO182" s="14">
        <v>0</v>
      </c>
      <c r="AP182" s="14">
        <v>0</v>
      </c>
      <c r="AQ182" s="14">
        <v>0</v>
      </c>
    </row>
    <row r="183" spans="2:43" x14ac:dyDescent="0.2">
      <c r="B183" s="13">
        <v>12457668001628</v>
      </c>
      <c r="C183" t="s">
        <v>234</v>
      </c>
      <c r="F183">
        <v>-24.492322300000001</v>
      </c>
      <c r="G183">
        <v>-47.843212100000002</v>
      </c>
      <c r="H183" s="22" t="s">
        <v>192</v>
      </c>
      <c r="I183" s="14"/>
      <c r="J183" s="14"/>
      <c r="K183" s="14" t="s">
        <v>57</v>
      </c>
      <c r="L183" s="14">
        <v>70</v>
      </c>
      <c r="M183" s="15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6">
        <v>0</v>
      </c>
      <c r="T183" s="15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6">
        <v>0</v>
      </c>
      <c r="AA183" s="15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6">
        <v>0</v>
      </c>
      <c r="AH183" s="15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6">
        <v>0</v>
      </c>
      <c r="AO183" s="14">
        <v>0</v>
      </c>
      <c r="AP183" s="14">
        <v>0</v>
      </c>
      <c r="AQ183" s="14">
        <v>0</v>
      </c>
    </row>
    <row r="184" spans="2:43" x14ac:dyDescent="0.2">
      <c r="B184" s="13">
        <v>3123210001994</v>
      </c>
      <c r="C184" t="s">
        <v>235</v>
      </c>
      <c r="F184">
        <v>-18.340170100000002</v>
      </c>
      <c r="G184">
        <v>-45.831804099999999</v>
      </c>
      <c r="H184" s="22" t="s">
        <v>192</v>
      </c>
      <c r="I184" s="14"/>
      <c r="J184" s="14"/>
      <c r="K184" s="14" t="s">
        <v>57</v>
      </c>
      <c r="L184" s="14">
        <v>90</v>
      </c>
      <c r="M184" s="15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6">
        <v>0</v>
      </c>
      <c r="T184" s="15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6">
        <v>0</v>
      </c>
      <c r="AA184" s="15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6">
        <v>0</v>
      </c>
      <c r="AH184" s="15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6">
        <v>0</v>
      </c>
      <c r="AO184" s="14">
        <v>0</v>
      </c>
      <c r="AP184" s="14">
        <v>0</v>
      </c>
      <c r="AQ184" s="14">
        <v>0</v>
      </c>
    </row>
    <row r="185" spans="2:43" x14ac:dyDescent="0.2">
      <c r="B185" s="13">
        <v>3123210004071</v>
      </c>
      <c r="C185" t="s">
        <v>236</v>
      </c>
      <c r="F185">
        <v>-20.471929800000002</v>
      </c>
      <c r="G185">
        <v>-45.124195</v>
      </c>
      <c r="H185" s="22" t="s">
        <v>192</v>
      </c>
      <c r="I185" s="14"/>
      <c r="J185" s="14"/>
      <c r="K185" s="14" t="s">
        <v>57</v>
      </c>
      <c r="L185" s="14">
        <v>70</v>
      </c>
      <c r="M185" s="15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6">
        <v>0</v>
      </c>
      <c r="T185" s="15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6">
        <v>0</v>
      </c>
      <c r="AA185" s="15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6">
        <v>0</v>
      </c>
      <c r="AH185" s="15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6">
        <v>0</v>
      </c>
      <c r="AO185" s="14">
        <v>0</v>
      </c>
      <c r="AP185" s="14">
        <v>0</v>
      </c>
      <c r="AQ185" s="14">
        <v>0</v>
      </c>
    </row>
    <row r="186" spans="2:43" x14ac:dyDescent="0.2">
      <c r="B186" s="13">
        <v>61585865083340</v>
      </c>
      <c r="C186" t="s">
        <v>237</v>
      </c>
      <c r="F186">
        <v>-16.329231700000001</v>
      </c>
      <c r="G186">
        <v>-48.953760899999999</v>
      </c>
      <c r="H186" s="22" t="s">
        <v>192</v>
      </c>
      <c r="I186" s="14"/>
      <c r="J186" s="14"/>
      <c r="K186" s="14" t="s">
        <v>57</v>
      </c>
      <c r="L186" s="14">
        <v>90</v>
      </c>
      <c r="M186" s="15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6">
        <v>0</v>
      </c>
      <c r="T186" s="15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6">
        <v>0</v>
      </c>
      <c r="AA186" s="15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6">
        <v>0</v>
      </c>
      <c r="AH186" s="15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6">
        <v>0</v>
      </c>
      <c r="AO186" s="14">
        <v>0</v>
      </c>
      <c r="AP186" s="14">
        <v>0</v>
      </c>
      <c r="AQ186" s="14">
        <v>0</v>
      </c>
    </row>
    <row r="187" spans="2:43" x14ac:dyDescent="0.2">
      <c r="B187" s="13">
        <v>61585865209700</v>
      </c>
      <c r="C187" t="s">
        <v>238</v>
      </c>
      <c r="F187">
        <v>-20.211598800000001</v>
      </c>
      <c r="G187">
        <v>-50.9281717</v>
      </c>
      <c r="H187" s="22" t="s">
        <v>192</v>
      </c>
      <c r="I187" s="14"/>
      <c r="J187" s="14"/>
      <c r="K187" s="14" t="s">
        <v>57</v>
      </c>
      <c r="L187" s="14">
        <v>120</v>
      </c>
      <c r="M187" s="20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21">
        <v>0</v>
      </c>
      <c r="T187" s="20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21">
        <v>0</v>
      </c>
      <c r="AA187" s="20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21">
        <v>0</v>
      </c>
      <c r="AH187" s="20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21">
        <v>0</v>
      </c>
      <c r="AO187" s="14">
        <v>0</v>
      </c>
      <c r="AP187" s="14">
        <v>0</v>
      </c>
      <c r="AQ187" s="14">
        <v>0</v>
      </c>
    </row>
  </sheetData>
  <autoFilter ref="B3:AS187" xr:uid="{1B61E9FA-FC93-4958-A712-E441A85E66D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B851-3FCE-4E93-BDDE-96F0EDAE8E68}">
  <sheetPr>
    <tabColor rgb="FF00B0F0"/>
  </sheetPr>
  <dimension ref="B2:B166"/>
  <sheetViews>
    <sheetView showGridLines="0" zoomScale="80" zoomScaleNormal="80" workbookViewId="0">
      <selection activeCell="A4" sqref="A4"/>
    </sheetView>
  </sheetViews>
  <sheetFormatPr defaultRowHeight="12.75" x14ac:dyDescent="0.2"/>
  <cols>
    <col min="1" max="1" width="2.28515625" customWidth="1"/>
  </cols>
  <sheetData>
    <row r="2" spans="2:2" ht="18.75" x14ac:dyDescent="0.3">
      <c r="B2" s="23" t="s">
        <v>247</v>
      </c>
    </row>
    <row r="35" spans="2:2" ht="18.75" x14ac:dyDescent="0.3">
      <c r="B35" s="23" t="s">
        <v>239</v>
      </c>
    </row>
    <row r="68" spans="2:2" ht="18.75" x14ac:dyDescent="0.3">
      <c r="B68" s="23" t="s">
        <v>240</v>
      </c>
    </row>
    <row r="101" spans="2:2" ht="18.75" x14ac:dyDescent="0.3">
      <c r="B101" s="23" t="s">
        <v>241</v>
      </c>
    </row>
    <row r="133" spans="2:2" ht="18.75" x14ac:dyDescent="0.3">
      <c r="B133" s="23" t="s">
        <v>242</v>
      </c>
    </row>
    <row r="166" spans="2:2" ht="18.75" x14ac:dyDescent="0.3">
      <c r="B166" s="23" t="s">
        <v>246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4215-51C9-4D4C-9856-DFF458D7A310}">
  <sheetPr>
    <tabColor rgb="FF00B0F0"/>
  </sheetPr>
  <dimension ref="B1:S29"/>
  <sheetViews>
    <sheetView showGridLines="0" workbookViewId="0"/>
  </sheetViews>
  <sheetFormatPr defaultColWidth="8.85546875" defaultRowHeight="12.75" x14ac:dyDescent="0.2"/>
  <cols>
    <col min="1" max="1" width="1.28515625" style="24" customWidth="1"/>
    <col min="2" max="2" width="10" style="24" customWidth="1"/>
    <col min="3" max="3" width="26.42578125" style="24" hidden="1" customWidth="1"/>
    <col min="4" max="4" width="40.7109375" style="25" bestFit="1" customWidth="1"/>
    <col min="5" max="5" width="0.85546875" style="24" customWidth="1"/>
    <col min="6" max="7" width="11.28515625" style="25" customWidth="1"/>
    <col min="8" max="8" width="0.85546875" style="24" customWidth="1"/>
    <col min="9" max="9" width="14.28515625" style="25" customWidth="1"/>
    <col min="10" max="10" width="14.28515625" style="24" hidden="1" customWidth="1"/>
    <col min="11" max="11" width="14.28515625" style="24" customWidth="1"/>
    <col min="12" max="12" width="14.28515625" style="24" hidden="1" customWidth="1"/>
    <col min="13" max="13" width="14.28515625" style="24" customWidth="1"/>
    <col min="14" max="14" width="14.28515625" style="25" customWidth="1"/>
    <col min="15" max="15" width="14.28515625" style="24" hidden="1" customWidth="1"/>
    <col min="16" max="16" width="14.28515625" style="24" customWidth="1"/>
    <col min="17" max="17" width="0.85546875" style="24" customWidth="1"/>
    <col min="18" max="19" width="11.28515625" style="25" customWidth="1"/>
    <col min="20" max="16384" width="8.85546875" style="24"/>
  </cols>
  <sheetData>
    <row r="1" spans="2:19" ht="18" customHeight="1" x14ac:dyDescent="0.2"/>
    <row r="2" spans="2:19" s="7" customFormat="1" ht="25.5" x14ac:dyDescent="0.2">
      <c r="B2" s="26" t="s">
        <v>12</v>
      </c>
      <c r="C2" s="27" t="s">
        <v>243</v>
      </c>
      <c r="D2" s="28" t="s">
        <v>244</v>
      </c>
      <c r="F2" s="28" t="s">
        <v>245</v>
      </c>
      <c r="G2" s="28" t="s">
        <v>254</v>
      </c>
      <c r="I2" s="28" t="s">
        <v>248</v>
      </c>
      <c r="J2" s="26" t="s">
        <v>255</v>
      </c>
      <c r="K2" s="28" t="s">
        <v>256</v>
      </c>
      <c r="L2" s="26" t="s">
        <v>258</v>
      </c>
      <c r="M2" s="28" t="s">
        <v>259</v>
      </c>
      <c r="N2" s="28" t="s">
        <v>249</v>
      </c>
      <c r="O2" s="36" t="s">
        <v>253</v>
      </c>
      <c r="P2" s="51" t="s">
        <v>257</v>
      </c>
      <c r="R2" s="28" t="s">
        <v>250</v>
      </c>
      <c r="S2" s="28" t="s">
        <v>252</v>
      </c>
    </row>
    <row r="3" spans="2:19" ht="6" customHeight="1" x14ac:dyDescent="0.2"/>
    <row r="4" spans="2:19" x14ac:dyDescent="0.2">
      <c r="B4" s="29" t="s">
        <v>265</v>
      </c>
      <c r="C4" s="30"/>
      <c r="D4" s="30" t="s">
        <v>262</v>
      </c>
      <c r="F4" s="30">
        <v>23</v>
      </c>
      <c r="G4" s="31">
        <v>0.65217391304347827</v>
      </c>
      <c r="I4" s="37">
        <v>6.5338164251207739E-2</v>
      </c>
      <c r="J4" s="37">
        <v>4.4222222222222225</v>
      </c>
      <c r="K4" s="37">
        <f>J4/4</f>
        <v>1.1055555555555556</v>
      </c>
      <c r="L4" s="37">
        <v>0.48819444444444443</v>
      </c>
      <c r="M4" s="37">
        <f>L4/4</f>
        <v>0.12204861111111111</v>
      </c>
      <c r="N4" s="37">
        <f>(L4/6)/G4</f>
        <v>0.1247608024691358</v>
      </c>
      <c r="O4" s="38">
        <v>4.9104166666666664</v>
      </c>
      <c r="P4" s="37">
        <f>O4/4</f>
        <v>1.2276041666666666</v>
      </c>
      <c r="R4" s="30" t="s">
        <v>251</v>
      </c>
      <c r="S4" s="30" t="s">
        <v>260</v>
      </c>
    </row>
    <row r="5" spans="2:19" x14ac:dyDescent="0.2">
      <c r="B5" s="32" t="s">
        <v>266</v>
      </c>
      <c r="C5" s="30"/>
      <c r="D5" s="30" t="s">
        <v>263</v>
      </c>
      <c r="F5" s="30">
        <v>24</v>
      </c>
      <c r="G5" s="31">
        <v>0.58333333333333337</v>
      </c>
      <c r="I5" s="37">
        <v>7.8125E-2</v>
      </c>
      <c r="J5" s="37">
        <v>4.8194444444444446</v>
      </c>
      <c r="K5" s="37">
        <f t="shared" ref="K5:M16" si="0">J5/4</f>
        <v>1.2048611111111112</v>
      </c>
      <c r="L5" s="37">
        <v>0.43055555555555558</v>
      </c>
      <c r="M5" s="37">
        <f t="shared" si="0"/>
        <v>0.1076388888888889</v>
      </c>
      <c r="N5" s="37">
        <f t="shared" ref="N5:N16" si="1">(L5/6)/G5</f>
        <v>0.12301587301587301</v>
      </c>
      <c r="O5" s="38">
        <v>5.25</v>
      </c>
      <c r="P5" s="37">
        <f t="shared" ref="P5" si="2">O5/4</f>
        <v>1.3125</v>
      </c>
      <c r="R5" s="30" t="s">
        <v>251</v>
      </c>
      <c r="S5" s="30" t="s">
        <v>260</v>
      </c>
    </row>
    <row r="6" spans="2:19" x14ac:dyDescent="0.2">
      <c r="B6" s="33" t="s">
        <v>267</v>
      </c>
      <c r="C6" s="30"/>
      <c r="D6" s="30" t="s">
        <v>264</v>
      </c>
      <c r="F6" s="30">
        <v>26</v>
      </c>
      <c r="G6" s="31">
        <v>0.63461538461538458</v>
      </c>
      <c r="I6" s="37">
        <v>6.971153846153845E-2</v>
      </c>
      <c r="J6" s="37">
        <v>4.875</v>
      </c>
      <c r="K6" s="37">
        <f t="shared" si="0"/>
        <v>1.21875</v>
      </c>
      <c r="L6" s="37">
        <v>0.73888888888888893</v>
      </c>
      <c r="M6" s="37">
        <f t="shared" si="0"/>
        <v>0.18472222222222223</v>
      </c>
      <c r="N6" s="37">
        <f t="shared" si="1"/>
        <v>0.19405162738496073</v>
      </c>
      <c r="O6" s="38">
        <v>5.613888888888888</v>
      </c>
      <c r="P6" s="37">
        <f t="shared" ref="P6" si="3">O6/4</f>
        <v>1.403472222222222</v>
      </c>
      <c r="R6" s="30" t="s">
        <v>251</v>
      </c>
      <c r="S6" s="30" t="s">
        <v>260</v>
      </c>
    </row>
    <row r="7" spans="2:19" ht="6" customHeight="1" x14ac:dyDescent="0.2">
      <c r="B7" s="35"/>
    </row>
    <row r="8" spans="2:19" x14ac:dyDescent="0.2">
      <c r="B8" s="29" t="s">
        <v>268</v>
      </c>
      <c r="C8" s="30"/>
      <c r="D8" s="30" t="s">
        <v>275</v>
      </c>
      <c r="F8" s="30">
        <v>12</v>
      </c>
      <c r="G8" s="31">
        <v>1</v>
      </c>
      <c r="I8" s="37">
        <v>0.13454861111111113</v>
      </c>
      <c r="J8" s="37">
        <v>6.458333333333333</v>
      </c>
      <c r="K8" s="37">
        <f t="shared" si="0"/>
        <v>1.6145833333333333</v>
      </c>
      <c r="L8" s="37">
        <v>0.14652777777777778</v>
      </c>
      <c r="M8" s="37">
        <f t="shared" si="0"/>
        <v>3.6631944444444446E-2</v>
      </c>
      <c r="N8" s="37">
        <f t="shared" si="1"/>
        <v>2.4421296296296299E-2</v>
      </c>
      <c r="O8" s="38">
        <v>6.604861111111112</v>
      </c>
      <c r="P8" s="37">
        <f t="shared" ref="P8" si="4">O8/4</f>
        <v>1.651215277777778</v>
      </c>
      <c r="R8" s="30" t="s">
        <v>251</v>
      </c>
      <c r="S8" s="30" t="s">
        <v>261</v>
      </c>
    </row>
    <row r="9" spans="2:19" x14ac:dyDescent="0.2">
      <c r="B9" s="32" t="s">
        <v>269</v>
      </c>
      <c r="C9" s="30"/>
      <c r="D9" s="30" t="s">
        <v>276</v>
      </c>
      <c r="F9" s="30">
        <v>12</v>
      </c>
      <c r="G9" s="31">
        <v>0.83333333333333337</v>
      </c>
      <c r="I9" s="37">
        <v>0.14236111111111113</v>
      </c>
      <c r="J9" s="37">
        <v>6.4444444444444438</v>
      </c>
      <c r="K9" s="37">
        <f t="shared" si="0"/>
        <v>1.6111111111111109</v>
      </c>
      <c r="L9" s="37">
        <v>0.78125</v>
      </c>
      <c r="M9" s="37">
        <f t="shared" si="0"/>
        <v>0.1953125</v>
      </c>
      <c r="N9" s="37">
        <f t="shared" si="1"/>
        <v>0.15625</v>
      </c>
      <c r="O9" s="38">
        <v>7.2256944444444438</v>
      </c>
      <c r="P9" s="37">
        <f t="shared" ref="P9" si="5">O9/4</f>
        <v>1.8064236111111109</v>
      </c>
      <c r="R9" s="30" t="s">
        <v>251</v>
      </c>
      <c r="S9" s="30" t="s">
        <v>261</v>
      </c>
    </row>
    <row r="10" spans="2:19" x14ac:dyDescent="0.2">
      <c r="B10" s="33" t="s">
        <v>270</v>
      </c>
      <c r="C10" s="30"/>
      <c r="D10" s="30" t="s">
        <v>277</v>
      </c>
      <c r="F10" s="30">
        <v>7</v>
      </c>
      <c r="G10" s="31">
        <v>0.9285714285714286</v>
      </c>
      <c r="I10" s="37">
        <v>0.24454365079365079</v>
      </c>
      <c r="J10" s="37">
        <v>6.75</v>
      </c>
      <c r="K10" s="37">
        <f t="shared" si="0"/>
        <v>1.6875</v>
      </c>
      <c r="L10" s="37">
        <v>4.2361111111111106E-2</v>
      </c>
      <c r="M10" s="37">
        <f t="shared" si="0"/>
        <v>1.0590277777777777E-2</v>
      </c>
      <c r="N10" s="37">
        <f t="shared" si="1"/>
        <v>7.6032763532763517E-3</v>
      </c>
      <c r="O10" s="38">
        <v>6.792361111111112</v>
      </c>
      <c r="P10" s="37">
        <f t="shared" ref="P10" si="6">O10/4</f>
        <v>1.698090277777778</v>
      </c>
      <c r="R10" s="30" t="s">
        <v>251</v>
      </c>
      <c r="S10" s="30" t="s">
        <v>261</v>
      </c>
    </row>
    <row r="11" spans="2:19" x14ac:dyDescent="0.2">
      <c r="B11" s="34" t="s">
        <v>271</v>
      </c>
      <c r="C11" s="30"/>
      <c r="D11" s="30" t="s">
        <v>278</v>
      </c>
      <c r="F11" s="30">
        <v>8</v>
      </c>
      <c r="G11" s="31">
        <v>0.8125</v>
      </c>
      <c r="I11" s="37">
        <v>0.19791666666666666</v>
      </c>
      <c r="J11" s="37">
        <v>6.041666666666667</v>
      </c>
      <c r="K11" s="37">
        <f t="shared" si="0"/>
        <v>1.5104166666666667</v>
      </c>
      <c r="L11" s="37">
        <v>0.76458333333333339</v>
      </c>
      <c r="M11" s="37">
        <f t="shared" si="0"/>
        <v>0.19114583333333335</v>
      </c>
      <c r="N11" s="37">
        <f t="shared" si="1"/>
        <v>0.15683760683760686</v>
      </c>
      <c r="O11" s="38">
        <v>6.8062499999999995</v>
      </c>
      <c r="P11" s="37">
        <f t="shared" ref="P11" si="7">O11/4</f>
        <v>1.7015624999999999</v>
      </c>
      <c r="R11" s="30" t="s">
        <v>251</v>
      </c>
      <c r="S11" s="30" t="s">
        <v>261</v>
      </c>
    </row>
    <row r="12" spans="2:19" x14ac:dyDescent="0.2">
      <c r="B12" s="39" t="s">
        <v>272</v>
      </c>
      <c r="C12" s="30"/>
      <c r="D12" s="30" t="s">
        <v>279</v>
      </c>
      <c r="F12" s="30">
        <v>11</v>
      </c>
      <c r="G12" s="31">
        <v>0.86363636363636365</v>
      </c>
      <c r="I12" s="37">
        <v>0.15056818181818182</v>
      </c>
      <c r="J12" s="37">
        <v>6.333333333333333</v>
      </c>
      <c r="K12" s="37">
        <f t="shared" si="0"/>
        <v>1.5833333333333333</v>
      </c>
      <c r="L12" s="37">
        <v>0.25625000000000003</v>
      </c>
      <c r="M12" s="37">
        <f t="shared" si="0"/>
        <v>6.4062500000000008E-2</v>
      </c>
      <c r="N12" s="37">
        <f t="shared" si="1"/>
        <v>4.945175438596492E-2</v>
      </c>
      <c r="O12" s="38">
        <v>6.5895833333333336</v>
      </c>
      <c r="P12" s="37">
        <f t="shared" ref="P12" si="8">O12/4</f>
        <v>1.6473958333333334</v>
      </c>
      <c r="R12" s="30" t="s">
        <v>251</v>
      </c>
      <c r="S12" s="30" t="s">
        <v>261</v>
      </c>
    </row>
    <row r="13" spans="2:19" ht="6" customHeight="1" x14ac:dyDescent="0.2">
      <c r="B13" s="35"/>
    </row>
    <row r="14" spans="2:19" x14ac:dyDescent="0.2">
      <c r="B14" s="29" t="s">
        <v>273</v>
      </c>
      <c r="C14" s="30"/>
      <c r="D14" s="30" t="s">
        <v>281</v>
      </c>
      <c r="F14" s="30">
        <v>4</v>
      </c>
      <c r="G14" s="31">
        <v>1.25</v>
      </c>
      <c r="I14" s="37">
        <v>0.31163194444444442</v>
      </c>
      <c r="J14" s="37">
        <v>5.9861111111111107</v>
      </c>
      <c r="K14" s="37">
        <f t="shared" si="0"/>
        <v>1.4965277777777777</v>
      </c>
      <c r="L14" s="37">
        <v>0</v>
      </c>
      <c r="M14" s="37">
        <f t="shared" si="0"/>
        <v>0</v>
      </c>
      <c r="N14" s="37">
        <f t="shared" si="1"/>
        <v>0</v>
      </c>
      <c r="O14" s="38">
        <v>5.9861111111111107</v>
      </c>
      <c r="P14" s="37">
        <f t="shared" ref="P14" si="9">O14/4</f>
        <v>1.4965277777777777</v>
      </c>
      <c r="R14" s="30" t="s">
        <v>251</v>
      </c>
      <c r="S14" s="30" t="s">
        <v>260</v>
      </c>
    </row>
    <row r="15" spans="2:19" ht="6" customHeight="1" x14ac:dyDescent="0.2">
      <c r="B15" s="35"/>
    </row>
    <row r="16" spans="2:19" x14ac:dyDescent="0.2">
      <c r="B16" s="29" t="s">
        <v>274</v>
      </c>
      <c r="C16" s="30"/>
      <c r="D16" s="30" t="s">
        <v>280</v>
      </c>
      <c r="F16" s="30">
        <v>10</v>
      </c>
      <c r="G16" s="31">
        <v>0.75</v>
      </c>
      <c r="I16" s="37">
        <v>0.10763888888888891</v>
      </c>
      <c r="J16" s="37">
        <v>3.8194444444444446</v>
      </c>
      <c r="K16" s="37">
        <f t="shared" si="0"/>
        <v>0.95486111111111116</v>
      </c>
      <c r="L16" s="37">
        <v>0.46111111111111108</v>
      </c>
      <c r="M16" s="37">
        <f t="shared" si="0"/>
        <v>0.11527777777777777</v>
      </c>
      <c r="N16" s="37">
        <f t="shared" si="1"/>
        <v>0.10246913580246914</v>
      </c>
      <c r="O16" s="38">
        <v>4.2805555555555559</v>
      </c>
      <c r="P16" s="37">
        <f t="shared" ref="P16" si="10">O16/4</f>
        <v>1.070138888888889</v>
      </c>
      <c r="R16" s="30" t="s">
        <v>251</v>
      </c>
      <c r="S16" s="30" t="s">
        <v>260</v>
      </c>
    </row>
    <row r="18" spans="2:6" x14ac:dyDescent="0.2">
      <c r="B18" s="40" t="s">
        <v>282</v>
      </c>
      <c r="C18" s="30"/>
      <c r="D18" s="30" t="s">
        <v>283</v>
      </c>
      <c r="F18" s="30">
        <v>47</v>
      </c>
    </row>
    <row r="19" spans="2:6" x14ac:dyDescent="0.2">
      <c r="B19" s="35"/>
    </row>
    <row r="20" spans="2:6" x14ac:dyDescent="0.2">
      <c r="B20" s="35" t="s">
        <v>291</v>
      </c>
    </row>
    <row r="21" spans="2:6" x14ac:dyDescent="0.2">
      <c r="B21" s="25"/>
    </row>
    <row r="22" spans="2:6" x14ac:dyDescent="0.2">
      <c r="B22" s="25"/>
    </row>
    <row r="23" spans="2:6" x14ac:dyDescent="0.2">
      <c r="B23" s="25"/>
    </row>
    <row r="24" spans="2:6" x14ac:dyDescent="0.2">
      <c r="B24" s="25"/>
    </row>
    <row r="25" spans="2:6" x14ac:dyDescent="0.2">
      <c r="B25" s="25"/>
    </row>
    <row r="26" spans="2:6" x14ac:dyDescent="0.2">
      <c r="B26" s="25"/>
    </row>
    <row r="27" spans="2:6" x14ac:dyDescent="0.2">
      <c r="B27" s="25"/>
    </row>
    <row r="28" spans="2:6" x14ac:dyDescent="0.2">
      <c r="B28" s="25"/>
    </row>
    <row r="29" spans="2:6" x14ac:dyDescent="0.2">
      <c r="B29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A509-FC6D-4FC3-81D2-B16237D088CF}">
  <sheetPr>
    <tabColor rgb="FF002060"/>
  </sheetPr>
  <dimension ref="A1:B185"/>
  <sheetViews>
    <sheetView tabSelected="1" workbookViewId="0">
      <selection activeCell="H15" sqref="H15"/>
    </sheetView>
  </sheetViews>
  <sheetFormatPr defaultRowHeight="12.75" x14ac:dyDescent="0.2"/>
  <sheetData>
    <row r="1" spans="1:2" s="7" customFormat="1" x14ac:dyDescent="0.2">
      <c r="A1" s="8" t="s">
        <v>8</v>
      </c>
      <c r="B1" s="8" t="s">
        <v>9</v>
      </c>
    </row>
    <row r="2" spans="1:2" x14ac:dyDescent="0.2">
      <c r="A2">
        <v>-21.0485802</v>
      </c>
      <c r="B2">
        <v>-49.059189000000003</v>
      </c>
    </row>
    <row r="3" spans="1:2" x14ac:dyDescent="0.2">
      <c r="A3">
        <v>-21.0553712</v>
      </c>
      <c r="B3">
        <v>-49.062620600000002</v>
      </c>
    </row>
    <row r="4" spans="1:2" x14ac:dyDescent="0.2">
      <c r="A4">
        <v>-20.794090000000001</v>
      </c>
      <c r="B4">
        <v>-49.22166</v>
      </c>
    </row>
    <row r="5" spans="1:2" x14ac:dyDescent="0.2">
      <c r="A5">
        <v>-21.402699999999999</v>
      </c>
      <c r="B5">
        <v>-48.484200000000001</v>
      </c>
    </row>
    <row r="6" spans="1:2" x14ac:dyDescent="0.2">
      <c r="A6">
        <v>-21.411300000000001</v>
      </c>
      <c r="B6">
        <v>-48.509399999999999</v>
      </c>
    </row>
    <row r="7" spans="1:2" x14ac:dyDescent="0.2">
      <c r="A7">
        <v>-21.4089314</v>
      </c>
      <c r="B7">
        <v>-48.502766600000001</v>
      </c>
    </row>
    <row r="8" spans="1:2" x14ac:dyDescent="0.2">
      <c r="A8">
        <v>-20.711562669999999</v>
      </c>
      <c r="B8">
        <v>-48.536829840000003</v>
      </c>
    </row>
    <row r="9" spans="1:2" x14ac:dyDescent="0.2">
      <c r="A9">
        <v>-21.593442400000001</v>
      </c>
      <c r="B9">
        <v>-48.811834599999997</v>
      </c>
    </row>
    <row r="10" spans="1:2" x14ac:dyDescent="0.2">
      <c r="A10">
        <v>-20.907358599999998</v>
      </c>
      <c r="B10">
        <v>-49.266053800000002</v>
      </c>
    </row>
    <row r="11" spans="1:2" x14ac:dyDescent="0.2">
      <c r="A11">
        <v>-21.7548967</v>
      </c>
      <c r="B11">
        <v>-48.835751500000001</v>
      </c>
    </row>
    <row r="12" spans="1:2" x14ac:dyDescent="0.2">
      <c r="A12">
        <v>-21.3535951</v>
      </c>
      <c r="B12">
        <v>-48.2270599</v>
      </c>
    </row>
    <row r="13" spans="1:2" x14ac:dyDescent="0.2">
      <c r="A13">
        <v>-21.383317999999999</v>
      </c>
      <c r="B13">
        <v>-48.495283000000001</v>
      </c>
    </row>
    <row r="14" spans="1:2" x14ac:dyDescent="0.2">
      <c r="A14">
        <v>-21.022798399999999</v>
      </c>
      <c r="B14">
        <v>-47.775298200000002</v>
      </c>
    </row>
    <row r="15" spans="1:2" x14ac:dyDescent="0.2">
      <c r="A15">
        <v>-21.041943400000001</v>
      </c>
      <c r="B15">
        <v>-49.3688717</v>
      </c>
    </row>
    <row r="16" spans="1:2" x14ac:dyDescent="0.2">
      <c r="A16">
        <v>-20.804582499999999</v>
      </c>
      <c r="B16">
        <v>-48.809821800000002</v>
      </c>
    </row>
    <row r="17" spans="1:2" x14ac:dyDescent="0.2">
      <c r="A17">
        <v>-21.593938300000001</v>
      </c>
      <c r="B17">
        <v>-48.812969699999996</v>
      </c>
    </row>
    <row r="18" spans="1:2" x14ac:dyDescent="0.2">
      <c r="A18">
        <v>-21.593938300000001</v>
      </c>
      <c r="B18">
        <v>-48.812969699999996</v>
      </c>
    </row>
    <row r="19" spans="1:2" x14ac:dyDescent="0.2">
      <c r="A19">
        <v>-21.593938300000001</v>
      </c>
      <c r="B19">
        <v>-48.812969699999996</v>
      </c>
    </row>
    <row r="20" spans="1:2" x14ac:dyDescent="0.2">
      <c r="A20">
        <v>-21.3535951</v>
      </c>
      <c r="B20">
        <v>-48.2270599</v>
      </c>
    </row>
    <row r="21" spans="1:2" x14ac:dyDescent="0.2">
      <c r="A21">
        <v>-21.263051000000001</v>
      </c>
      <c r="B21">
        <v>-48.500287700000001</v>
      </c>
    </row>
    <row r="22" spans="1:2" x14ac:dyDescent="0.2">
      <c r="A22">
        <v>-21.256397</v>
      </c>
      <c r="B22">
        <v>-47.818444</v>
      </c>
    </row>
    <row r="23" spans="1:2" x14ac:dyDescent="0.2">
      <c r="A23">
        <v>-21.263106199999999</v>
      </c>
      <c r="B23">
        <v>-48.498701199999999</v>
      </c>
    </row>
    <row r="24" spans="1:2" x14ac:dyDescent="0.2">
      <c r="A24" s="18">
        <v>-21.593938300000001</v>
      </c>
      <c r="B24" s="18">
        <v>-48.812969699999996</v>
      </c>
    </row>
    <row r="25" spans="1:2" x14ac:dyDescent="0.2">
      <c r="A25">
        <v>-23.2139959</v>
      </c>
      <c r="B25">
        <v>-47.523352600000003</v>
      </c>
    </row>
    <row r="26" spans="1:2" x14ac:dyDescent="0.2">
      <c r="A26">
        <v>-23.416469320000001</v>
      </c>
      <c r="B26">
        <v>-46.751856330000003</v>
      </c>
    </row>
    <row r="27" spans="1:2" x14ac:dyDescent="0.2">
      <c r="A27">
        <v>-23.830661800000001</v>
      </c>
      <c r="B27">
        <v>-46.8157529</v>
      </c>
    </row>
    <row r="28" spans="1:2" x14ac:dyDescent="0.2">
      <c r="A28">
        <v>-23.613188999999998</v>
      </c>
      <c r="B28">
        <v>-46.980162</v>
      </c>
    </row>
    <row r="29" spans="1:2" x14ac:dyDescent="0.2">
      <c r="A29">
        <v>-23.363499999999998</v>
      </c>
      <c r="B29">
        <v>-46.747799999999998</v>
      </c>
    </row>
    <row r="30" spans="1:2" x14ac:dyDescent="0.2">
      <c r="A30">
        <v>-23.406161600000001</v>
      </c>
      <c r="B30">
        <v>-46.757753299999997</v>
      </c>
    </row>
    <row r="31" spans="1:2" x14ac:dyDescent="0.2">
      <c r="A31">
        <v>-23.4052653</v>
      </c>
      <c r="B31">
        <v>-46.734208099999996</v>
      </c>
    </row>
    <row r="32" spans="1:2" x14ac:dyDescent="0.2">
      <c r="A32">
        <v>-23.57000918</v>
      </c>
      <c r="B32">
        <v>-47.793517000000001</v>
      </c>
    </row>
    <row r="33" spans="1:2" x14ac:dyDescent="0.2">
      <c r="A33">
        <v>-23.1808157</v>
      </c>
      <c r="B33">
        <v>-47.3113794</v>
      </c>
    </row>
    <row r="34" spans="1:2" x14ac:dyDescent="0.2">
      <c r="A34">
        <v>-23.406161600000001</v>
      </c>
      <c r="B34">
        <v>-46.754877200000003</v>
      </c>
    </row>
    <row r="35" spans="1:2" x14ac:dyDescent="0.2">
      <c r="A35">
        <v>-23.602395999999999</v>
      </c>
      <c r="B35">
        <v>-47.021554999999999</v>
      </c>
    </row>
    <row r="36" spans="1:2" x14ac:dyDescent="0.2">
      <c r="A36">
        <v>-23.317912799999998</v>
      </c>
      <c r="B36">
        <v>-46.226685099999997</v>
      </c>
    </row>
    <row r="37" spans="1:2" x14ac:dyDescent="0.2">
      <c r="A37">
        <v>-23.827697499999999</v>
      </c>
      <c r="B37">
        <v>-46.729965300000003</v>
      </c>
    </row>
    <row r="38" spans="1:2" x14ac:dyDescent="0.2">
      <c r="A38">
        <v>-23.444159899999999</v>
      </c>
      <c r="B38">
        <v>-46.925674299999997</v>
      </c>
    </row>
    <row r="39" spans="1:2" x14ac:dyDescent="0.2">
      <c r="A39">
        <v>-23.40910216</v>
      </c>
      <c r="B39">
        <v>-46.751513410000001</v>
      </c>
    </row>
    <row r="40" spans="1:2" x14ac:dyDescent="0.2">
      <c r="A40">
        <v>-23.7285358</v>
      </c>
      <c r="B40">
        <v>-46.788194699999998</v>
      </c>
    </row>
    <row r="41" spans="1:2" x14ac:dyDescent="0.2">
      <c r="A41">
        <v>-23.361850199999999</v>
      </c>
      <c r="B41">
        <v>-46.746589899999996</v>
      </c>
    </row>
    <row r="42" spans="1:2" x14ac:dyDescent="0.2">
      <c r="A42">
        <v>-23.362877900000001</v>
      </c>
      <c r="B42">
        <v>-46.746938100000001</v>
      </c>
    </row>
    <row r="43" spans="1:2" x14ac:dyDescent="0.2">
      <c r="A43">
        <v>-23.363129600000001</v>
      </c>
      <c r="B43">
        <v>-46.748038200000003</v>
      </c>
    </row>
    <row r="44" spans="1:2" x14ac:dyDescent="0.2">
      <c r="A44">
        <v>-23.3630779</v>
      </c>
      <c r="B44">
        <v>-46.747893400000002</v>
      </c>
    </row>
    <row r="45" spans="1:2" x14ac:dyDescent="0.2">
      <c r="A45">
        <v>-23.604989199999999</v>
      </c>
      <c r="B45">
        <v>-47.0227681</v>
      </c>
    </row>
    <row r="46" spans="1:2" x14ac:dyDescent="0.2">
      <c r="A46">
        <v>-23.054488800000001</v>
      </c>
      <c r="B46">
        <v>-46.357112899999997</v>
      </c>
    </row>
    <row r="47" spans="1:2" x14ac:dyDescent="0.2">
      <c r="A47">
        <v>-23.394971000000002</v>
      </c>
      <c r="B47">
        <v>-46.322020899999998</v>
      </c>
    </row>
    <row r="48" spans="1:2" x14ac:dyDescent="0.2">
      <c r="A48" s="18">
        <v>-23.394971000000002</v>
      </c>
      <c r="B48" s="18">
        <v>-46.322020899999998</v>
      </c>
    </row>
    <row r="49" spans="1:2" x14ac:dyDescent="0.2">
      <c r="A49">
        <v>-22.510582800000002</v>
      </c>
      <c r="B49">
        <v>-48.557275699999998</v>
      </c>
    </row>
    <row r="50" spans="1:2" x14ac:dyDescent="0.2">
      <c r="A50">
        <v>-22.449797700000001</v>
      </c>
      <c r="B50">
        <v>-47.542494599999998</v>
      </c>
    </row>
    <row r="51" spans="1:2" x14ac:dyDescent="0.2">
      <c r="A51">
        <v>-21.9557669</v>
      </c>
      <c r="B51">
        <v>-47.994122300000001</v>
      </c>
    </row>
    <row r="52" spans="1:2" x14ac:dyDescent="0.2">
      <c r="A52">
        <v>-21.959540100000002</v>
      </c>
      <c r="B52">
        <v>-48.005496399999998</v>
      </c>
    </row>
    <row r="53" spans="1:2" x14ac:dyDescent="0.2">
      <c r="A53">
        <v>-21.603202599999999</v>
      </c>
      <c r="B53">
        <v>-48.365194899999999</v>
      </c>
    </row>
    <row r="54" spans="1:2" x14ac:dyDescent="0.2">
      <c r="A54">
        <v>-21.6074077</v>
      </c>
      <c r="B54">
        <v>-48.363318499999998</v>
      </c>
    </row>
    <row r="55" spans="1:2" x14ac:dyDescent="0.2">
      <c r="A55">
        <v>-22.510815600000001</v>
      </c>
      <c r="B55">
        <v>-48.556429600000001</v>
      </c>
    </row>
    <row r="56" spans="1:2" x14ac:dyDescent="0.2">
      <c r="A56">
        <v>-21.7548967</v>
      </c>
      <c r="B56">
        <v>-48.835751500000001</v>
      </c>
    </row>
    <row r="57" spans="1:2" x14ac:dyDescent="0.2">
      <c r="A57">
        <v>-21.7548967</v>
      </c>
      <c r="B57">
        <v>-48.835751500000001</v>
      </c>
    </row>
    <row r="58" spans="1:2" x14ac:dyDescent="0.2">
      <c r="A58">
        <v>-22.723155999999999</v>
      </c>
      <c r="B58">
        <v>-46.797989299999998</v>
      </c>
    </row>
    <row r="59" spans="1:2" x14ac:dyDescent="0.2">
      <c r="A59">
        <v>-22.723155999999999</v>
      </c>
      <c r="B59">
        <v>-46.797989299999998</v>
      </c>
    </row>
    <row r="60" spans="1:2" x14ac:dyDescent="0.2">
      <c r="A60">
        <v>-22.723155999999999</v>
      </c>
      <c r="B60">
        <v>-46.797989299999998</v>
      </c>
    </row>
    <row r="61" spans="1:2" x14ac:dyDescent="0.2">
      <c r="A61">
        <v>-22.1896053</v>
      </c>
      <c r="B61">
        <v>-47.373390000000001</v>
      </c>
    </row>
    <row r="62" spans="1:2" x14ac:dyDescent="0.2">
      <c r="A62">
        <v>-21.552564199999999</v>
      </c>
      <c r="B62">
        <v>-47.702506</v>
      </c>
    </row>
    <row r="63" spans="1:2" x14ac:dyDescent="0.2">
      <c r="A63">
        <v>-21.725729900000001</v>
      </c>
      <c r="B63">
        <v>-48.105513199999997</v>
      </c>
    </row>
    <row r="64" spans="1:2" x14ac:dyDescent="0.2">
      <c r="A64">
        <v>-22.198946500000002</v>
      </c>
      <c r="B64">
        <v>-47.383324500000001</v>
      </c>
    </row>
    <row r="65" spans="1:2" x14ac:dyDescent="0.2">
      <c r="A65">
        <v>-21.741977599999998</v>
      </c>
      <c r="B65">
        <v>-48.688027599999998</v>
      </c>
    </row>
    <row r="66" spans="1:2" x14ac:dyDescent="0.2">
      <c r="A66">
        <v>-21.7548967</v>
      </c>
      <c r="B66">
        <v>-48.835751500000001</v>
      </c>
    </row>
    <row r="67" spans="1:2" x14ac:dyDescent="0.2">
      <c r="A67">
        <v>-22.5106708</v>
      </c>
      <c r="B67">
        <v>-48.556696100000003</v>
      </c>
    </row>
    <row r="68" spans="1:2" x14ac:dyDescent="0.2">
      <c r="A68">
        <v>-22.9990077</v>
      </c>
      <c r="B68">
        <v>-47.504032700000003</v>
      </c>
    </row>
    <row r="69" spans="1:2" x14ac:dyDescent="0.2">
      <c r="A69">
        <v>-21.729758199999999</v>
      </c>
      <c r="B69">
        <v>-48.104409699999998</v>
      </c>
    </row>
    <row r="70" spans="1:2" x14ac:dyDescent="0.2">
      <c r="A70">
        <v>-22.9971657</v>
      </c>
      <c r="B70">
        <v>-47.513621200000003</v>
      </c>
    </row>
    <row r="71" spans="1:2" x14ac:dyDescent="0.2">
      <c r="A71">
        <v>-22.455716299999999</v>
      </c>
      <c r="B71">
        <v>-47.530169899999997</v>
      </c>
    </row>
    <row r="72" spans="1:2" x14ac:dyDescent="0.2">
      <c r="A72">
        <v>-22.815443999999999</v>
      </c>
      <c r="B72">
        <v>-47.286330900000003</v>
      </c>
    </row>
    <row r="73" spans="1:2" x14ac:dyDescent="0.2">
      <c r="A73">
        <v>-21.7548967</v>
      </c>
      <c r="B73">
        <v>-48.835751500000001</v>
      </c>
    </row>
    <row r="74" spans="1:2" x14ac:dyDescent="0.2">
      <c r="A74" s="18">
        <v>-21.955383099999999</v>
      </c>
      <c r="B74" s="18">
        <v>-47.997299699999999</v>
      </c>
    </row>
    <row r="75" spans="1:2" x14ac:dyDescent="0.2">
      <c r="A75">
        <v>-22.9166512</v>
      </c>
      <c r="B75">
        <v>-43.683588800000003</v>
      </c>
    </row>
    <row r="76" spans="1:2" x14ac:dyDescent="0.2">
      <c r="A76">
        <v>-22.8662001</v>
      </c>
      <c r="B76">
        <v>-43.7770346</v>
      </c>
    </row>
    <row r="77" spans="1:2" x14ac:dyDescent="0.2">
      <c r="A77">
        <v>-22.870150899999999</v>
      </c>
      <c r="B77">
        <v>-43.779326699999999</v>
      </c>
    </row>
    <row r="78" spans="1:2" x14ac:dyDescent="0.2">
      <c r="A78">
        <v>-22.8723463</v>
      </c>
      <c r="B78">
        <v>-43.774813199999997</v>
      </c>
    </row>
    <row r="79" spans="1:2" x14ac:dyDescent="0.2">
      <c r="A79">
        <v>-22.9162763</v>
      </c>
      <c r="B79">
        <v>-43.683651900000001</v>
      </c>
    </row>
    <row r="80" spans="1:2" x14ac:dyDescent="0.2">
      <c r="A80">
        <v>-22.873059699999999</v>
      </c>
      <c r="B80">
        <v>-43.7777192</v>
      </c>
    </row>
    <row r="81" spans="1:2" x14ac:dyDescent="0.2">
      <c r="A81">
        <v>-22.8709709</v>
      </c>
      <c r="B81">
        <v>-43.778067</v>
      </c>
    </row>
    <row r="82" spans="1:2" x14ac:dyDescent="0.2">
      <c r="A82">
        <v>-22.8868452</v>
      </c>
      <c r="B82">
        <v>-43.601266099999997</v>
      </c>
    </row>
    <row r="83" spans="1:2" x14ac:dyDescent="0.2">
      <c r="A83">
        <v>-22.917113700000002</v>
      </c>
      <c r="B83">
        <v>-43.632770100000002</v>
      </c>
    </row>
    <row r="84" spans="1:2" x14ac:dyDescent="0.2">
      <c r="A84">
        <v>-22.9703564</v>
      </c>
      <c r="B84">
        <v>-43.690081200000002</v>
      </c>
    </row>
    <row r="85" spans="1:2" x14ac:dyDescent="0.2">
      <c r="A85">
        <v>-22.886158699999999</v>
      </c>
      <c r="B85">
        <v>-43.615330499999999</v>
      </c>
    </row>
    <row r="86" spans="1:2" x14ac:dyDescent="0.2">
      <c r="A86" s="18">
        <v>-22.910347999999999</v>
      </c>
      <c r="B86" s="18">
        <v>-43.615374000000003</v>
      </c>
    </row>
    <row r="87" spans="1:2" x14ac:dyDescent="0.2">
      <c r="A87">
        <v>-22.842115199999999</v>
      </c>
      <c r="B87">
        <v>-43.0177689</v>
      </c>
    </row>
    <row r="88" spans="1:2" x14ac:dyDescent="0.2">
      <c r="A88">
        <v>-22.9173276</v>
      </c>
      <c r="B88">
        <v>-42.817525500000002</v>
      </c>
    </row>
    <row r="89" spans="1:2" x14ac:dyDescent="0.2">
      <c r="A89">
        <v>-22.801791999999999</v>
      </c>
      <c r="B89">
        <v>-43.202027999999999</v>
      </c>
    </row>
    <row r="90" spans="1:2" x14ac:dyDescent="0.2">
      <c r="A90">
        <v>-22.710522600000001</v>
      </c>
      <c r="B90">
        <v>-42.625279900000002</v>
      </c>
    </row>
    <row r="91" spans="1:2" x14ac:dyDescent="0.2">
      <c r="A91">
        <v>-22.5329637</v>
      </c>
      <c r="B91">
        <v>-43.212084500000003</v>
      </c>
    </row>
    <row r="92" spans="1:2" x14ac:dyDescent="0.2">
      <c r="A92">
        <v>-22.512198999999999</v>
      </c>
      <c r="B92">
        <v>-42.985526</v>
      </c>
    </row>
    <row r="93" spans="1:2" x14ac:dyDescent="0.2">
      <c r="A93">
        <v>-22.917019199999999</v>
      </c>
      <c r="B93">
        <v>-42.819755999999998</v>
      </c>
    </row>
    <row r="94" spans="1:2" x14ac:dyDescent="0.2">
      <c r="A94">
        <v>-22.892444999999999</v>
      </c>
      <c r="B94">
        <v>-42.468178999999999</v>
      </c>
    </row>
    <row r="95" spans="1:2" x14ac:dyDescent="0.2">
      <c r="A95">
        <v>-22.738443199999999</v>
      </c>
      <c r="B95">
        <v>-42.839357100000001</v>
      </c>
    </row>
    <row r="96" spans="1:2" x14ac:dyDescent="0.2">
      <c r="A96">
        <v>-22.559225900000001</v>
      </c>
      <c r="B96">
        <v>-42.691207599999998</v>
      </c>
    </row>
    <row r="97" spans="1:2" x14ac:dyDescent="0.2">
      <c r="A97">
        <v>-22.917972500000001</v>
      </c>
      <c r="B97">
        <v>-42.820051499999998</v>
      </c>
    </row>
    <row r="98" spans="1:2" x14ac:dyDescent="0.2">
      <c r="A98" s="18">
        <v>-22.893278200000001</v>
      </c>
      <c r="B98" s="18">
        <v>-42.470084300000003</v>
      </c>
    </row>
    <row r="99" spans="1:2" x14ac:dyDescent="0.2">
      <c r="A99">
        <v>-22.744049</v>
      </c>
      <c r="B99">
        <v>-43.488002999999999</v>
      </c>
    </row>
    <row r="100" spans="1:2" x14ac:dyDescent="0.2">
      <c r="A100">
        <v>-22.898785</v>
      </c>
      <c r="B100">
        <v>-43.3533574</v>
      </c>
    </row>
    <row r="101" spans="1:2" x14ac:dyDescent="0.2">
      <c r="A101">
        <v>-22.9940158</v>
      </c>
      <c r="B101">
        <v>-43.252774100000003</v>
      </c>
    </row>
    <row r="102" spans="1:2" x14ac:dyDescent="0.2">
      <c r="A102">
        <v>-22.833341900000001</v>
      </c>
      <c r="B102">
        <v>-43.343507600000002</v>
      </c>
    </row>
    <row r="103" spans="1:2" x14ac:dyDescent="0.2">
      <c r="A103">
        <v>-22.949625900000001</v>
      </c>
      <c r="B103">
        <v>-43.6063063</v>
      </c>
    </row>
    <row r="104" spans="1:2" x14ac:dyDescent="0.2">
      <c r="A104">
        <v>-23.013268499999999</v>
      </c>
      <c r="B104">
        <v>-43.305366300000003</v>
      </c>
    </row>
    <row r="105" spans="1:2" x14ac:dyDescent="0.2">
      <c r="A105" s="18">
        <v>-22.886083299999999</v>
      </c>
      <c r="B105" s="18">
        <v>-43.557773500000003</v>
      </c>
    </row>
    <row r="106" spans="1:2" x14ac:dyDescent="0.2">
      <c r="A106">
        <v>-22.162848700000001</v>
      </c>
      <c r="B106">
        <v>-43.291792000000001</v>
      </c>
    </row>
    <row r="107" spans="1:2" x14ac:dyDescent="0.2">
      <c r="A107">
        <v>-22.1597781</v>
      </c>
      <c r="B107">
        <v>-43.289774899999998</v>
      </c>
    </row>
    <row r="108" spans="1:2" x14ac:dyDescent="0.2">
      <c r="A108">
        <v>-22.712533000000001</v>
      </c>
      <c r="B108">
        <v>-43.557466699999999</v>
      </c>
    </row>
    <row r="109" spans="1:2" x14ac:dyDescent="0.2">
      <c r="A109">
        <v>-22.536626900000002</v>
      </c>
      <c r="B109">
        <v>-44.186872700000002</v>
      </c>
    </row>
    <row r="110" spans="1:2" x14ac:dyDescent="0.2">
      <c r="A110">
        <v>-22.9624162</v>
      </c>
      <c r="B110">
        <v>-44.438180099999997</v>
      </c>
    </row>
    <row r="111" spans="1:2" x14ac:dyDescent="0.2">
      <c r="A111">
        <v>-22.7448747</v>
      </c>
      <c r="B111">
        <v>-43.704626400000002</v>
      </c>
    </row>
    <row r="112" spans="1:2" x14ac:dyDescent="0.2">
      <c r="A112">
        <v>-22.7442706</v>
      </c>
      <c r="B112">
        <v>-43.7051199</v>
      </c>
    </row>
    <row r="113" spans="1:2" x14ac:dyDescent="0.2">
      <c r="A113" s="18">
        <v>-22.245508300000001</v>
      </c>
      <c r="B113" s="18">
        <v>-43.702791099999999</v>
      </c>
    </row>
    <row r="114" spans="1:2" x14ac:dyDescent="0.2">
      <c r="A114">
        <v>-22.833127999999999</v>
      </c>
      <c r="B114">
        <v>-42.091852000000003</v>
      </c>
    </row>
    <row r="115" spans="1:2" x14ac:dyDescent="0.2">
      <c r="A115">
        <v>-22.756758099999999</v>
      </c>
      <c r="B115">
        <v>-41.889241400000003</v>
      </c>
    </row>
    <row r="116" spans="1:2" x14ac:dyDescent="0.2">
      <c r="A116">
        <v>-22.871286999999999</v>
      </c>
      <c r="B116">
        <v>-42.335211999999999</v>
      </c>
    </row>
    <row r="117" spans="1:2" x14ac:dyDescent="0.2">
      <c r="A117">
        <v>-22.892298</v>
      </c>
      <c r="B117">
        <v>-42.467981000000002</v>
      </c>
    </row>
    <row r="118" spans="1:2" x14ac:dyDescent="0.2">
      <c r="A118">
        <v>-22.892569099999999</v>
      </c>
      <c r="B118">
        <v>-42.4678404</v>
      </c>
    </row>
    <row r="119" spans="1:2" x14ac:dyDescent="0.2">
      <c r="A119">
        <v>-22.5909388</v>
      </c>
      <c r="B119">
        <v>-41.992808199999999</v>
      </c>
    </row>
    <row r="120" spans="1:2" x14ac:dyDescent="0.2">
      <c r="A120">
        <v>-22.837515400000001</v>
      </c>
      <c r="B120">
        <v>-42.103145499999997</v>
      </c>
    </row>
    <row r="121" spans="1:2" x14ac:dyDescent="0.2">
      <c r="A121">
        <v>-22.8360594</v>
      </c>
      <c r="B121">
        <v>-42.101652600000001</v>
      </c>
    </row>
    <row r="122" spans="1:2" x14ac:dyDescent="0.2">
      <c r="A122">
        <v>-22.5407075</v>
      </c>
      <c r="B122">
        <v>-41.983254600000002</v>
      </c>
    </row>
    <row r="123" spans="1:2" x14ac:dyDescent="0.2">
      <c r="A123">
        <v>-22.7717922</v>
      </c>
      <c r="B123">
        <v>-41.912773299999998</v>
      </c>
    </row>
    <row r="124" spans="1:2" x14ac:dyDescent="0.2">
      <c r="A124" s="18">
        <v>-22.837543</v>
      </c>
      <c r="B124" s="18">
        <v>-42.102322000000001</v>
      </c>
    </row>
    <row r="125" spans="1:2" x14ac:dyDescent="0.2">
      <c r="A125">
        <v>-19.191778200000002</v>
      </c>
      <c r="B125">
        <v>-40.095157</v>
      </c>
    </row>
    <row r="126" spans="1:2" x14ac:dyDescent="0.2">
      <c r="A126">
        <v>-18.409410900000001</v>
      </c>
      <c r="B126">
        <v>-40.217047000000001</v>
      </c>
    </row>
    <row r="127" spans="1:2" x14ac:dyDescent="0.2">
      <c r="A127">
        <v>-19.0176202</v>
      </c>
      <c r="B127">
        <v>-40.537852200000003</v>
      </c>
    </row>
    <row r="128" spans="1:2" x14ac:dyDescent="0.2">
      <c r="A128" s="18">
        <v>-18.7345708</v>
      </c>
      <c r="B128" s="18">
        <v>-39.762970600000003</v>
      </c>
    </row>
    <row r="129" spans="1:2" x14ac:dyDescent="0.2">
      <c r="A129">
        <v>-20.6361472</v>
      </c>
      <c r="B129">
        <v>-40.7490965</v>
      </c>
    </row>
    <row r="130" spans="1:2" x14ac:dyDescent="0.2">
      <c r="A130">
        <v>-20.637167000000002</v>
      </c>
      <c r="B130">
        <v>-40.746419000000003</v>
      </c>
    </row>
    <row r="131" spans="1:2" x14ac:dyDescent="0.2">
      <c r="A131">
        <v>-20.278841400000001</v>
      </c>
      <c r="B131">
        <v>-40.331348599999998</v>
      </c>
    </row>
    <row r="132" spans="1:2" x14ac:dyDescent="0.2">
      <c r="A132">
        <v>-20.607133000000001</v>
      </c>
      <c r="B132">
        <v>-41.203744999999998</v>
      </c>
    </row>
    <row r="133" spans="1:2" x14ac:dyDescent="0.2">
      <c r="A133">
        <v>-20.602478300000001</v>
      </c>
      <c r="B133">
        <v>-41.203469300000002</v>
      </c>
    </row>
    <row r="134" spans="1:2" x14ac:dyDescent="0.2">
      <c r="A134">
        <v>-20.3171508</v>
      </c>
      <c r="B134">
        <v>-40.370411300000001</v>
      </c>
    </row>
    <row r="135" spans="1:2" x14ac:dyDescent="0.2">
      <c r="A135">
        <v>-20.163543799999999</v>
      </c>
      <c r="B135">
        <v>-40.251588599999998</v>
      </c>
    </row>
    <row r="136" spans="1:2" x14ac:dyDescent="0.2">
      <c r="A136">
        <v>-21.099606099999999</v>
      </c>
      <c r="B136">
        <v>-41.044325499999999</v>
      </c>
    </row>
    <row r="137" spans="1:2" x14ac:dyDescent="0.2">
      <c r="A137">
        <v>-20.163543799999999</v>
      </c>
      <c r="B137">
        <v>-40.251588599999998</v>
      </c>
    </row>
    <row r="138" spans="1:2" x14ac:dyDescent="0.2">
      <c r="A138" s="18">
        <v>-20.163543799999999</v>
      </c>
      <c r="B138" s="18">
        <v>-40.251588599999998</v>
      </c>
    </row>
    <row r="139" spans="1:2" x14ac:dyDescent="0.2">
      <c r="A139">
        <v>-21.795478599999999</v>
      </c>
      <c r="B139">
        <v>-50.8794465</v>
      </c>
    </row>
    <row r="140" spans="1:2" x14ac:dyDescent="0.2">
      <c r="A140">
        <v>-21.203427399999999</v>
      </c>
      <c r="B140">
        <v>-41.8912567</v>
      </c>
    </row>
    <row r="141" spans="1:2" x14ac:dyDescent="0.2">
      <c r="A141">
        <v>-22.4121506</v>
      </c>
      <c r="B141">
        <v>-49.138076599999998</v>
      </c>
    </row>
    <row r="142" spans="1:2" x14ac:dyDescent="0.2">
      <c r="A142">
        <v>-23.204801700000001</v>
      </c>
      <c r="B142">
        <v>-49.379119299999999</v>
      </c>
    </row>
    <row r="143" spans="1:2" x14ac:dyDescent="0.2">
      <c r="A143">
        <v>-20.205617</v>
      </c>
      <c r="B143">
        <v>-50.926415599999999</v>
      </c>
    </row>
    <row r="144" spans="1:2" x14ac:dyDescent="0.2">
      <c r="A144">
        <v>-20.737749999999998</v>
      </c>
      <c r="B144">
        <v>-49.577969400000001</v>
      </c>
    </row>
    <row r="145" spans="1:2" x14ac:dyDescent="0.2">
      <c r="A145">
        <v>-23.005778400000001</v>
      </c>
      <c r="B145">
        <v>-49.3163993</v>
      </c>
    </row>
    <row r="146" spans="1:2" x14ac:dyDescent="0.2">
      <c r="A146">
        <v>-22.783548</v>
      </c>
      <c r="B146">
        <v>-50.214565</v>
      </c>
    </row>
    <row r="147" spans="1:2" x14ac:dyDescent="0.2">
      <c r="A147">
        <v>-21.680035400000001</v>
      </c>
      <c r="B147">
        <v>-51.077067</v>
      </c>
    </row>
    <row r="148" spans="1:2" x14ac:dyDescent="0.2">
      <c r="A148">
        <v>-23.489984400000001</v>
      </c>
      <c r="B148">
        <v>-48.404374099999998</v>
      </c>
    </row>
    <row r="149" spans="1:2" x14ac:dyDescent="0.2">
      <c r="A149">
        <v>-20.641151700000002</v>
      </c>
      <c r="B149">
        <v>-47.281157100000001</v>
      </c>
    </row>
    <row r="150" spans="1:2" x14ac:dyDescent="0.2">
      <c r="A150">
        <v>-20.9945415</v>
      </c>
      <c r="B150">
        <v>-47.661224599999997</v>
      </c>
    </row>
    <row r="151" spans="1:2" x14ac:dyDescent="0.2">
      <c r="A151">
        <v>-20.7700909</v>
      </c>
      <c r="B151">
        <v>-47.840525100000001</v>
      </c>
    </row>
    <row r="152" spans="1:2" x14ac:dyDescent="0.2">
      <c r="A152">
        <v>-21.759596299999998</v>
      </c>
      <c r="B152">
        <v>-43.351562600000001</v>
      </c>
    </row>
    <row r="153" spans="1:2" x14ac:dyDescent="0.2">
      <c r="A153">
        <v>-22.745585599999998</v>
      </c>
      <c r="B153">
        <v>-50.389496399999999</v>
      </c>
    </row>
    <row r="154" spans="1:2" x14ac:dyDescent="0.2">
      <c r="A154">
        <v>-29.939906199999999</v>
      </c>
      <c r="B154">
        <v>-51.032481500000003</v>
      </c>
    </row>
    <row r="155" spans="1:2" x14ac:dyDescent="0.2">
      <c r="A155">
        <v>-27.576070699999999</v>
      </c>
      <c r="B155">
        <v>-48.541683499999998</v>
      </c>
    </row>
    <row r="156" spans="1:2" x14ac:dyDescent="0.2">
      <c r="A156">
        <v>-18.924909</v>
      </c>
      <c r="B156">
        <v>-48.289252599999998</v>
      </c>
    </row>
    <row r="157" spans="1:2" x14ac:dyDescent="0.2">
      <c r="A157">
        <v>-23.689547600000001</v>
      </c>
      <c r="B157">
        <v>-49.8316515</v>
      </c>
    </row>
    <row r="158" spans="1:2" x14ac:dyDescent="0.2">
      <c r="A158">
        <v>-22.416014199999999</v>
      </c>
      <c r="B158">
        <v>-49.415902299999999</v>
      </c>
    </row>
    <row r="159" spans="1:2" x14ac:dyDescent="0.2">
      <c r="A159">
        <v>-21.125427299999998</v>
      </c>
      <c r="B159">
        <v>-51.108395999999999</v>
      </c>
    </row>
    <row r="160" spans="1:2" x14ac:dyDescent="0.2">
      <c r="A160">
        <v>-12.971514600000001</v>
      </c>
      <c r="B160">
        <v>-38.437749599999997</v>
      </c>
    </row>
    <row r="161" spans="1:2" x14ac:dyDescent="0.2">
      <c r="A161">
        <v>-16.329231700000001</v>
      </c>
      <c r="B161">
        <v>-48.953760899999999</v>
      </c>
    </row>
    <row r="162" spans="1:2" x14ac:dyDescent="0.2">
      <c r="A162">
        <v>-22.745585599999998</v>
      </c>
      <c r="B162">
        <v>-50.389496399999999</v>
      </c>
    </row>
    <row r="163" spans="1:2" x14ac:dyDescent="0.2">
      <c r="A163">
        <v>-22.785514899999999</v>
      </c>
      <c r="B163">
        <v>-50.220974099999999</v>
      </c>
    </row>
    <row r="164" spans="1:2" x14ac:dyDescent="0.2">
      <c r="A164">
        <v>-11.944418900000001</v>
      </c>
      <c r="B164">
        <v>-38.082741200000001</v>
      </c>
    </row>
    <row r="165" spans="1:2" x14ac:dyDescent="0.2">
      <c r="A165">
        <v>-16.655571200000001</v>
      </c>
      <c r="B165">
        <v>-49.263168700000001</v>
      </c>
    </row>
    <row r="166" spans="1:2" x14ac:dyDescent="0.2">
      <c r="A166">
        <v>-12.9872044</v>
      </c>
      <c r="B166">
        <v>-38.521626900000001</v>
      </c>
    </row>
    <row r="167" spans="1:2" x14ac:dyDescent="0.2">
      <c r="A167">
        <v>-19.757200000000001</v>
      </c>
      <c r="B167">
        <v>-44.075892000000003</v>
      </c>
    </row>
    <row r="168" spans="1:2" x14ac:dyDescent="0.2">
      <c r="A168">
        <v>-22.148361399999999</v>
      </c>
      <c r="B168">
        <v>-51.171013199999997</v>
      </c>
    </row>
    <row r="169" spans="1:2" x14ac:dyDescent="0.2">
      <c r="A169">
        <v>-21.724041799999998</v>
      </c>
      <c r="B169">
        <v>-51.018459100000001</v>
      </c>
    </row>
    <row r="170" spans="1:2" x14ac:dyDescent="0.2">
      <c r="A170">
        <v>-18.854473800000001</v>
      </c>
      <c r="B170">
        <v>-41.943451600000003</v>
      </c>
    </row>
    <row r="171" spans="1:2" x14ac:dyDescent="0.2">
      <c r="A171">
        <v>-20.0515343</v>
      </c>
      <c r="B171">
        <v>-49.837779300000001</v>
      </c>
    </row>
    <row r="172" spans="1:2" x14ac:dyDescent="0.2">
      <c r="A172">
        <v>-20.687337800000002</v>
      </c>
      <c r="B172">
        <v>-50.551023700000002</v>
      </c>
    </row>
    <row r="173" spans="1:2" x14ac:dyDescent="0.2">
      <c r="A173">
        <v>-20.418184199999999</v>
      </c>
      <c r="B173">
        <v>-50.762483000000003</v>
      </c>
    </row>
    <row r="174" spans="1:2" x14ac:dyDescent="0.2">
      <c r="A174">
        <v>-21.125427299999998</v>
      </c>
      <c r="B174">
        <v>-51.108395999999999</v>
      </c>
    </row>
    <row r="175" spans="1:2" x14ac:dyDescent="0.2">
      <c r="A175">
        <v>-12.971514600000001</v>
      </c>
      <c r="B175">
        <v>-38.437749599999997</v>
      </c>
    </row>
    <row r="176" spans="1:2" x14ac:dyDescent="0.2">
      <c r="A176">
        <v>-16.329231700000001</v>
      </c>
      <c r="B176">
        <v>-48.953760899999999</v>
      </c>
    </row>
    <row r="177" spans="1:2" x14ac:dyDescent="0.2">
      <c r="A177">
        <v>-20.4241852</v>
      </c>
      <c r="B177">
        <v>-51.339663799999997</v>
      </c>
    </row>
    <row r="178" spans="1:2" x14ac:dyDescent="0.2">
      <c r="A178">
        <v>-24.492322300000001</v>
      </c>
      <c r="B178">
        <v>-47.843212100000002</v>
      </c>
    </row>
    <row r="179" spans="1:2" x14ac:dyDescent="0.2">
      <c r="A179">
        <v>-20.890166000000001</v>
      </c>
      <c r="B179">
        <v>-47.585416700000003</v>
      </c>
    </row>
    <row r="180" spans="1:2" x14ac:dyDescent="0.2">
      <c r="A180">
        <v>-21.686154399999999</v>
      </c>
      <c r="B180">
        <v>-51.073798400000001</v>
      </c>
    </row>
    <row r="181" spans="1:2" x14ac:dyDescent="0.2">
      <c r="A181">
        <v>-24.492322300000001</v>
      </c>
      <c r="B181">
        <v>-47.843212100000002</v>
      </c>
    </row>
    <row r="182" spans="1:2" x14ac:dyDescent="0.2">
      <c r="A182">
        <v>-18.340170100000002</v>
      </c>
      <c r="B182">
        <v>-45.831804099999999</v>
      </c>
    </row>
    <row r="183" spans="1:2" x14ac:dyDescent="0.2">
      <c r="A183">
        <v>-20.471929800000002</v>
      </c>
      <c r="B183">
        <v>-45.124195</v>
      </c>
    </row>
    <row r="184" spans="1:2" x14ac:dyDescent="0.2">
      <c r="A184">
        <v>-16.329231700000001</v>
      </c>
      <c r="B184">
        <v>-48.953760899999999</v>
      </c>
    </row>
    <row r="185" spans="1:2" x14ac:dyDescent="0.2">
      <c r="A185">
        <v>-20.211598800000001</v>
      </c>
      <c r="B185">
        <v>-50.9281717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Dimension. Resight - P&amp;G</vt:lpstr>
      <vt:lpstr>Mapas Regiões</vt:lpstr>
      <vt:lpstr>Resumo</vt:lpstr>
      <vt:lpstr>LatLong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Elias</dc:creator>
  <cp:lastModifiedBy>Eduardo Yamashita</cp:lastModifiedBy>
  <dcterms:created xsi:type="dcterms:W3CDTF">2021-08-03T21:57:10Z</dcterms:created>
  <dcterms:modified xsi:type="dcterms:W3CDTF">2021-08-06T02:30:50Z</dcterms:modified>
</cp:coreProperties>
</file>