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PC\Desktop\PIS\DZ2\"/>
    </mc:Choice>
  </mc:AlternateContent>
  <xr:revisionPtr revIDLastSave="0" documentId="13_ncr:1_{EFE06546-3563-44ED-B68D-03CD7E0668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liza troškova" sheetId="1" r:id="rId1"/>
    <sheet name="Analiza izvedivost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5" i="1"/>
  <c r="D7" i="1"/>
  <c r="D6" i="1"/>
  <c r="D24" i="1"/>
  <c r="D16" i="1"/>
  <c r="D14" i="1"/>
  <c r="D10" i="1"/>
  <c r="D9" i="1"/>
  <c r="D8" i="1"/>
  <c r="D5" i="1"/>
  <c r="D26" i="1" l="1"/>
</calcChain>
</file>

<file path=xl/sharedStrings.xml><?xml version="1.0" encoding="utf-8"?>
<sst xmlns="http://schemas.openxmlformats.org/spreadsheetml/2006/main" count="62" uniqueCount="45">
  <si>
    <t>Analiza troškova</t>
  </si>
  <si>
    <t>Ljudski rad</t>
  </si>
  <si>
    <t>Funkcija</t>
  </si>
  <si>
    <t>Količina (u satima)</t>
  </si>
  <si>
    <t>Cijena (po satu)</t>
  </si>
  <si>
    <t>Ukupno</t>
  </si>
  <si>
    <t>Programer</t>
  </si>
  <si>
    <t>Dizajner baze podataka</t>
  </si>
  <si>
    <t>Tajnica</t>
  </si>
  <si>
    <t>Edukacije</t>
  </si>
  <si>
    <t>Vrsta</t>
  </si>
  <si>
    <t>Količina (u danima)</t>
  </si>
  <si>
    <t>Cijena (po danu)</t>
  </si>
  <si>
    <t>Poduke za programere</t>
  </si>
  <si>
    <t>Oprema</t>
  </si>
  <si>
    <t>Količina</t>
  </si>
  <si>
    <t>Cijena (po komadu)</t>
  </si>
  <si>
    <t>Web server</t>
  </si>
  <si>
    <t>UKUPNO</t>
  </si>
  <si>
    <t>Dizajner korisničkog sučelja</t>
  </si>
  <si>
    <t>Poduka administracije</t>
  </si>
  <si>
    <t>Projekt menadžer</t>
  </si>
  <si>
    <t>Stručnjak za groblje</t>
  </si>
  <si>
    <t>Poduka za korisnike informacijskog sustava</t>
  </si>
  <si>
    <t>Prijenosno računalo</t>
  </si>
  <si>
    <t>Hosting i domena</t>
  </si>
  <si>
    <t>Alati za upravljanje projektom</t>
  </si>
  <si>
    <t>Analiza izvedivosti</t>
  </si>
  <si>
    <t>Automatizacija procesa</t>
  </si>
  <si>
    <t>Intuitivno pretraživanje i filtriranje</t>
  </si>
  <si>
    <t>Integracija društvenih medija</t>
  </si>
  <si>
    <t>Integracija korisničke podrške</t>
  </si>
  <si>
    <t>Praćenje i analitika</t>
  </si>
  <si>
    <t xml:space="preserve"> Višejezična podrška</t>
  </si>
  <si>
    <t>Prilagodba mobilnim uređajim</t>
  </si>
  <si>
    <t>Nadogradnja</t>
  </si>
  <si>
    <t>Operativna</t>
  </si>
  <si>
    <t>Tehnička</t>
  </si>
  <si>
    <t>Vremenska</t>
  </si>
  <si>
    <t>Ekonomska</t>
  </si>
  <si>
    <t>Ocjena alternative</t>
  </si>
  <si>
    <t>Izrada vlastitog</t>
  </si>
  <si>
    <t>Nabava gotovog</t>
  </si>
  <si>
    <t>Konačan prijedlog
 alternative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</si>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</sst>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/>
    <xf numFmtId="0" fontId="0" fillId="0" borderId="2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22" workbookViewId="0">
      <selection activeCell="C37" sqref="C37"/>
    </sheetView>
  </sheetViews>
  <sheetFormatPr defaultRowHeight="14.4" x14ac:dyDescent="0.3"/>
  <cols>
    <col min="1" max="1" width="35.88671875" customWidth="1"/>
    <col min="2" max="2" width="22.21875" customWidth="1"/>
    <col min="3" max="3" width="20.6640625" customWidth="1"/>
    <col min="4" max="4" width="8.88671875" customWidth="1"/>
  </cols>
  <sheetData>
    <row r="1" spans="1:4" ht="17.399999999999999" x14ac:dyDescent="0.35">
      <c r="A1" s="1" t="s">
        <v>0</v>
      </c>
      <c r="B1" s="2"/>
      <c r="C1" s="2"/>
      <c r="D1" s="2"/>
    </row>
    <row r="2" spans="1:4" x14ac:dyDescent="0.3">
      <c r="B2" s="2"/>
      <c r="C2" s="2"/>
      <c r="D2" s="2"/>
    </row>
    <row r="3" spans="1:4" ht="15" thickBot="1" x14ac:dyDescent="0.35">
      <c r="A3" s="3" t="s">
        <v>1</v>
      </c>
      <c r="B3" s="2"/>
      <c r="C3" s="2"/>
      <c r="D3" s="2"/>
    </row>
    <row r="4" spans="1:4" ht="15" thickBot="1" x14ac:dyDescent="0.35">
      <c r="A4" s="4" t="s">
        <v>2</v>
      </c>
      <c r="B4" s="5" t="s">
        <v>3</v>
      </c>
      <c r="C4" s="6" t="s">
        <v>4</v>
      </c>
      <c r="D4" s="7" t="s">
        <v>5</v>
      </c>
    </row>
    <row r="5" spans="1:4" x14ac:dyDescent="0.3">
      <c r="A5" s="8" t="s">
        <v>21</v>
      </c>
      <c r="B5" s="9">
        <v>400</v>
      </c>
      <c r="C5" s="10">
        <v>50</v>
      </c>
      <c r="D5" s="11">
        <f>B5*C5</f>
        <v>20000</v>
      </c>
    </row>
    <row r="6" spans="1:4" x14ac:dyDescent="0.3">
      <c r="A6" s="12" t="s">
        <v>6</v>
      </c>
      <c r="B6" s="13">
        <v>300</v>
      </c>
      <c r="C6" s="14">
        <v>45</v>
      </c>
      <c r="D6" s="15">
        <f>B6*C6</f>
        <v>13500</v>
      </c>
    </row>
    <row r="7" spans="1:4" x14ac:dyDescent="0.3">
      <c r="A7" s="12" t="s">
        <v>19</v>
      </c>
      <c r="B7" s="13">
        <v>200</v>
      </c>
      <c r="C7" s="14">
        <v>55</v>
      </c>
      <c r="D7" s="15">
        <f>B7*C7</f>
        <v>11000</v>
      </c>
    </row>
    <row r="8" spans="1:4" x14ac:dyDescent="0.3">
      <c r="A8" s="12" t="s">
        <v>7</v>
      </c>
      <c r="B8" s="13">
        <v>190</v>
      </c>
      <c r="C8" s="14">
        <v>42</v>
      </c>
      <c r="D8" s="15">
        <f t="shared" ref="D8:D10" si="0">B8*C8</f>
        <v>7980</v>
      </c>
    </row>
    <row r="9" spans="1:4" x14ac:dyDescent="0.3">
      <c r="A9" s="16" t="s">
        <v>22</v>
      </c>
      <c r="B9" s="17">
        <v>150</v>
      </c>
      <c r="C9" s="18">
        <v>25</v>
      </c>
      <c r="D9" s="15">
        <f t="shared" si="0"/>
        <v>3750</v>
      </c>
    </row>
    <row r="10" spans="1:4" ht="15" thickBot="1" x14ac:dyDescent="0.35">
      <c r="A10" s="19" t="s">
        <v>8</v>
      </c>
      <c r="B10" s="20">
        <v>200</v>
      </c>
      <c r="C10" s="21">
        <v>20</v>
      </c>
      <c r="D10" s="22">
        <f t="shared" si="0"/>
        <v>4000</v>
      </c>
    </row>
    <row r="11" spans="1:4" x14ac:dyDescent="0.3">
      <c r="B11" s="2"/>
      <c r="C11" s="2"/>
      <c r="D11" s="2"/>
    </row>
    <row r="12" spans="1:4" ht="15" thickBot="1" x14ac:dyDescent="0.35">
      <c r="A12" s="23" t="s">
        <v>9</v>
      </c>
      <c r="B12" s="24"/>
      <c r="C12" s="24"/>
      <c r="D12" s="24"/>
    </row>
    <row r="13" spans="1:4" ht="15" thickBot="1" x14ac:dyDescent="0.35">
      <c r="A13" s="4" t="s">
        <v>10</v>
      </c>
      <c r="B13" s="5" t="s">
        <v>11</v>
      </c>
      <c r="C13" s="6" t="s">
        <v>12</v>
      </c>
      <c r="D13" s="7" t="s">
        <v>5</v>
      </c>
    </row>
    <row r="14" spans="1:4" x14ac:dyDescent="0.3">
      <c r="A14" s="8" t="s">
        <v>13</v>
      </c>
      <c r="B14" s="9">
        <v>3</v>
      </c>
      <c r="C14" s="10">
        <v>200</v>
      </c>
      <c r="D14" s="11">
        <f>B14*C14</f>
        <v>600</v>
      </c>
    </row>
    <row r="15" spans="1:4" x14ac:dyDescent="0.3">
      <c r="A15" s="27" t="s">
        <v>20</v>
      </c>
      <c r="B15" s="28">
        <v>3</v>
      </c>
      <c r="C15" s="29">
        <v>280</v>
      </c>
      <c r="D15" s="30">
        <f>B15*C15</f>
        <v>840</v>
      </c>
    </row>
    <row r="16" spans="1:4" ht="15" thickBot="1" x14ac:dyDescent="0.35">
      <c r="A16" s="19" t="s">
        <v>23</v>
      </c>
      <c r="B16" s="20">
        <v>4</v>
      </c>
      <c r="C16" s="21">
        <v>300</v>
      </c>
      <c r="D16" s="22">
        <f>B16*C16</f>
        <v>1200</v>
      </c>
    </row>
    <row r="17" spans="1:5" x14ac:dyDescent="0.3">
      <c r="B17" s="2"/>
      <c r="C17" s="2"/>
      <c r="D17" s="2"/>
    </row>
    <row r="18" spans="1:5" x14ac:dyDescent="0.3">
      <c r="B18" s="2"/>
      <c r="C18" s="2"/>
      <c r="D18" s="2"/>
    </row>
    <row r="19" spans="1:5" ht="15" thickBot="1" x14ac:dyDescent="0.35">
      <c r="A19" s="3" t="s">
        <v>14</v>
      </c>
      <c r="B19" s="2"/>
      <c r="C19" s="2"/>
      <c r="D19" s="2"/>
    </row>
    <row r="20" spans="1:5" ht="15" thickBot="1" x14ac:dyDescent="0.35">
      <c r="A20" s="4" t="s">
        <v>10</v>
      </c>
      <c r="B20" s="5" t="s">
        <v>15</v>
      </c>
      <c r="C20" s="6" t="s">
        <v>16</v>
      </c>
      <c r="D20" s="7" t="s">
        <v>5</v>
      </c>
    </row>
    <row r="21" spans="1:5" x14ac:dyDescent="0.3">
      <c r="A21" s="12" t="s">
        <v>24</v>
      </c>
      <c r="B21" s="25">
        <v>10</v>
      </c>
      <c r="C21" s="14">
        <v>1000</v>
      </c>
      <c r="D21" s="15">
        <v>10000</v>
      </c>
    </row>
    <row r="22" spans="1:5" x14ac:dyDescent="0.3">
      <c r="A22" s="12" t="s">
        <v>25</v>
      </c>
      <c r="B22" s="25">
        <v>1</v>
      </c>
      <c r="C22" s="14">
        <v>300</v>
      </c>
      <c r="D22" s="15">
        <v>300</v>
      </c>
    </row>
    <row r="23" spans="1:5" x14ac:dyDescent="0.3">
      <c r="A23" s="12" t="s">
        <v>17</v>
      </c>
      <c r="B23" s="13">
        <v>1</v>
      </c>
      <c r="C23" s="14">
        <v>200</v>
      </c>
      <c r="D23" s="15">
        <f t="shared" ref="D23:D24" si="1">B23*C23</f>
        <v>200</v>
      </c>
    </row>
    <row r="24" spans="1:5" ht="15" thickBot="1" x14ac:dyDescent="0.35">
      <c r="A24" s="19" t="s">
        <v>26</v>
      </c>
      <c r="B24" s="20">
        <v>1</v>
      </c>
      <c r="C24" s="21">
        <v>200</v>
      </c>
      <c r="D24" s="22">
        <f t="shared" si="1"/>
        <v>200</v>
      </c>
    </row>
    <row r="25" spans="1:5" ht="15" thickBot="1" x14ac:dyDescent="0.35">
      <c r="C25" s="2"/>
      <c r="D25" s="2"/>
      <c r="E25" s="2"/>
    </row>
    <row r="26" spans="1:5" ht="15" thickBot="1" x14ac:dyDescent="0.35">
      <c r="A26" s="31" t="s">
        <v>18</v>
      </c>
      <c r="B26" s="32"/>
      <c r="C26" s="33"/>
      <c r="D26" s="26">
        <f>SUM(D1:D25)</f>
        <v>73570</v>
      </c>
    </row>
  </sheetData>
  <mergeCells count="1"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4D6-3C09-414D-BD47-D13DA75225F5}">
  <dimension ref="A1:I16"/>
  <sheetViews>
    <sheetView tabSelected="1" workbookViewId="0">
      <selection activeCell="D17" sqref="D17"/>
    </sheetView>
  </sheetViews>
  <sheetFormatPr defaultRowHeight="14.4" x14ac:dyDescent="0.3"/>
  <cols>
    <col min="1" max="1" width="22.77734375" customWidth="1"/>
    <col min="2" max="2" width="31.44140625" customWidth="1"/>
    <col min="3" max="3" width="20.77734375" customWidth="1"/>
    <col min="4" max="4" width="23.77734375" customWidth="1"/>
    <col min="5" max="5" width="17.88671875" customWidth="1"/>
    <col min="6" max="6" width="16" customWidth="1"/>
    <col min="7" max="7" width="19.33203125" customWidth="1"/>
    <col min="8" max="8" width="17.6640625" customWidth="1"/>
    <col min="9" max="9" width="19.77734375" customWidth="1"/>
  </cols>
  <sheetData>
    <row r="1" spans="1:9" ht="43.8" thickBot="1" x14ac:dyDescent="0.35">
      <c r="A1" s="34" t="s">
        <v>27</v>
      </c>
      <c r="B1" s="64"/>
      <c r="C1" s="41" t="s">
        <v>28</v>
      </c>
      <c r="D1" s="42" t="s">
        <v>29</v>
      </c>
      <c r="E1" s="42" t="s">
        <v>30</v>
      </c>
      <c r="F1" s="42" t="s">
        <v>31</v>
      </c>
      <c r="G1" s="42" t="s">
        <v>32</v>
      </c>
      <c r="H1" s="42" t="s">
        <v>33</v>
      </c>
      <c r="I1" s="43" t="s">
        <v>34</v>
      </c>
    </row>
    <row r="2" spans="1:9" ht="15" thickBot="1" x14ac:dyDescent="0.35">
      <c r="A2" s="68" t="s">
        <v>40</v>
      </c>
      <c r="B2" s="69"/>
      <c r="C2" s="54">
        <v>2.25</v>
      </c>
      <c r="D2" s="54">
        <v>1.75</v>
      </c>
      <c r="E2" s="54">
        <v>2.75</v>
      </c>
      <c r="F2" s="54">
        <v>1.25</v>
      </c>
      <c r="G2" s="54">
        <v>1.75</v>
      </c>
      <c r="H2" s="54">
        <v>1.5</v>
      </c>
      <c r="I2" s="54">
        <v>1.5</v>
      </c>
    </row>
    <row r="3" spans="1:9" x14ac:dyDescent="0.3">
      <c r="A3" s="72" t="s">
        <v>41</v>
      </c>
      <c r="B3" s="38" t="s">
        <v>36</v>
      </c>
      <c r="C3" s="50">
        <v>2</v>
      </c>
      <c r="D3" s="51">
        <v>2</v>
      </c>
      <c r="E3" s="51">
        <v>3</v>
      </c>
      <c r="F3" s="51">
        <v>3</v>
      </c>
      <c r="G3" s="51">
        <v>3</v>
      </c>
      <c r="H3" s="51">
        <v>2</v>
      </c>
      <c r="I3" s="52">
        <v>2</v>
      </c>
    </row>
    <row r="4" spans="1:9" x14ac:dyDescent="0.3">
      <c r="A4" s="66"/>
      <c r="B4" s="39" t="s">
        <v>37</v>
      </c>
      <c r="C4" s="36">
        <v>3</v>
      </c>
      <c r="D4" s="46">
        <v>3</v>
      </c>
      <c r="E4" s="46">
        <v>3</v>
      </c>
      <c r="F4" s="46">
        <v>2</v>
      </c>
      <c r="G4" s="46">
        <v>3</v>
      </c>
      <c r="H4" s="46">
        <v>2</v>
      </c>
      <c r="I4" s="37">
        <v>3</v>
      </c>
    </row>
    <row r="5" spans="1:9" x14ac:dyDescent="0.3">
      <c r="A5" s="66"/>
      <c r="B5" s="39" t="s">
        <v>38</v>
      </c>
      <c r="C5" s="36">
        <v>2</v>
      </c>
      <c r="D5" s="46">
        <v>3</v>
      </c>
      <c r="E5" s="46">
        <v>3</v>
      </c>
      <c r="F5" s="46">
        <v>1</v>
      </c>
      <c r="G5" s="46">
        <v>2</v>
      </c>
      <c r="H5" s="46">
        <v>3</v>
      </c>
      <c r="I5" s="37">
        <v>3</v>
      </c>
    </row>
    <row r="6" spans="1:9" ht="15" thickBot="1" x14ac:dyDescent="0.35">
      <c r="A6" s="67"/>
      <c r="B6" s="40" t="s">
        <v>39</v>
      </c>
      <c r="C6" s="47">
        <v>1</v>
      </c>
      <c r="D6" s="48">
        <v>1</v>
      </c>
      <c r="E6" s="48">
        <v>3</v>
      </c>
      <c r="F6" s="48">
        <v>3</v>
      </c>
      <c r="G6" s="48">
        <v>0</v>
      </c>
      <c r="H6" s="48">
        <v>3</v>
      </c>
      <c r="I6" s="49">
        <v>3</v>
      </c>
    </row>
    <row r="7" spans="1:9" ht="15" thickBot="1" x14ac:dyDescent="0.35">
      <c r="A7" s="68" t="s">
        <v>40</v>
      </c>
      <c r="B7" s="69"/>
      <c r="C7" s="54">
        <v>2</v>
      </c>
      <c r="D7" s="54">
        <v>2.25</v>
      </c>
      <c r="E7" s="54">
        <v>3</v>
      </c>
      <c r="F7" s="54">
        <v>2.25</v>
      </c>
      <c r="G7" s="54">
        <v>2</v>
      </c>
      <c r="H7" s="54">
        <v>2.5</v>
      </c>
      <c r="I7" s="54">
        <v>2.75</v>
      </c>
    </row>
    <row r="8" spans="1:9" x14ac:dyDescent="0.3">
      <c r="A8" s="72" t="s">
        <v>42</v>
      </c>
      <c r="B8" s="38" t="s">
        <v>36</v>
      </c>
      <c r="C8" s="50">
        <v>3</v>
      </c>
      <c r="D8" s="51">
        <v>2</v>
      </c>
      <c r="E8" s="51">
        <v>1</v>
      </c>
      <c r="F8" s="51">
        <v>3</v>
      </c>
      <c r="G8" s="51">
        <v>1</v>
      </c>
      <c r="H8" s="51">
        <v>2</v>
      </c>
      <c r="I8" s="52">
        <v>3</v>
      </c>
    </row>
    <row r="9" spans="1:9" x14ac:dyDescent="0.3">
      <c r="A9" s="66"/>
      <c r="B9" s="39" t="s">
        <v>37</v>
      </c>
      <c r="C9" s="36">
        <v>3</v>
      </c>
      <c r="D9" s="46">
        <v>2</v>
      </c>
      <c r="E9" s="46">
        <v>2</v>
      </c>
      <c r="F9" s="46">
        <v>3</v>
      </c>
      <c r="G9" s="46">
        <v>1</v>
      </c>
      <c r="H9" s="46">
        <v>3</v>
      </c>
      <c r="I9" s="37">
        <v>3</v>
      </c>
    </row>
    <row r="10" spans="1:9" x14ac:dyDescent="0.3">
      <c r="A10" s="66"/>
      <c r="B10" s="39" t="s">
        <v>38</v>
      </c>
      <c r="C10" s="36">
        <v>3</v>
      </c>
      <c r="D10" s="46">
        <v>3</v>
      </c>
      <c r="E10" s="46">
        <v>2</v>
      </c>
      <c r="F10" s="46">
        <v>3</v>
      </c>
      <c r="G10" s="46">
        <v>1</v>
      </c>
      <c r="H10" s="46">
        <v>2</v>
      </c>
      <c r="I10" s="37">
        <v>3</v>
      </c>
    </row>
    <row r="11" spans="1:9" ht="15" thickBot="1" x14ac:dyDescent="0.35">
      <c r="A11" s="67"/>
      <c r="B11" s="40" t="s">
        <v>39</v>
      </c>
      <c r="C11" s="47">
        <v>1</v>
      </c>
      <c r="D11" s="48">
        <v>3</v>
      </c>
      <c r="E11" s="48">
        <v>3</v>
      </c>
      <c r="F11" s="48">
        <v>2</v>
      </c>
      <c r="G11" s="48">
        <v>0</v>
      </c>
      <c r="H11" s="48">
        <v>3</v>
      </c>
      <c r="I11" s="49">
        <v>3</v>
      </c>
    </row>
    <row r="12" spans="1:9" ht="15" thickBot="1" x14ac:dyDescent="0.35">
      <c r="A12" s="70" t="s">
        <v>40</v>
      </c>
      <c r="B12" s="71"/>
      <c r="C12" s="54">
        <v>2.5</v>
      </c>
      <c r="D12" s="54">
        <v>2.5</v>
      </c>
      <c r="E12" s="54">
        <v>2</v>
      </c>
      <c r="F12" s="54">
        <v>2.75</v>
      </c>
      <c r="G12" s="54">
        <v>0.75</v>
      </c>
      <c r="H12" s="54">
        <v>2.5</v>
      </c>
      <c r="I12" s="54">
        <v>3</v>
      </c>
    </row>
    <row r="13" spans="1:9" ht="15" thickBot="1" x14ac:dyDescent="0.35">
      <c r="A13" s="35"/>
      <c r="B13" s="35"/>
      <c r="C13" s="35"/>
      <c r="D13" s="35"/>
      <c r="E13" s="35"/>
      <c r="F13" s="35"/>
      <c r="G13" s="35"/>
      <c r="H13" s="35"/>
      <c r="I13" s="35"/>
    </row>
    <row r="14" spans="1:9" x14ac:dyDescent="0.3">
      <c r="A14" s="65" t="s">
        <v>43</v>
      </c>
      <c r="B14" s="38" t="s">
        <v>35</v>
      </c>
      <c r="C14" s="44"/>
      <c r="D14" s="57"/>
      <c r="E14" s="45"/>
      <c r="F14" s="57"/>
      <c r="G14" s="57"/>
      <c r="H14" s="62"/>
      <c r="I14" s="63"/>
    </row>
    <row r="15" spans="1:9" x14ac:dyDescent="0.3">
      <c r="A15" s="66"/>
      <c r="B15" s="39" t="s">
        <v>41</v>
      </c>
      <c r="C15" s="55" t="s">
        <v>44</v>
      </c>
      <c r="D15" s="56" t="s">
        <v>44</v>
      </c>
      <c r="E15" s="56"/>
      <c r="F15" s="56" t="s">
        <v>44</v>
      </c>
      <c r="G15" s="56"/>
      <c r="H15" s="73" t="s">
        <v>44</v>
      </c>
      <c r="I15" s="74" t="s">
        <v>44</v>
      </c>
    </row>
    <row r="16" spans="1:9" ht="15" thickBot="1" x14ac:dyDescent="0.35">
      <c r="A16" s="67"/>
      <c r="B16" s="40" t="s">
        <v>42</v>
      </c>
      <c r="C16" s="60"/>
      <c r="D16" s="53"/>
      <c r="E16" s="61" t="s">
        <v>44</v>
      </c>
      <c r="F16" s="53"/>
      <c r="G16" s="61" t="s">
        <v>44</v>
      </c>
      <c r="H16" s="58"/>
      <c r="I16" s="59"/>
    </row>
  </sheetData>
  <mergeCells count="7">
    <mergeCell ref="A1:B1"/>
    <mergeCell ref="A14:A16"/>
    <mergeCell ref="A2:B2"/>
    <mergeCell ref="A7:B7"/>
    <mergeCell ref="A12:B12"/>
    <mergeCell ref="A3:A6"/>
    <mergeCell ref="A8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Analiza troškova</vt:lpstr>
      <vt:lpstr>Analiza izvedivosti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2023-06-22T17:52:32Z</dcterms:modified>
</cp:coreProperties>
</file>