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shopc\Documents\GABI\DIO - Excel\Meus\"/>
    </mc:Choice>
  </mc:AlternateContent>
  <xr:revisionPtr revIDLastSave="0" documentId="13_ncr:1_{E9E948A9-7D6F-4A5C-A791-1E4695CAB8CD}" xr6:coauthVersionLast="47" xr6:coauthVersionMax="47" xr10:uidLastSave="{00000000-0000-0000-0000-000000000000}"/>
  <bookViews>
    <workbookView xWindow="-120" yWindow="-120" windowWidth="20730" windowHeight="11760" tabRatio="0" firstSheet="3" activeTab="3" xr2:uid="{28DD5B76-0634-4F87-BE60-8BFA7EF2E23B}"/>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3" l="1"/>
  <c r="E24" i="3"/>
</calcChain>
</file>

<file path=xl/sharedStrings.xml><?xml version="1.0" encoding="utf-8"?>
<sst xmlns="http://schemas.openxmlformats.org/spreadsheetml/2006/main" count="2020" uniqueCount="323">
  <si>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</si>
  <si>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</si>
  <si>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</si>
  <si>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</si>
  <si>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</si>
  <si>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</si>
  <si>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</si>
  <si>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</si>
  <si>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</si>
  <si>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</si>
  <si>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</si>
  <si>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</si>
  <si>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</si>
  <si>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</si>
  <si>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</si>
  <si>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</si>
  <si>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</si>
  <si>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</si>
  <si>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</si>
  <si>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</si>
  <si>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</si>
  <si>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</si>
  <si>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</si>
  <si>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</si>
  <si>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</si>
  <si>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</si>
  <si>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</si>
  <si>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</si>
  <si>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</si>
  <si>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</si>
  <si>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</si>
  <si>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</si>
  <si>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</si>
  <si>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</si>
  <si>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</si>
  <si>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</si>
  <si>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</si>
  <si>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</si>
  <si>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</si>
  <si>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</si>
  <si>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</si>
  <si>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</si>
  <si>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</si>
  <si>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</si>
  <si>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</si>
  <si>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</si>
  <si>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</si>
  <si>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</si>
  <si>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</si>
  <si>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</si>
  <si>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</si>
  <si>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</si>
  <si>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</si>
  <si>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</si>
  <si>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</si>
  <si>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</si>
  <si>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</si>
  <si>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</si>
  <si>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</si>
  <si>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</si>
  <si>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</si>
  <si>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</si>
  <si>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</si>
  <si>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</si>
  <si>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</si>
  <si>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</si>
  <si>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</si>
  <si>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</si>
  <si>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</si>
  <si>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</si>
  <si>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</si>
  <si>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</si>
  <si>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</si>
  <si>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</si>
  <si>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</si>
  <si>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</si>
  <si>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</si>
  <si>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</si>
  <si>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</si>
  <si>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</si>
  <si>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</si>
  <si>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</si>
  <si>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</si>
  <si>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</si>
  <si>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</si>
  <si>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</si>
  <si>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</si>
  <si>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</si>
  <si>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</si>
  <si>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</si>
  <si>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</si>
  <si>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</si>
  <si>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</si>
  <si>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</si>
  <si>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</si>
  <si>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</si>
  <si>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</si>
  <si>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</si>
  <si>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</si>
  <si>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</si>
  <si>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</si>
  <si>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</si>
  <si>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</si>
  <si>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</si>
  <si>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</si>
  <si>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</si>
  <si>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</si>
  <si>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</si>
  <si>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</si>
  <si>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</si>
  <si>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</si>
  <si>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</si>
  <si>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</si>
  <si>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</si>
  <si>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</si>
  <si>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</si>
  <si>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</si>
  <si>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</si>
  <si>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</si>
  <si>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</si>
  <si>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</si>
  <si>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</si>
  <si>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</si>
  <si>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</si>
  <si>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</si>
  <si>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</si>
  <si>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</si>
  <si>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</si>
  <si>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</si>
  <si>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</si>
  <si>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</si>
  <si>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</si>
  <si>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</si>
  <si>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</si>
  <si>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</si>
  <si>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</si>
  <si>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</si>
  <si>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</si>
  <si>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</si>
  <si>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</si>
  <si>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</si>
  <si>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</si>
  <si>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</si>
  <si>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</si>
  <si>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</si>
  <si>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</si>
  <si>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</si>
  <si>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</si>
  <si>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</si>
  <si>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</si>
  <si>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</si>
  <si>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</si>
  <si>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</si>
  <si>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</si>
  <si>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</si>
  <si>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</si>
  <si>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</si>
  <si>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</si>
  <si>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</si>
  <si>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</si>
  <si>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</si>
  <si>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</si>
  <si>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</si>
  <si>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</si>
  <si>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</si>
  <si>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</si>
  <si>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</si>
  <si>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</si>
  <si>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</si>
  <si>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</si>
  <si>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</si>
  <si>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</si>
  <si>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</si>
  <si>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</si>
  <si>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</si>
  <si>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</si>
  <si>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</si>
  <si>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</si>
  <si>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</si>
  <si>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</si>
  <si>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</si>
  <si>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</si>
  <si>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</si>
  <si>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</si>
  <si>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</si>
  <si>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</si>
  <si>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</si>
  <si>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</si>
  <si>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</si>
  <si>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</si>
  <si>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</si>
  <si>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</si>
  <si>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</si>
  <si>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</si>
  <si>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</si>
  <si>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</si>
  <si>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</si>
  <si>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</si>
  <si>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</si>
  <si>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</si>
  <si>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</si>
  <si>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</si>
  <si>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</si>
  <si>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</si>
  <si>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</si>
  <si>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</si>
  <si>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</si>
  <si>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</si>
  <si>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</si>
  <si>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</si>
  <si>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</si>
  <si>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</si>
  <si>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</si>
  <si>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</si>
  <si>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</si>
  <si>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</si>
  <si>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</si>
  <si>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</si>
  <si>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</si>
  <si>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</si>
  <si>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</si>
  <si>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</si>
  <si>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</si>
  <si>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</si>
  <si>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</si>
  <si>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</si>
  <si>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</si>
  <si>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</si>
  <si>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</si>
  <si>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</si>
  <si>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</si>
  <si>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</si>
  <si>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</si>
  <si>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</si>
  <si>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</si>
  <si>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</si>
  <si>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</si>
  <si>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</si>
  <si>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</si>
  <si>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</si>
  <si>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</si>
  <si>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</si>
  <si>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</si>
  <si>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</si>
  <si>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</si>
  <si>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</si>
  <si>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</si>
  <si>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</si>
  <si>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</si>
  <si>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</si>
  <si>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</si>
  <si>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</si>
  <si>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</si>
  <si>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</si>
  <si>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</si>
  <si>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</si>
  <si>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</si>
  <si>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</si>
  <si>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</si>
  <si>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</si>
  <si>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</si>
  <si>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</si>
  <si>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</si>
  <si>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</si>
  <si>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</si>
  <si>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</si>
  <si>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</si>
  <si>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</si>
  <si>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</si>
  <si>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</si>
  <si>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</si>
  <si>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</si>
  <si>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</si>
  <si>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</si>
  <si>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</si>
  <si>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</si>
  <si>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</si>
  <si>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</si>
  <si>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</si>
  <si>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</si>
  <si>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</si>
  <si>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</si>
  <si>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</si>
  <si>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</si>
  <si>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</si>
  <si>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</si>
  <si>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</si>
  <si>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</si>
  <si>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</si>
  <si>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</si>
  <si>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</si>
  <si>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</si>
  <si>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</si>
  <si>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</si>
  <si>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</si>
  <si>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</si>
  <si>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</si>
  <si>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</si>
  <si>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</si>
  <si>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</si>
  <si>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</si>
  <si>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</si>
  <si>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</si>
  <si>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</si>
  <si>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</si>
  <si>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</si>
  <si>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</si>
  <si>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</si>
  <si>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</si>
  <si>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</si>
  <si>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</si>
  <si>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</si>
  <si>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</si>
  <si>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Sum of Total Value</t>
  </si>
  <si>
    <t>Row Labels</t>
  </si>
  <si>
    <t>Grand Total</t>
  </si>
  <si>
    <r>
      <t xml:space="preserve">1 - Qual o faturamento </t>
    </r>
    <r>
      <rPr>
        <b/>
        <sz val="11"/>
        <color theme="1"/>
        <rFont val="Aptos Narrow"/>
        <family val="2"/>
        <scheme val="minor"/>
      </rPr>
      <t xml:space="preserve">Total de Vendas </t>
    </r>
    <r>
      <rPr>
        <sz val="11"/>
        <color theme="1"/>
        <rFont val="Aptos Narrow"/>
        <family val="2"/>
        <scheme val="minor"/>
      </rPr>
      <t>de</t>
    </r>
    <r>
      <rPr>
        <b/>
        <sz val="11"/>
        <color theme="1"/>
        <rFont val="Aptos Narrow"/>
        <family val="2"/>
        <scheme val="minor"/>
      </rPr>
      <t xml:space="preserve"> Planos Anuais</t>
    </r>
    <r>
      <rPr>
        <sz val="11"/>
        <color theme="1"/>
        <rFont val="Aptos Narrow"/>
        <family val="2"/>
        <scheme val="minor"/>
      </rPr>
      <t xml:space="preserve"> (contendo todas as assinaturas agregadas)</t>
    </r>
  </si>
  <si>
    <r>
      <t xml:space="preserve">2 - Qual faturamento </t>
    </r>
    <r>
      <rPr>
        <b/>
        <sz val="11"/>
        <color theme="1"/>
        <rFont val="Aptos Narrow"/>
        <family val="2"/>
        <scheme val="minor"/>
      </rPr>
      <t>Total de Vendas</t>
    </r>
    <r>
      <rPr>
        <sz val="11"/>
        <color theme="1"/>
        <rFont val="Aptos Narrow"/>
        <family val="2"/>
        <scheme val="minor"/>
      </rPr>
      <t xml:space="preserve"> de </t>
    </r>
    <r>
      <rPr>
        <b/>
        <sz val="11"/>
        <color theme="1"/>
        <rFont val="Aptos Narrow"/>
        <family val="2"/>
        <scheme val="minor"/>
      </rPr>
      <t>Planos Anuais</t>
    </r>
    <r>
      <rPr>
        <sz val="11"/>
        <color theme="1"/>
        <rFont val="Aptos Narrow"/>
        <family val="2"/>
        <scheme val="minor"/>
      </rPr>
      <t xml:space="preserve">, separado por </t>
    </r>
    <r>
      <rPr>
        <b/>
        <sz val="11"/>
        <color theme="1"/>
        <rFont val="Aptos Narrow"/>
        <family val="2"/>
        <scheme val="minor"/>
      </rPr>
      <t>auto renovação e não auto renovação</t>
    </r>
  </si>
  <si>
    <t>XBOX GAME PASS SUBSCRIPTIONS SALES</t>
  </si>
  <si>
    <t>(All)</t>
  </si>
  <si>
    <t>Sum of EA Play Season Pass</t>
  </si>
  <si>
    <t>Sum of Minecraft Season Pass Price</t>
  </si>
  <si>
    <t># 92D050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</si>
</sst>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5" formatCode="&quot;R$&quot;\ #,##0.00"/>
  </numFmts>
  <fonts count="6"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5"/>
      <color rgb="FF5BF6A8"/>
      <name val="Aptos Narrow"/>
      <family val="2"/>
      <scheme val="minor"/>
    </font>
    <font>
      <b/>
      <sz val="15"/>
      <color rgb="FF9BC848"/>
      <name val="Aptos Narrow"/>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92D050"/>
        <bgColor indexed="64"/>
      </patternFill>
    </fill>
  </fills>
  <borders count="3">
    <border>
      <left/>
      <right/>
      <top/>
      <bottom/>
      <diagonal/>
    </border>
    <border>
      <left/>
      <right/>
      <top/>
      <bottom style="thick">
        <color theme="4"/>
      </bottom>
      <diagonal/>
    </border>
    <border>
      <left/>
      <right/>
      <top/>
      <bottom style="thick">
        <color rgb="FF9BC848"/>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2">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44" fontId="0" fillId="0" borderId="0" xfId="0" applyNumberFormat="1"/>
    <xf numFmtId="0" fontId="0" fillId="0" borderId="0" xfId="0" pivotButton="1"/>
    <xf numFmtId="0" fontId="0" fillId="0" borderId="0" xfId="0" applyAlignment="1">
      <alignment horizontal="left"/>
    </xf>
    <xf numFmtId="0" fontId="4" fillId="0" borderId="2" xfId="1" applyFont="1" applyBorder="1"/>
    <xf numFmtId="0" fontId="0" fillId="0" borderId="0" xfId="0" applyNumberFormat="1"/>
    <xf numFmtId="165" fontId="0" fillId="0" borderId="0" xfId="2" applyNumberFormat="1" applyFont="1"/>
    <xf numFmtId="165" fontId="0" fillId="0" borderId="0" xfId="0" applyNumberFormat="1"/>
    <xf numFmtId="0" fontId="0" fillId="0" borderId="2" xfId="0" applyBorder="1"/>
    <xf numFmtId="0" fontId="0" fillId="8" borderId="0" xfId="0" applyFill="1"/>
    <xf numFmtId="0" fontId="5" fillId="0" borderId="2" xfId="1" applyFont="1" applyBorder="1" applyAlignment="1">
      <alignment horizontal="left" indent="7"/>
    </xf>
  </cellXfs>
  <cellStyles count="3">
    <cellStyle name="Currency" xfId="2" builtinId="4"/>
    <cellStyle name="Heading 1" xfId="1" builtinId="16"/>
    <cellStyle name="Normal" xfId="0" builtinId="0"/>
  </cellStyles>
  <dxfs count="16">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color theme="0"/>
      </font>
    </dxf>
    <dxf>
      <fill>
        <patternFill>
          <bgColor rgb="FF22C55E"/>
        </patternFill>
      </fill>
    </dxf>
  </dxfs>
  <tableStyles count="1" defaultTableStyle="TableStyleMedium2" defaultPivotStyle="PivotStyleLight16">
    <tableStyle name="Slicer Style 1" pivot="0" table="0" count="4" xr9:uid="{9363607E-DD46-41D6-8485-176861AE238A}">
      <tableStyleElement type="wholeTable" dxfId="15"/>
      <tableStyleElement type="headerRow" dxfId="14"/>
    </tableStyle>
  </tableStyles>
  <colors>
    <mruColors>
      <color rgb="FF92D050"/>
      <color rgb="FF9BC848"/>
      <color rgb="FF22C55E"/>
      <color rgb="FF2AE6B1"/>
      <color rgb="FF5BF6A8"/>
      <color rgb="FFE8E6E9"/>
      <color rgb="FF000000"/>
      <color rgb="FFE0E0E0"/>
      <color rgb="FFEDEDED"/>
      <color rgb="FFF7F8FC"/>
    </mruColors>
  </colors>
  <extLst>
    <ext xmlns:x14="http://schemas.microsoft.com/office/spreadsheetml/2009/9/main" uri="{46F421CA-312F-682f-3DD2-61675219B42D}">
      <x14:dxfs count="2">
        <dxf>
          <fill>
            <patternFill>
              <bgColor rgb="FF92D050"/>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[Xbox - Gabi.xlsx]C̳álculos!tbl_annual_total</c:name>
    <c:fmtId val="4"/>
  </c:pivotSource>
  <c:chart>
    <c:autoTitleDeleted val="1"/>
    <c:pivotFmts>
      <c:pivotFmt>
        <c:idx val="0"/>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F6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2C55E"/>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C̳álculos!$D$11</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22C55E"/>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C̳álculos!$C$12:$C$14</c:f>
              <c:strCache>
                <c:ptCount val="2"/>
                <c:pt idx="0">
                  <c:v>No</c:v>
                </c:pt>
                <c:pt idx="1">
                  <c:v>Yes</c:v>
                </c:pt>
              </c:strCache>
            </c:strRef>
          </c:cat>
          <c:val>
            <c:numRef>
              <c:f>C̳álculos!$D$12:$D$14</c:f>
              <c:numCache>
                <c:formatCode>_("R$"* #,##0.00_);_("R$"* \(#,##0.00\);_("R$"* "-"??_);_(@_)</c:formatCode>
                <c:ptCount val="2"/>
                <c:pt idx="0">
                  <c:v>3847</c:v>
                </c:pt>
                <c:pt idx="1">
                  <c:v>3786</c:v>
                </c:pt>
              </c:numCache>
            </c:numRef>
          </c:val>
          <c:extLst>
            <c:ext xmlns:c16="http://schemas.microsoft.com/office/drawing/2014/chart" uri="{C3380CC4-5D6E-409C-BE32-E72D297353CC}">
              <c16:uniqueId val="{00000000-EAE8-4D85-AF30-F6249F337203}"/>
            </c:ext>
          </c:extLst>
        </c:ser>
        <c:dLbls>
          <c:showLegendKey val="0"/>
          <c:showVal val="0"/>
          <c:showCatName val="0"/>
          <c:showSerName val="0"/>
          <c:showPercent val="0"/>
          <c:showBubbleSize val="0"/>
        </c:dLbls>
        <c:gapWidth val="182"/>
        <c:axId val="1320123407"/>
        <c:axId val="1320123887"/>
      </c:barChart>
      <c:catAx>
        <c:axId val="132012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123887"/>
        <c:crosses val="autoZero"/>
        <c:auto val="1"/>
        <c:lblAlgn val="ctr"/>
        <c:lblOffset val="100"/>
        <c:noMultiLvlLbl val="0"/>
      </c:catAx>
      <c:valAx>
        <c:axId val="1320123887"/>
        <c:scaling>
          <c:orientation val="minMax"/>
        </c:scaling>
        <c:delete val="1"/>
        <c:axPos val="b"/>
        <c:numFmt formatCode="_(&quot;R$&quot;* #,##0.00_);_(&quot;R$&quot;* \(#,##0.00\);_(&quot;R$&quot;* &quot;-&quot;??_);_(@_)" sourceLinked="1"/>
        <c:majorTickMark val="none"/>
        <c:minorTickMark val="none"/>
        <c:tickLblPos val="nextTo"/>
        <c:crossAx val="13201234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61508" y="5405966"/>
          <a:ext cx="15621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13</xdr:row>
      <xdr:rowOff>0</xdr:rowOff>
    </xdr:from>
    <xdr:to>
      <xdr:col>12</xdr:col>
      <xdr:colOff>304800</xdr:colOff>
      <xdr:row>14</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13</xdr:row>
      <xdr:rowOff>0</xdr:rowOff>
    </xdr:from>
    <xdr:to>
      <xdr:col>14</xdr:col>
      <xdr:colOff>304800</xdr:colOff>
      <xdr:row>14</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158750</xdr:colOff>
      <xdr:row>0</xdr:row>
      <xdr:rowOff>116416</xdr:rowOff>
    </xdr:from>
    <xdr:to>
      <xdr:col>2</xdr:col>
      <xdr:colOff>439652</xdr:colOff>
      <xdr:row>2</xdr:row>
      <xdr:rowOff>131572</xdr:rowOff>
    </xdr:to>
    <xdr:pic>
      <xdr:nvPicPr>
        <xdr:cNvPr id="2" name="Imagem 2">
          <a:extLst>
            <a:ext uri="{FF2B5EF4-FFF2-40B4-BE49-F238E27FC236}">
              <a16:creationId xmlns:a16="http://schemas.microsoft.com/office/drawing/2014/main" id="{1AC08AE8-FB5C-4368-9634-5FA31070E3E8}"/>
            </a:ext>
          </a:extLst>
        </xdr:cNvPr>
        <xdr:cNvPicPr>
          <a:picLocks noChangeAspect="1"/>
        </xdr:cNvPicPr>
      </xdr:nvPicPr>
      <xdr:blipFill rotWithShape="1">
        <a:blip xmlns:r="http://schemas.openxmlformats.org/officeDocument/2006/relationships" r:embed="rId1"/>
        <a:srcRect r="65085"/>
        <a:stretch>
          <a:fillRect/>
        </a:stretch>
      </xdr:blipFill>
      <xdr:spPr>
        <a:xfrm>
          <a:off x="2084917" y="116416"/>
          <a:ext cx="524318" cy="459656"/>
        </a:xfrm>
        <a:prstGeom prst="rect">
          <a:avLst/>
        </a:prstGeom>
      </xdr:spPr>
    </xdr:pic>
    <xdr:clientData/>
  </xdr:twoCellAnchor>
  <xdr:twoCellAnchor>
    <xdr:from>
      <xdr:col>2</xdr:col>
      <xdr:colOff>123825</xdr:colOff>
      <xdr:row>13</xdr:row>
      <xdr:rowOff>156040</xdr:rowOff>
    </xdr:from>
    <xdr:to>
      <xdr:col>16</xdr:col>
      <xdr:colOff>542396</xdr:colOff>
      <xdr:row>25</xdr:row>
      <xdr:rowOff>99218</xdr:rowOff>
    </xdr:to>
    <xdr:grpSp>
      <xdr:nvGrpSpPr>
        <xdr:cNvPr id="6" name="Group 5">
          <a:extLst>
            <a:ext uri="{FF2B5EF4-FFF2-40B4-BE49-F238E27FC236}">
              <a16:creationId xmlns:a16="http://schemas.microsoft.com/office/drawing/2014/main" id="{E5E5C8C7-C296-D59C-2B47-6CFB7322C636}"/>
            </a:ext>
          </a:extLst>
        </xdr:cNvPr>
        <xdr:cNvGrpSpPr/>
      </xdr:nvGrpSpPr>
      <xdr:grpSpPr>
        <a:xfrm>
          <a:off x="2293408" y="2706623"/>
          <a:ext cx="8832321" cy="2229178"/>
          <a:chOff x="2286000" y="918040"/>
          <a:chExt cx="5105400" cy="2852683"/>
        </a:xfrm>
      </xdr:grpSpPr>
      <xdr:sp macro="" textlink="">
        <xdr:nvSpPr>
          <xdr:cNvPr id="5" name="Rectangle: Rounded Corners 4">
            <a:extLst>
              <a:ext uri="{FF2B5EF4-FFF2-40B4-BE49-F238E27FC236}">
                <a16:creationId xmlns:a16="http://schemas.microsoft.com/office/drawing/2014/main" id="{205604FC-3E0A-BF3A-8AD2-7DD7459B5975}"/>
              </a:ext>
            </a:extLst>
          </xdr:cNvPr>
          <xdr:cNvSpPr/>
        </xdr:nvSpPr>
        <xdr:spPr>
          <a:xfrm>
            <a:off x="2286000" y="918040"/>
            <a:ext cx="5105400" cy="27395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031FD5A3-C235-4BF9-A04D-ABDD6DDEF327}"/>
              </a:ext>
            </a:extLst>
          </xdr:cNvPr>
          <xdr:cNvGraphicFramePr>
            <a:graphicFrameLocks/>
          </xdr:cNvGraphicFramePr>
        </xdr:nvGraphicFramePr>
        <xdr:xfrm>
          <a:off x="2486023" y="1319404"/>
          <a:ext cx="4686301" cy="245131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absolute">
    <xdr:from>
      <xdr:col>0</xdr:col>
      <xdr:colOff>1</xdr:colOff>
      <xdr:row>6</xdr:row>
      <xdr:rowOff>101599</xdr:rowOff>
    </xdr:from>
    <xdr:to>
      <xdr:col>0</xdr:col>
      <xdr:colOff>1885951</xdr:colOff>
      <xdr:row>18</xdr:row>
      <xdr:rowOff>120650</xdr:rowOff>
    </xdr:to>
    <mc:AlternateContent xmlns:mc="http://schemas.openxmlformats.org/markup-compatibility/2006">
      <mc:Choice xmlns:a14="http://schemas.microsoft.com/office/drawing/2010/main" Requires="a14">
        <xdr:graphicFrame macro="">
          <xdr:nvGraphicFramePr>
            <xdr:cNvPr id="4" name="Subscription Type">
              <a:extLst>
                <a:ext uri="{FF2B5EF4-FFF2-40B4-BE49-F238E27FC236}">
                  <a16:creationId xmlns:a16="http://schemas.microsoft.com/office/drawing/2014/main" id="{AD5D7284-264F-4119-B98D-3C4A5DFC4AE3}"/>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1" y="1318682"/>
              <a:ext cx="1885950" cy="2305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4472</xdr:colOff>
      <xdr:row>4</xdr:row>
      <xdr:rowOff>160338</xdr:rowOff>
    </xdr:from>
    <xdr:to>
      <xdr:col>8</xdr:col>
      <xdr:colOff>585810</xdr:colOff>
      <xdr:row>12</xdr:row>
      <xdr:rowOff>170174</xdr:rowOff>
    </xdr:to>
    <xdr:grpSp>
      <xdr:nvGrpSpPr>
        <xdr:cNvPr id="12" name="Group 11">
          <a:extLst>
            <a:ext uri="{FF2B5EF4-FFF2-40B4-BE49-F238E27FC236}">
              <a16:creationId xmlns:a16="http://schemas.microsoft.com/office/drawing/2014/main" id="{AB018318-4504-D93B-C9D6-2BBAEAC1899D}"/>
            </a:ext>
          </a:extLst>
        </xdr:cNvPr>
        <xdr:cNvGrpSpPr/>
      </xdr:nvGrpSpPr>
      <xdr:grpSpPr>
        <a:xfrm>
          <a:off x="2174055" y="996421"/>
          <a:ext cx="4264338" cy="1533836"/>
          <a:chOff x="2165021" y="1006010"/>
          <a:chExt cx="4251948" cy="1558617"/>
        </a:xfrm>
      </xdr:grpSpPr>
      <xdr:grpSp>
        <xdr:nvGrpSpPr>
          <xdr:cNvPr id="11" name="Group 10">
            <a:extLst>
              <a:ext uri="{FF2B5EF4-FFF2-40B4-BE49-F238E27FC236}">
                <a16:creationId xmlns:a16="http://schemas.microsoft.com/office/drawing/2014/main" id="{4F7411A5-3918-8B5E-5F05-C3CBD0A505FF}"/>
              </a:ext>
            </a:extLst>
          </xdr:cNvPr>
          <xdr:cNvGrpSpPr/>
        </xdr:nvGrpSpPr>
        <xdr:grpSpPr>
          <a:xfrm>
            <a:off x="2165021" y="1006010"/>
            <a:ext cx="4251948" cy="1463056"/>
            <a:chOff x="2166904" y="1005016"/>
            <a:chExt cx="4249751" cy="1458870"/>
          </a:xfrm>
        </xdr:grpSpPr>
        <xdr:sp macro="" textlink="">
          <xdr:nvSpPr>
            <xdr:cNvPr id="7" name="Rectangle: Rounded Corners 6">
              <a:extLst>
                <a:ext uri="{FF2B5EF4-FFF2-40B4-BE49-F238E27FC236}">
                  <a16:creationId xmlns:a16="http://schemas.microsoft.com/office/drawing/2014/main" id="{927E0031-7117-C287-1C28-8BA0A0A48D5D}"/>
                </a:ext>
              </a:extLst>
            </xdr:cNvPr>
            <xdr:cNvSpPr/>
          </xdr:nvSpPr>
          <xdr:spPr>
            <a:xfrm>
              <a:off x="2171957" y="1005016"/>
              <a:ext cx="4239913" cy="145887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17960D5D-A51C-D061-F40E-9EB0DB57BDBC}"/>
                </a:ext>
              </a:extLst>
            </xdr:cNvPr>
            <xdr:cNvSpPr/>
          </xdr:nvSpPr>
          <xdr:spPr>
            <a:xfrm>
              <a:off x="2166904" y="1005016"/>
              <a:ext cx="4249751" cy="416512"/>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Segoe UI" panose="020B0502040204020203" pitchFamily="34" charset="0"/>
                  <a:cs typeface="Segoe UI" panose="020B0502040204020203" pitchFamily="34" charset="0"/>
                </a:rPr>
                <a:t>TOTAL SUBSCRIPTIONS EA PLAY SEASON PASS</a:t>
              </a:r>
            </a:p>
          </xdr:txBody>
        </xdr:sp>
      </xdr:grpSp>
      <xdr:sp macro="" textlink="C̳álculos!E24">
        <xdr:nvSpPr>
          <xdr:cNvPr id="8" name="Rectangle: Rounded Corners 7">
            <a:extLst>
              <a:ext uri="{FF2B5EF4-FFF2-40B4-BE49-F238E27FC236}">
                <a16:creationId xmlns:a16="http://schemas.microsoft.com/office/drawing/2014/main" id="{5D8F1523-DBB3-42A7-906D-E55384DEB604}"/>
              </a:ext>
            </a:extLst>
          </xdr:cNvPr>
          <xdr:cNvSpPr/>
        </xdr:nvSpPr>
        <xdr:spPr>
          <a:xfrm>
            <a:off x="3965109" y="1427128"/>
            <a:ext cx="2113699" cy="103721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1C56A88-3181-4E9A-BEBD-FEB63DEE6442}" type="TxLink">
              <a:rPr lang="en-US" sz="2400" b="1" i="0" u="none" strike="noStrike">
                <a:solidFill>
                  <a:srgbClr val="22C55E"/>
                </a:solidFill>
                <a:latin typeface="Segoe UI" panose="020B0502040204020203" pitchFamily="34" charset="0"/>
                <a:cs typeface="Segoe UI" panose="020B0502040204020203" pitchFamily="34" charset="0"/>
              </a:rPr>
              <a:pPr algn="ctr"/>
              <a:t>R$ 2.940,00</a:t>
            </a:fld>
            <a:endParaRPr lang="en-US" sz="2400" b="1">
              <a:solidFill>
                <a:srgbClr val="22C55E"/>
              </a:solidFill>
              <a:latin typeface="Segoe UI" panose="020B0502040204020203" pitchFamily="34" charset="0"/>
              <a:cs typeface="Segoe UI" panose="020B0502040204020203" pitchFamily="34" charset="0"/>
            </a:endParaRPr>
          </a:p>
        </xdr:txBody>
      </xdr:sp>
      <xdr:pic>
        <xdr:nvPicPr>
          <xdr:cNvPr id="9" name="Imagem 11">
            <a:extLst>
              <a:ext uri="{FF2B5EF4-FFF2-40B4-BE49-F238E27FC236}">
                <a16:creationId xmlns:a16="http://schemas.microsoft.com/office/drawing/2014/main" id="{FCF62644-E86E-4292-B1F1-4A2D6856D68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20744" y="1326841"/>
            <a:ext cx="1232003" cy="1237786"/>
          </a:xfrm>
          <a:prstGeom prst="rect">
            <a:avLst/>
          </a:prstGeom>
        </xdr:spPr>
      </xdr:pic>
    </xdr:grpSp>
    <xdr:clientData/>
  </xdr:twoCellAnchor>
  <xdr:twoCellAnchor>
    <xdr:from>
      <xdr:col>9</xdr:col>
      <xdr:colOff>357187</xdr:colOff>
      <xdr:row>4</xdr:row>
      <xdr:rowOff>160338</xdr:rowOff>
    </xdr:from>
    <xdr:to>
      <xdr:col>16</xdr:col>
      <xdr:colOff>501963</xdr:colOff>
      <xdr:row>12</xdr:row>
      <xdr:rowOff>78728</xdr:rowOff>
    </xdr:to>
    <xdr:grpSp>
      <xdr:nvGrpSpPr>
        <xdr:cNvPr id="22" name="Group 21">
          <a:extLst>
            <a:ext uri="{FF2B5EF4-FFF2-40B4-BE49-F238E27FC236}">
              <a16:creationId xmlns:a16="http://schemas.microsoft.com/office/drawing/2014/main" id="{829BBBCB-34C7-7828-0EF6-602B6C8B6EF7}"/>
            </a:ext>
          </a:extLst>
        </xdr:cNvPr>
        <xdr:cNvGrpSpPr/>
      </xdr:nvGrpSpPr>
      <xdr:grpSpPr>
        <a:xfrm>
          <a:off x="6823604" y="996421"/>
          <a:ext cx="4261692" cy="1442390"/>
          <a:chOff x="6773333" y="980546"/>
          <a:chExt cx="4232588" cy="1400057"/>
        </a:xfrm>
      </xdr:grpSpPr>
      <xdr:grpSp>
        <xdr:nvGrpSpPr>
          <xdr:cNvPr id="13" name="Group 12">
            <a:extLst>
              <a:ext uri="{FF2B5EF4-FFF2-40B4-BE49-F238E27FC236}">
                <a16:creationId xmlns:a16="http://schemas.microsoft.com/office/drawing/2014/main" id="{392D00FA-F63C-4EA8-B467-5093C9D86F01}"/>
              </a:ext>
            </a:extLst>
          </xdr:cNvPr>
          <xdr:cNvGrpSpPr/>
        </xdr:nvGrpSpPr>
        <xdr:grpSpPr>
          <a:xfrm>
            <a:off x="6773333" y="980546"/>
            <a:ext cx="4232588" cy="1400057"/>
            <a:chOff x="2165021" y="1006010"/>
            <a:chExt cx="4251948" cy="1463056"/>
          </a:xfrm>
        </xdr:grpSpPr>
        <xdr:grpSp>
          <xdr:nvGrpSpPr>
            <xdr:cNvPr id="14" name="Group 13">
              <a:extLst>
                <a:ext uri="{FF2B5EF4-FFF2-40B4-BE49-F238E27FC236}">
                  <a16:creationId xmlns:a16="http://schemas.microsoft.com/office/drawing/2014/main" id="{134CB074-F944-DA23-5592-30DEFA674AF1}"/>
                </a:ext>
              </a:extLst>
            </xdr:cNvPr>
            <xdr:cNvGrpSpPr/>
          </xdr:nvGrpSpPr>
          <xdr:grpSpPr>
            <a:xfrm>
              <a:off x="2165021" y="1006010"/>
              <a:ext cx="4251948" cy="1463056"/>
              <a:chOff x="2166904" y="1005016"/>
              <a:chExt cx="4249751" cy="1458870"/>
            </a:xfrm>
          </xdr:grpSpPr>
          <xdr:sp macro="" textlink="">
            <xdr:nvSpPr>
              <xdr:cNvPr id="17" name="Rectangle: Rounded Corners 16">
                <a:extLst>
                  <a:ext uri="{FF2B5EF4-FFF2-40B4-BE49-F238E27FC236}">
                    <a16:creationId xmlns:a16="http://schemas.microsoft.com/office/drawing/2014/main" id="{D03AA8F0-56D1-30D5-B4A5-3F5F62C93144}"/>
                  </a:ext>
                </a:extLst>
              </xdr:cNvPr>
              <xdr:cNvSpPr/>
            </xdr:nvSpPr>
            <xdr:spPr>
              <a:xfrm>
                <a:off x="2171957" y="1005016"/>
                <a:ext cx="4239913" cy="145887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Top Corners Rounded 17">
                <a:extLst>
                  <a:ext uri="{FF2B5EF4-FFF2-40B4-BE49-F238E27FC236}">
                    <a16:creationId xmlns:a16="http://schemas.microsoft.com/office/drawing/2014/main" id="{0E95A8D4-50EF-E4E8-300E-1FA138F1293C}"/>
                  </a:ext>
                </a:extLst>
              </xdr:cNvPr>
              <xdr:cNvSpPr/>
            </xdr:nvSpPr>
            <xdr:spPr>
              <a:xfrm>
                <a:off x="2166904" y="1005016"/>
                <a:ext cx="4249751" cy="416512"/>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Segoe UI" panose="020B0502040204020203" pitchFamily="34" charset="0"/>
                    <a:cs typeface="Segoe UI" panose="020B0502040204020203" pitchFamily="34" charset="0"/>
                  </a:rPr>
                  <a:t>TOTAL SUBSCRIPTIONS MINECRAFT SEASON PASS</a:t>
                </a:r>
              </a:p>
            </xdr:txBody>
          </xdr:sp>
        </xdr:grpSp>
        <xdr:sp macro="" textlink="C̳álculos!E33">
          <xdr:nvSpPr>
            <xdr:cNvPr id="15" name="Rectangle: Rounded Corners 14">
              <a:extLst>
                <a:ext uri="{FF2B5EF4-FFF2-40B4-BE49-F238E27FC236}">
                  <a16:creationId xmlns:a16="http://schemas.microsoft.com/office/drawing/2014/main" id="{114D9109-0937-43F9-2B16-9041BCA40F64}"/>
                </a:ext>
              </a:extLst>
            </xdr:cNvPr>
            <xdr:cNvSpPr/>
          </xdr:nvSpPr>
          <xdr:spPr>
            <a:xfrm>
              <a:off x="3965109" y="1427128"/>
              <a:ext cx="2113699" cy="103721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79840F-62B6-405A-AFAB-EA8F778D93DB}" type="TxLink">
                <a:rPr lang="en-US" sz="2400" b="1" i="0" u="none" strike="noStrike">
                  <a:solidFill>
                    <a:srgbClr val="22C55E"/>
                  </a:solidFill>
                  <a:latin typeface="Segoe UI" panose="020B0502040204020203" pitchFamily="34" charset="0"/>
                  <a:cs typeface="Segoe UI" panose="020B0502040204020203" pitchFamily="34" charset="0"/>
                </a:rPr>
                <a:t>R$ 3.880,00</a:t>
              </a:fld>
              <a:endParaRPr lang="en-US" sz="2400" b="1">
                <a:solidFill>
                  <a:srgbClr val="22C55E"/>
                </a:solidFill>
                <a:latin typeface="Segoe UI" panose="020B0502040204020203" pitchFamily="34" charset="0"/>
                <a:cs typeface="Segoe UI" panose="020B0502040204020203" pitchFamily="34" charset="0"/>
              </a:endParaRPr>
            </a:p>
          </xdr:txBody>
        </xdr:sp>
      </xdr:grpSp>
      <xdr:grpSp>
        <xdr:nvGrpSpPr>
          <xdr:cNvPr id="19" name="Agrupar 16">
            <a:extLst>
              <a:ext uri="{FF2B5EF4-FFF2-40B4-BE49-F238E27FC236}">
                <a16:creationId xmlns:a16="http://schemas.microsoft.com/office/drawing/2014/main" id="{6AA03C5F-248E-47DB-B49C-AF19ED8E8D29}"/>
              </a:ext>
            </a:extLst>
          </xdr:cNvPr>
          <xdr:cNvGrpSpPr/>
        </xdr:nvGrpSpPr>
        <xdr:grpSpPr>
          <a:xfrm>
            <a:off x="7077603" y="1518157"/>
            <a:ext cx="1270001" cy="611740"/>
            <a:chOff x="3495675" y="5400674"/>
            <a:chExt cx="1549476" cy="752476"/>
          </a:xfrm>
        </xdr:grpSpPr>
        <xdr:pic>
          <xdr:nvPicPr>
            <xdr:cNvPr id="20" name="Imagem 15">
              <a:extLst>
                <a:ext uri="{FF2B5EF4-FFF2-40B4-BE49-F238E27FC236}">
                  <a16:creationId xmlns:a16="http://schemas.microsoft.com/office/drawing/2014/main" id="{5E84263C-1E62-084E-05C3-0F5B033053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1" name="Gráfico 13">
              <a:extLst>
                <a:ext uri="{FF2B5EF4-FFF2-40B4-BE49-F238E27FC236}">
                  <a16:creationId xmlns:a16="http://schemas.microsoft.com/office/drawing/2014/main" id="{5D0A535D-DC51-688F-2FEE-7F5CD8AC245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95675" y="5895937"/>
              <a:ext cx="1549476" cy="257213"/>
            </a:xfrm>
            <a:prstGeom prst="rect">
              <a:avLst/>
            </a:prstGeom>
          </xdr:spPr>
        </xdr:pic>
      </xdr:grpSp>
    </xdr:grpSp>
    <xdr:clientData/>
  </xdr:twoCellAnchor>
  <xdr:twoCellAnchor>
    <xdr:from>
      <xdr:col>2</xdr:col>
      <xdr:colOff>123824</xdr:colOff>
      <xdr:row>13</xdr:row>
      <xdr:rowOff>156040</xdr:rowOff>
    </xdr:from>
    <xdr:to>
      <xdr:col>16</xdr:col>
      <xdr:colOff>547686</xdr:colOff>
      <xdr:row>15</xdr:row>
      <xdr:rowOff>186106</xdr:rowOff>
    </xdr:to>
    <xdr:sp macro="" textlink="">
      <xdr:nvSpPr>
        <xdr:cNvPr id="23" name="Rectangle: Top Corners Rounded 22">
          <a:extLst>
            <a:ext uri="{FF2B5EF4-FFF2-40B4-BE49-F238E27FC236}">
              <a16:creationId xmlns:a16="http://schemas.microsoft.com/office/drawing/2014/main" id="{92CD6E9A-13A2-4146-8DF5-2C92CDDD6422}"/>
            </a:ext>
          </a:extLst>
        </xdr:cNvPr>
        <xdr:cNvSpPr/>
      </xdr:nvSpPr>
      <xdr:spPr>
        <a:xfrm>
          <a:off x="2290762" y="2715884"/>
          <a:ext cx="8758237" cy="411066"/>
        </a:xfrm>
        <a:prstGeom prst="round2SameRect">
          <a:avLst/>
        </a:prstGeom>
        <a:solidFill>
          <a:srgbClr val="22C55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latin typeface="Segoe UI" panose="020B0502040204020203" pitchFamily="34" charset="0"/>
              <a:cs typeface="Segoe UI" panose="020B0502040204020203" pitchFamily="34" charset="0"/>
            </a:rPr>
            <a:t>TOTAL SUBSCRIPTIONS XBOX GAME PASS</a:t>
          </a:r>
        </a:p>
      </xdr:txBody>
    </xdr:sp>
    <xdr:clientData/>
  </xdr:twoCellAnchor>
  <xdr:twoCellAnchor>
    <xdr:from>
      <xdr:col>0</xdr:col>
      <xdr:colOff>613835</xdr:colOff>
      <xdr:row>0</xdr:row>
      <xdr:rowOff>158750</xdr:rowOff>
    </xdr:from>
    <xdr:to>
      <xdr:col>0</xdr:col>
      <xdr:colOff>1313394</xdr:colOff>
      <xdr:row>4</xdr:row>
      <xdr:rowOff>19051</xdr:rowOff>
    </xdr:to>
    <xdr:sp macro="" textlink="">
      <xdr:nvSpPr>
        <xdr:cNvPr id="24" name="Elipse 8">
          <a:extLst>
            <a:ext uri="{FF2B5EF4-FFF2-40B4-BE49-F238E27FC236}">
              <a16:creationId xmlns:a16="http://schemas.microsoft.com/office/drawing/2014/main" id="{5117EBA9-3CC9-43FC-B06D-BF9147FF0626}"/>
            </a:ext>
          </a:extLst>
        </xdr:cNvPr>
        <xdr:cNvSpPr/>
      </xdr:nvSpPr>
      <xdr:spPr>
        <a:xfrm>
          <a:off x="613835" y="158750"/>
          <a:ext cx="699559" cy="696384"/>
        </a:xfrm>
        <a:prstGeom prst="ellipse">
          <a:avLst/>
        </a:prstGeom>
        <a:blipFill>
          <a:blip xmlns:r="http://schemas.openxmlformats.org/officeDocument/2006/relationships" r:embed="rId7"/>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0</xdr:col>
      <xdr:colOff>0</xdr:colOff>
      <xdr:row>4</xdr:row>
      <xdr:rowOff>95250</xdr:rowOff>
    </xdr:from>
    <xdr:to>
      <xdr:col>1</xdr:col>
      <xdr:colOff>0</xdr:colOff>
      <xdr:row>5</xdr:row>
      <xdr:rowOff>169334</xdr:rowOff>
    </xdr:to>
    <xdr:sp macro="" textlink="">
      <xdr:nvSpPr>
        <xdr:cNvPr id="25" name="Rectangle 24">
          <a:extLst>
            <a:ext uri="{FF2B5EF4-FFF2-40B4-BE49-F238E27FC236}">
              <a16:creationId xmlns:a16="http://schemas.microsoft.com/office/drawing/2014/main" id="{364301A0-DF03-3126-20F5-DEA95430777D}"/>
            </a:ext>
          </a:extLst>
        </xdr:cNvPr>
        <xdr:cNvSpPr/>
      </xdr:nvSpPr>
      <xdr:spPr>
        <a:xfrm>
          <a:off x="0" y="931333"/>
          <a:ext cx="1926167" cy="26458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Welcome, Gabi!</a:t>
          </a:r>
        </a:p>
      </xdr:txBody>
    </xdr:sp>
    <xdr:clientData/>
  </xdr:twoCellAnchor>
  <xdr:twoCellAnchor>
    <xdr:from>
      <xdr:col>1</xdr:col>
      <xdr:colOff>35983</xdr:colOff>
      <xdr:row>3</xdr:row>
      <xdr:rowOff>25400</xdr:rowOff>
    </xdr:from>
    <xdr:to>
      <xdr:col>11</xdr:col>
      <xdr:colOff>105834</xdr:colOff>
      <xdr:row>4</xdr:row>
      <xdr:rowOff>99484</xdr:rowOff>
    </xdr:to>
    <xdr:sp macro="" textlink="">
      <xdr:nvSpPr>
        <xdr:cNvPr id="26" name="Rectangle 25">
          <a:extLst>
            <a:ext uri="{FF2B5EF4-FFF2-40B4-BE49-F238E27FC236}">
              <a16:creationId xmlns:a16="http://schemas.microsoft.com/office/drawing/2014/main" id="{2DB06643-DA96-4989-9FE0-7BFA4A630332}"/>
            </a:ext>
          </a:extLst>
        </xdr:cNvPr>
        <xdr:cNvSpPr/>
      </xdr:nvSpPr>
      <xdr:spPr>
        <a:xfrm>
          <a:off x="1962150" y="670983"/>
          <a:ext cx="5837767" cy="26458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b="1">
              <a:solidFill>
                <a:schemeClr val="bg1">
                  <a:lumMod val="65000"/>
                </a:schemeClr>
              </a:solidFill>
            </a:rPr>
            <a:t>Calculation</a:t>
          </a:r>
          <a:r>
            <a:rPr lang="en-US" sz="900" b="1" baseline="0">
              <a:solidFill>
                <a:schemeClr val="bg1">
                  <a:lumMod val="65000"/>
                </a:schemeClr>
              </a:solidFill>
            </a:rPr>
            <a:t> Date: 01/01/2024 ~31/12/2024 // Update Date: 26/06/2025 11:00:00</a:t>
          </a:r>
          <a:endParaRPr lang="en-US" sz="900" b="1">
            <a:solidFill>
              <a:schemeClr val="bg1">
                <a:lumMod val="6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ábio Akio Kataoka" refreshedDate="45827.752923726854" createdVersion="8" refreshedVersion="8" minRefreshableVersion="3" recordCount="295" xr:uid="{563742A2-1A35-446C-BF8B-2441995AFF60}">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ount="3">
        <n v="15"/>
        <n v="5"/>
        <n v="10"/>
      </sharedItems>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2102315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x v="0"/>
    <x v="0"/>
    <s v="Yes"/>
    <n v="30"/>
    <s v="Yes"/>
    <n v="20"/>
    <n v="5"/>
    <n v="60"/>
  </r>
  <r>
    <n v="3232"/>
    <x v="1"/>
    <x v="1"/>
    <d v="2024-01-15T00:00:00"/>
    <x v="1"/>
    <x v="1"/>
    <x v="1"/>
    <s v="No"/>
    <s v="-"/>
    <s v="No"/>
    <n v="0"/>
    <n v="0"/>
    <n v="5"/>
  </r>
  <r>
    <n v="3233"/>
    <x v="2"/>
    <x v="2"/>
    <d v="2024-02-10T00:00:00"/>
    <x v="0"/>
    <x v="2"/>
    <x v="2"/>
    <s v="No"/>
    <s v="-"/>
    <s v="Yes"/>
    <n v="20"/>
    <n v="10"/>
    <n v="20"/>
  </r>
  <r>
    <n v="3234"/>
    <x v="3"/>
    <x v="0"/>
    <d v="2024-02-20T00:00:00"/>
    <x v="1"/>
    <x v="0"/>
    <x v="0"/>
    <s v="Yes"/>
    <n v="30"/>
    <s v="Yes"/>
    <n v="20"/>
    <n v="3"/>
    <n v="62"/>
  </r>
  <r>
    <n v="3235"/>
    <x v="4"/>
    <x v="1"/>
    <d v="2024-03-05T00:00:00"/>
    <x v="0"/>
    <x v="1"/>
    <x v="0"/>
    <s v="No"/>
    <s v="-"/>
    <s v="No"/>
    <n v="0"/>
    <n v="1"/>
    <n v="4"/>
  </r>
  <r>
    <n v="3236"/>
    <x v="5"/>
    <x v="2"/>
    <d v="2024-03-02T00:00:00"/>
    <x v="1"/>
    <x v="2"/>
    <x v="0"/>
    <s v="No"/>
    <s v="-"/>
    <s v="Yes"/>
    <n v="20"/>
    <n v="2"/>
    <n v="28"/>
  </r>
  <r>
    <n v="3237"/>
    <x v="6"/>
    <x v="0"/>
    <d v="2024-03-03T00:00:00"/>
    <x v="0"/>
    <x v="0"/>
    <x v="2"/>
    <s v="Yes"/>
    <n v="30"/>
    <s v="Yes"/>
    <n v="20"/>
    <n v="10"/>
    <n v="55"/>
  </r>
  <r>
    <n v="3238"/>
    <x v="7"/>
    <x v="1"/>
    <d v="2024-03-04T00:00:00"/>
    <x v="0"/>
    <x v="1"/>
    <x v="1"/>
    <s v="No"/>
    <s v="-"/>
    <s v="No"/>
    <n v="0"/>
    <n v="0"/>
    <n v="5"/>
  </r>
  <r>
    <n v="3239"/>
    <x v="8"/>
    <x v="0"/>
    <d v="2024-03-05T00:00:00"/>
    <x v="1"/>
    <x v="0"/>
    <x v="0"/>
    <s v="Yes"/>
    <n v="30"/>
    <s v="Yes"/>
    <n v="20"/>
    <n v="5"/>
    <n v="60"/>
  </r>
  <r>
    <n v="3240"/>
    <x v="9"/>
    <x v="2"/>
    <d v="2024-03-06T00:00:00"/>
    <x v="0"/>
    <x v="2"/>
    <x v="2"/>
    <s v="No"/>
    <s v="-"/>
    <s v="Yes"/>
    <n v="20"/>
    <n v="15"/>
    <n v="15"/>
  </r>
  <r>
    <n v="3241"/>
    <x v="10"/>
    <x v="1"/>
    <d v="2024-03-07T00:00:00"/>
    <x v="1"/>
    <x v="1"/>
    <x v="0"/>
    <s v="No"/>
    <s v="-"/>
    <s v="No"/>
    <n v="0"/>
    <n v="1"/>
    <n v="4"/>
  </r>
  <r>
    <n v="3242"/>
    <x v="11"/>
    <x v="0"/>
    <d v="2024-03-08T00:00:00"/>
    <x v="0"/>
    <x v="0"/>
    <x v="1"/>
    <s v="Yes"/>
    <n v="30"/>
    <s v="Yes"/>
    <n v="20"/>
    <n v="20"/>
    <n v="45"/>
  </r>
  <r>
    <n v="3243"/>
    <x v="12"/>
    <x v="2"/>
    <d v="2024-03-09T00:00:00"/>
    <x v="1"/>
    <x v="2"/>
    <x v="0"/>
    <s v="No"/>
    <s v="-"/>
    <s v="Yes"/>
    <n v="20"/>
    <n v="10"/>
    <n v="20"/>
  </r>
  <r>
    <n v="3244"/>
    <x v="13"/>
    <x v="1"/>
    <d v="2024-03-10T00:00:00"/>
    <x v="0"/>
    <x v="1"/>
    <x v="2"/>
    <s v="No"/>
    <s v="-"/>
    <s v="No"/>
    <n v="0"/>
    <n v="0"/>
    <n v="5"/>
  </r>
  <r>
    <n v="3245"/>
    <x v="14"/>
    <x v="0"/>
    <d v="2024-03-11T00:00:00"/>
    <x v="1"/>
    <x v="0"/>
    <x v="0"/>
    <s v="Yes"/>
    <n v="30"/>
    <s v="Yes"/>
    <n v="20"/>
    <n v="8"/>
    <n v="57"/>
  </r>
  <r>
    <n v="3246"/>
    <x v="15"/>
    <x v="2"/>
    <d v="2024-03-12T00:00:00"/>
    <x v="0"/>
    <x v="2"/>
    <x v="1"/>
    <s v="No"/>
    <s v="-"/>
    <s v="Yes"/>
    <n v="20"/>
    <n v="12"/>
    <n v="18"/>
  </r>
  <r>
    <n v="3247"/>
    <x v="16"/>
    <x v="1"/>
    <d v="2024-03-13T00:00:00"/>
    <x v="1"/>
    <x v="1"/>
    <x v="0"/>
    <s v="No"/>
    <s v="-"/>
    <s v="No"/>
    <n v="0"/>
    <n v="2"/>
    <n v="3"/>
  </r>
  <r>
    <n v="3248"/>
    <x v="17"/>
    <x v="0"/>
    <d v="2024-03-14T00:00:00"/>
    <x v="0"/>
    <x v="0"/>
    <x v="2"/>
    <s v="Yes"/>
    <n v="30"/>
    <s v="Yes"/>
    <n v="20"/>
    <n v="7"/>
    <n v="58"/>
  </r>
  <r>
    <n v="3249"/>
    <x v="18"/>
    <x v="2"/>
    <d v="2024-03-15T00:00:00"/>
    <x v="1"/>
    <x v="2"/>
    <x v="0"/>
    <s v="No"/>
    <s v="-"/>
    <s v="Yes"/>
    <n v="20"/>
    <n v="5"/>
    <n v="25"/>
  </r>
  <r>
    <n v="3250"/>
    <x v="19"/>
    <x v="1"/>
    <d v="2024-03-16T00:00:00"/>
    <x v="0"/>
    <x v="1"/>
    <x v="1"/>
    <s v="No"/>
    <s v="-"/>
    <s v="No"/>
    <n v="0"/>
    <n v="0"/>
    <n v="5"/>
  </r>
  <r>
    <n v="3251"/>
    <x v="20"/>
    <x v="0"/>
    <d v="2024-03-17T00:00:00"/>
    <x v="1"/>
    <x v="0"/>
    <x v="0"/>
    <s v="Yes"/>
    <n v="30"/>
    <s v="Yes"/>
    <n v="20"/>
    <n v="3"/>
    <n v="62"/>
  </r>
  <r>
    <n v="3252"/>
    <x v="21"/>
    <x v="2"/>
    <d v="2024-03-18T00:00:00"/>
    <x v="0"/>
    <x v="2"/>
    <x v="2"/>
    <s v="No"/>
    <s v="-"/>
    <s v="Yes"/>
    <n v="20"/>
    <n v="15"/>
    <n v="15"/>
  </r>
  <r>
    <n v="3253"/>
    <x v="22"/>
    <x v="1"/>
    <d v="2024-03-19T00:00:00"/>
    <x v="1"/>
    <x v="1"/>
    <x v="0"/>
    <s v="No"/>
    <s v="-"/>
    <s v="No"/>
    <n v="0"/>
    <n v="1"/>
    <n v="4"/>
  </r>
  <r>
    <n v="3254"/>
    <x v="23"/>
    <x v="0"/>
    <d v="2024-03-20T00:00:00"/>
    <x v="0"/>
    <x v="0"/>
    <x v="1"/>
    <s v="Yes"/>
    <n v="30"/>
    <s v="Yes"/>
    <n v="20"/>
    <n v="20"/>
    <n v="45"/>
  </r>
  <r>
    <n v="3255"/>
    <x v="24"/>
    <x v="2"/>
    <d v="2024-03-21T00:00:00"/>
    <x v="1"/>
    <x v="2"/>
    <x v="0"/>
    <s v="No"/>
    <s v="-"/>
    <s v="Yes"/>
    <n v="20"/>
    <n v="10"/>
    <n v="20"/>
  </r>
  <r>
    <n v="3256"/>
    <x v="25"/>
    <x v="1"/>
    <d v="2024-03-22T00:00:00"/>
    <x v="0"/>
    <x v="1"/>
    <x v="2"/>
    <s v="No"/>
    <s v="-"/>
    <s v="No"/>
    <n v="0"/>
    <n v="0"/>
    <n v="5"/>
  </r>
  <r>
    <n v="3257"/>
    <x v="26"/>
    <x v="0"/>
    <d v="2024-03-23T00:00:00"/>
    <x v="1"/>
    <x v="0"/>
    <x v="0"/>
    <s v="Yes"/>
    <n v="30"/>
    <s v="Yes"/>
    <n v="20"/>
    <n v="5"/>
    <n v="60"/>
  </r>
  <r>
    <n v="3258"/>
    <x v="27"/>
    <x v="2"/>
    <d v="2024-03-24T00:00:00"/>
    <x v="0"/>
    <x v="2"/>
    <x v="1"/>
    <s v="No"/>
    <s v="-"/>
    <s v="Yes"/>
    <n v="20"/>
    <n v="15"/>
    <n v="15"/>
  </r>
  <r>
    <n v="3259"/>
    <x v="28"/>
    <x v="1"/>
    <d v="2024-03-25T00:00:00"/>
    <x v="1"/>
    <x v="1"/>
    <x v="0"/>
    <s v="No"/>
    <s v="-"/>
    <s v="No"/>
    <n v="0"/>
    <n v="1"/>
    <n v="4"/>
  </r>
  <r>
    <n v="3260"/>
    <x v="29"/>
    <x v="0"/>
    <d v="2024-03-26T00:00:00"/>
    <x v="0"/>
    <x v="0"/>
    <x v="2"/>
    <s v="Yes"/>
    <n v="30"/>
    <s v="Yes"/>
    <n v="20"/>
    <n v="7"/>
    <n v="58"/>
  </r>
  <r>
    <n v="3261"/>
    <x v="30"/>
    <x v="2"/>
    <d v="2024-03-27T00:00:00"/>
    <x v="1"/>
    <x v="2"/>
    <x v="0"/>
    <s v="No"/>
    <s v="-"/>
    <s v="Yes"/>
    <n v="20"/>
    <n v="10"/>
    <n v="20"/>
  </r>
  <r>
    <n v="3262"/>
    <x v="31"/>
    <x v="1"/>
    <d v="2024-03-28T00:00:00"/>
    <x v="0"/>
    <x v="1"/>
    <x v="1"/>
    <s v="No"/>
    <s v="-"/>
    <s v="No"/>
    <n v="0"/>
    <n v="0"/>
    <n v="5"/>
  </r>
  <r>
    <n v="3263"/>
    <x v="32"/>
    <x v="0"/>
    <d v="2024-03-29T00:00:00"/>
    <x v="1"/>
    <x v="0"/>
    <x v="0"/>
    <s v="Yes"/>
    <n v="30"/>
    <s v="Yes"/>
    <n v="20"/>
    <n v="3"/>
    <n v="62"/>
  </r>
  <r>
    <n v="3264"/>
    <x v="33"/>
    <x v="2"/>
    <d v="2024-03-30T00:00:00"/>
    <x v="0"/>
    <x v="2"/>
    <x v="2"/>
    <s v="No"/>
    <s v="-"/>
    <s v="Yes"/>
    <n v="20"/>
    <n v="15"/>
    <n v="15"/>
  </r>
  <r>
    <n v="3265"/>
    <x v="34"/>
    <x v="1"/>
    <d v="2024-03-31T00:00:00"/>
    <x v="1"/>
    <x v="1"/>
    <x v="0"/>
    <s v="No"/>
    <s v="-"/>
    <s v="No"/>
    <n v="0"/>
    <n v="1"/>
    <n v="4"/>
  </r>
  <r>
    <n v="3266"/>
    <x v="35"/>
    <x v="1"/>
    <d v="2024-04-01T00:00:00"/>
    <x v="0"/>
    <x v="1"/>
    <x v="0"/>
    <s v="No"/>
    <s v="-"/>
    <s v="No"/>
    <n v="0"/>
    <n v="0"/>
    <n v="5"/>
  </r>
  <r>
    <n v="3267"/>
    <x v="36"/>
    <x v="0"/>
    <d v="2024-04-02T00:00:00"/>
    <x v="1"/>
    <x v="0"/>
    <x v="2"/>
    <s v="Yes"/>
    <n v="30"/>
    <s v="Yes"/>
    <n v="20"/>
    <n v="7"/>
    <n v="58"/>
  </r>
  <r>
    <n v="3268"/>
    <x v="37"/>
    <x v="2"/>
    <d v="2024-04-03T00:00:00"/>
    <x v="0"/>
    <x v="2"/>
    <x v="1"/>
    <s v="No"/>
    <s v="-"/>
    <s v="Yes"/>
    <n v="20"/>
    <n v="10"/>
    <n v="20"/>
  </r>
  <r>
    <n v="3269"/>
    <x v="38"/>
    <x v="1"/>
    <d v="2024-04-04T00:00:00"/>
    <x v="1"/>
    <x v="1"/>
    <x v="2"/>
    <s v="No"/>
    <s v="-"/>
    <s v="No"/>
    <n v="0"/>
    <n v="1"/>
    <n v="4"/>
  </r>
  <r>
    <n v="3270"/>
    <x v="39"/>
    <x v="0"/>
    <d v="2024-04-05T00:00:00"/>
    <x v="0"/>
    <x v="0"/>
    <x v="0"/>
    <s v="Yes"/>
    <n v="30"/>
    <s v="Yes"/>
    <n v="20"/>
    <n v="15"/>
    <n v="50"/>
  </r>
  <r>
    <n v="3271"/>
    <x v="40"/>
    <x v="2"/>
    <d v="2024-04-06T00:00:00"/>
    <x v="1"/>
    <x v="2"/>
    <x v="0"/>
    <s v="No"/>
    <s v="-"/>
    <s v="Yes"/>
    <n v="20"/>
    <n v="5"/>
    <n v="25"/>
  </r>
  <r>
    <n v="3272"/>
    <x v="41"/>
    <x v="1"/>
    <d v="2024-04-07T00:00:00"/>
    <x v="0"/>
    <x v="1"/>
    <x v="1"/>
    <s v="No"/>
    <s v="-"/>
    <s v="No"/>
    <n v="0"/>
    <n v="0"/>
    <n v="5"/>
  </r>
  <r>
    <n v="3273"/>
    <x v="42"/>
    <x v="0"/>
    <d v="2024-04-08T00:00:00"/>
    <x v="1"/>
    <x v="0"/>
    <x v="2"/>
    <s v="Yes"/>
    <n v="30"/>
    <s v="Yes"/>
    <n v="20"/>
    <n v="20"/>
    <n v="45"/>
  </r>
  <r>
    <n v="3274"/>
    <x v="43"/>
    <x v="2"/>
    <d v="2024-04-09T00:00:00"/>
    <x v="0"/>
    <x v="2"/>
    <x v="2"/>
    <s v="No"/>
    <s v="-"/>
    <s v="Yes"/>
    <n v="20"/>
    <n v="12"/>
    <n v="18"/>
  </r>
  <r>
    <n v="3275"/>
    <x v="44"/>
    <x v="1"/>
    <d v="2024-04-10T00:00:00"/>
    <x v="1"/>
    <x v="1"/>
    <x v="0"/>
    <s v="No"/>
    <s v="-"/>
    <s v="No"/>
    <n v="0"/>
    <n v="2"/>
    <n v="3"/>
  </r>
  <r>
    <n v="3276"/>
    <x v="45"/>
    <x v="0"/>
    <d v="2024-04-11T00:00:00"/>
    <x v="0"/>
    <x v="0"/>
    <x v="1"/>
    <s v="Yes"/>
    <n v="30"/>
    <s v="Yes"/>
    <n v="20"/>
    <n v="5"/>
    <n v="60"/>
  </r>
  <r>
    <n v="3277"/>
    <x v="46"/>
    <x v="2"/>
    <d v="2024-04-12T00:00:00"/>
    <x v="1"/>
    <x v="2"/>
    <x v="0"/>
    <s v="No"/>
    <s v="-"/>
    <s v="Yes"/>
    <n v="20"/>
    <n v="10"/>
    <n v="20"/>
  </r>
  <r>
    <n v="3278"/>
    <x v="47"/>
    <x v="1"/>
    <d v="2024-04-13T00:00:00"/>
    <x v="0"/>
    <x v="1"/>
    <x v="2"/>
    <s v="No"/>
    <s v="-"/>
    <s v="No"/>
    <n v="0"/>
    <n v="0"/>
    <n v="5"/>
  </r>
  <r>
    <n v="3279"/>
    <x v="48"/>
    <x v="0"/>
    <d v="2024-04-14T00:00:00"/>
    <x v="1"/>
    <x v="0"/>
    <x v="0"/>
    <s v="Yes"/>
    <n v="30"/>
    <s v="Yes"/>
    <n v="20"/>
    <n v="3"/>
    <n v="62"/>
  </r>
  <r>
    <n v="3280"/>
    <x v="49"/>
    <x v="2"/>
    <d v="2024-04-15T00:00:00"/>
    <x v="0"/>
    <x v="2"/>
    <x v="1"/>
    <s v="No"/>
    <s v="-"/>
    <s v="Yes"/>
    <n v="20"/>
    <n v="15"/>
    <n v="15"/>
  </r>
  <r>
    <n v="3281"/>
    <x v="50"/>
    <x v="1"/>
    <d v="2024-04-16T00:00:00"/>
    <x v="1"/>
    <x v="1"/>
    <x v="0"/>
    <s v="No"/>
    <s v="-"/>
    <s v="No"/>
    <n v="0"/>
    <n v="1"/>
    <n v="4"/>
  </r>
  <r>
    <n v="3282"/>
    <x v="51"/>
    <x v="0"/>
    <d v="2024-04-17T00:00:00"/>
    <x v="0"/>
    <x v="0"/>
    <x v="2"/>
    <s v="Yes"/>
    <n v="30"/>
    <s v="Yes"/>
    <n v="20"/>
    <n v="7"/>
    <n v="58"/>
  </r>
  <r>
    <n v="3283"/>
    <x v="52"/>
    <x v="2"/>
    <d v="2024-04-18T00:00:00"/>
    <x v="1"/>
    <x v="2"/>
    <x v="0"/>
    <s v="No"/>
    <s v="-"/>
    <s v="Yes"/>
    <n v="20"/>
    <n v="10"/>
    <n v="20"/>
  </r>
  <r>
    <n v="3284"/>
    <x v="53"/>
    <x v="1"/>
    <d v="2024-04-19T00:00:00"/>
    <x v="0"/>
    <x v="1"/>
    <x v="1"/>
    <s v="No"/>
    <s v="-"/>
    <s v="No"/>
    <n v="0"/>
    <n v="0"/>
    <n v="5"/>
  </r>
  <r>
    <n v="3285"/>
    <x v="54"/>
    <x v="0"/>
    <d v="2024-04-20T00:00:00"/>
    <x v="1"/>
    <x v="0"/>
    <x v="0"/>
    <s v="Yes"/>
    <n v="30"/>
    <s v="Yes"/>
    <n v="20"/>
    <n v="20"/>
    <n v="45"/>
  </r>
  <r>
    <n v="3286"/>
    <x v="55"/>
    <x v="2"/>
    <d v="2024-04-21T00:00:00"/>
    <x v="0"/>
    <x v="2"/>
    <x v="2"/>
    <s v="No"/>
    <s v="-"/>
    <s v="Yes"/>
    <n v="20"/>
    <n v="15"/>
    <n v="15"/>
  </r>
  <r>
    <n v="3287"/>
    <x v="56"/>
    <x v="1"/>
    <d v="2024-04-22T00:00:00"/>
    <x v="1"/>
    <x v="1"/>
    <x v="0"/>
    <s v="No"/>
    <s v="-"/>
    <s v="No"/>
    <n v="0"/>
    <n v="1"/>
    <n v="4"/>
  </r>
  <r>
    <n v="3288"/>
    <x v="57"/>
    <x v="0"/>
    <d v="2024-04-23T00:00:00"/>
    <x v="0"/>
    <x v="0"/>
    <x v="1"/>
    <s v="Yes"/>
    <n v="30"/>
    <s v="Yes"/>
    <n v="20"/>
    <n v="3"/>
    <n v="62"/>
  </r>
  <r>
    <n v="3289"/>
    <x v="58"/>
    <x v="2"/>
    <d v="2024-04-24T00:00:00"/>
    <x v="1"/>
    <x v="2"/>
    <x v="0"/>
    <s v="No"/>
    <s v="-"/>
    <s v="Yes"/>
    <n v="20"/>
    <n v="10"/>
    <n v="20"/>
  </r>
  <r>
    <n v="3290"/>
    <x v="59"/>
    <x v="1"/>
    <d v="2024-04-25T00:00:00"/>
    <x v="0"/>
    <x v="1"/>
    <x v="2"/>
    <s v="No"/>
    <s v="-"/>
    <s v="No"/>
    <n v="0"/>
    <n v="0"/>
    <n v="5"/>
  </r>
  <r>
    <n v="3291"/>
    <x v="60"/>
    <x v="0"/>
    <d v="2024-04-26T00:00:00"/>
    <x v="1"/>
    <x v="0"/>
    <x v="0"/>
    <s v="Yes"/>
    <n v="30"/>
    <s v="Yes"/>
    <n v="20"/>
    <n v="5"/>
    <n v="60"/>
  </r>
  <r>
    <n v="3292"/>
    <x v="61"/>
    <x v="2"/>
    <d v="2024-04-27T00:00:00"/>
    <x v="0"/>
    <x v="2"/>
    <x v="1"/>
    <s v="No"/>
    <s v="-"/>
    <s v="Yes"/>
    <n v="20"/>
    <n v="15"/>
    <n v="15"/>
  </r>
  <r>
    <n v="3293"/>
    <x v="62"/>
    <x v="1"/>
    <d v="2024-04-28T00:00:00"/>
    <x v="1"/>
    <x v="1"/>
    <x v="0"/>
    <s v="No"/>
    <s v="-"/>
    <s v="No"/>
    <n v="0"/>
    <n v="1"/>
    <n v="4"/>
  </r>
  <r>
    <n v="3294"/>
    <x v="63"/>
    <x v="0"/>
    <d v="2024-04-29T00:00:00"/>
    <x v="0"/>
    <x v="0"/>
    <x v="2"/>
    <s v="Yes"/>
    <n v="30"/>
    <s v="Yes"/>
    <n v="20"/>
    <n v="20"/>
    <n v="45"/>
  </r>
  <r>
    <n v="3295"/>
    <x v="64"/>
    <x v="2"/>
    <d v="2024-04-30T00:00:00"/>
    <x v="1"/>
    <x v="2"/>
    <x v="0"/>
    <s v="No"/>
    <s v="-"/>
    <s v="Yes"/>
    <n v="20"/>
    <n v="5"/>
    <n v="25"/>
  </r>
  <r>
    <n v="3296"/>
    <x v="65"/>
    <x v="1"/>
    <d v="2024-05-01T00:00:00"/>
    <x v="1"/>
    <x v="1"/>
    <x v="0"/>
    <s v="No"/>
    <s v="-"/>
    <s v="No"/>
    <n v="0"/>
    <n v="0"/>
    <n v="5"/>
  </r>
  <r>
    <n v="3297"/>
    <x v="66"/>
    <x v="0"/>
    <d v="2024-05-02T00:00:00"/>
    <x v="0"/>
    <x v="0"/>
    <x v="2"/>
    <s v="Yes"/>
    <n v="30"/>
    <s v="Yes"/>
    <n v="20"/>
    <n v="7"/>
    <n v="58"/>
  </r>
  <r>
    <n v="3298"/>
    <x v="67"/>
    <x v="2"/>
    <d v="2024-05-03T00:00:00"/>
    <x v="1"/>
    <x v="2"/>
    <x v="1"/>
    <s v="No"/>
    <s v="-"/>
    <s v="Yes"/>
    <n v="20"/>
    <n v="10"/>
    <n v="20"/>
  </r>
  <r>
    <n v="3299"/>
    <x v="68"/>
    <x v="1"/>
    <d v="2024-05-04T00:00:00"/>
    <x v="0"/>
    <x v="1"/>
    <x v="2"/>
    <s v="No"/>
    <s v="-"/>
    <s v="No"/>
    <n v="0"/>
    <n v="1"/>
    <n v="4"/>
  </r>
  <r>
    <n v="3300"/>
    <x v="69"/>
    <x v="0"/>
    <d v="2024-05-05T00:00:00"/>
    <x v="1"/>
    <x v="0"/>
    <x v="0"/>
    <s v="Yes"/>
    <n v="30"/>
    <s v="Yes"/>
    <n v="20"/>
    <n v="15"/>
    <n v="50"/>
  </r>
  <r>
    <n v="3301"/>
    <x v="70"/>
    <x v="2"/>
    <d v="2024-05-06T00:00:00"/>
    <x v="0"/>
    <x v="2"/>
    <x v="0"/>
    <s v="No"/>
    <s v="-"/>
    <s v="Yes"/>
    <n v="20"/>
    <n v="5"/>
    <n v="25"/>
  </r>
  <r>
    <n v="3302"/>
    <x v="71"/>
    <x v="1"/>
    <d v="2024-05-07T00:00:00"/>
    <x v="1"/>
    <x v="1"/>
    <x v="1"/>
    <s v="No"/>
    <s v="-"/>
    <s v="No"/>
    <n v="0"/>
    <n v="0"/>
    <n v="5"/>
  </r>
  <r>
    <n v="3303"/>
    <x v="72"/>
    <x v="0"/>
    <d v="2024-05-08T00:00:00"/>
    <x v="0"/>
    <x v="0"/>
    <x v="2"/>
    <s v="Yes"/>
    <n v="30"/>
    <s v="Yes"/>
    <n v="20"/>
    <n v="20"/>
    <n v="45"/>
  </r>
  <r>
    <n v="3304"/>
    <x v="73"/>
    <x v="2"/>
    <d v="2024-05-09T00:00:00"/>
    <x v="1"/>
    <x v="2"/>
    <x v="2"/>
    <s v="No"/>
    <s v="-"/>
    <s v="Yes"/>
    <n v="20"/>
    <n v="12"/>
    <n v="18"/>
  </r>
  <r>
    <n v="3305"/>
    <x v="74"/>
    <x v="1"/>
    <d v="2024-05-10T00:00:00"/>
    <x v="0"/>
    <x v="1"/>
    <x v="0"/>
    <s v="No"/>
    <s v="-"/>
    <s v="No"/>
    <n v="0"/>
    <n v="2"/>
    <n v="3"/>
  </r>
  <r>
    <n v="3306"/>
    <x v="75"/>
    <x v="0"/>
    <d v="2024-05-11T00:00:00"/>
    <x v="1"/>
    <x v="0"/>
    <x v="1"/>
    <s v="Yes"/>
    <n v="30"/>
    <s v="Yes"/>
    <n v="20"/>
    <n v="5"/>
    <n v="60"/>
  </r>
  <r>
    <n v="3307"/>
    <x v="76"/>
    <x v="2"/>
    <d v="2024-05-12T00:00:00"/>
    <x v="0"/>
    <x v="2"/>
    <x v="0"/>
    <s v="No"/>
    <s v="-"/>
    <s v="Yes"/>
    <n v="20"/>
    <n v="10"/>
    <n v="20"/>
  </r>
  <r>
    <n v="3308"/>
    <x v="77"/>
    <x v="1"/>
    <d v="2024-05-13T00:00:00"/>
    <x v="1"/>
    <x v="1"/>
    <x v="2"/>
    <s v="No"/>
    <s v="-"/>
    <s v="No"/>
    <n v="0"/>
    <n v="0"/>
    <n v="5"/>
  </r>
  <r>
    <n v="3309"/>
    <x v="78"/>
    <x v="0"/>
    <d v="2024-05-14T00:00:00"/>
    <x v="0"/>
    <x v="0"/>
    <x v="0"/>
    <s v="Yes"/>
    <n v="30"/>
    <s v="Yes"/>
    <n v="20"/>
    <n v="3"/>
    <n v="62"/>
  </r>
  <r>
    <n v="3310"/>
    <x v="79"/>
    <x v="2"/>
    <d v="2024-05-15T00:00:00"/>
    <x v="1"/>
    <x v="2"/>
    <x v="1"/>
    <s v="No"/>
    <s v="-"/>
    <s v="Yes"/>
    <n v="20"/>
    <n v="15"/>
    <n v="15"/>
  </r>
  <r>
    <n v="3311"/>
    <x v="80"/>
    <x v="1"/>
    <d v="2024-05-16T00:00:00"/>
    <x v="0"/>
    <x v="1"/>
    <x v="0"/>
    <s v="No"/>
    <s v="-"/>
    <s v="No"/>
    <n v="0"/>
    <n v="1"/>
    <n v="4"/>
  </r>
  <r>
    <n v="3312"/>
    <x v="81"/>
    <x v="0"/>
    <d v="2024-05-17T00:00:00"/>
    <x v="1"/>
    <x v="0"/>
    <x v="2"/>
    <s v="Yes"/>
    <n v="30"/>
    <s v="Yes"/>
    <n v="20"/>
    <n v="7"/>
    <n v="58"/>
  </r>
  <r>
    <n v="3313"/>
    <x v="82"/>
    <x v="2"/>
    <d v="2024-05-18T00:00:00"/>
    <x v="0"/>
    <x v="2"/>
    <x v="0"/>
    <s v="No"/>
    <s v="-"/>
    <s v="Yes"/>
    <n v="20"/>
    <n v="10"/>
    <n v="20"/>
  </r>
  <r>
    <n v="3314"/>
    <x v="83"/>
    <x v="1"/>
    <d v="2024-05-19T00:00:00"/>
    <x v="1"/>
    <x v="1"/>
    <x v="1"/>
    <s v="No"/>
    <s v="-"/>
    <s v="No"/>
    <n v="0"/>
    <n v="0"/>
    <n v="5"/>
  </r>
  <r>
    <n v="3315"/>
    <x v="84"/>
    <x v="0"/>
    <d v="2024-05-20T00:00:00"/>
    <x v="0"/>
    <x v="0"/>
    <x v="0"/>
    <s v="Yes"/>
    <n v="30"/>
    <s v="Yes"/>
    <n v="20"/>
    <n v="20"/>
    <n v="45"/>
  </r>
  <r>
    <n v="3316"/>
    <x v="85"/>
    <x v="2"/>
    <d v="2024-05-21T00:00:00"/>
    <x v="1"/>
    <x v="2"/>
    <x v="2"/>
    <s v="No"/>
    <s v="-"/>
    <s v="Yes"/>
    <n v="20"/>
    <n v="15"/>
    <n v="15"/>
  </r>
  <r>
    <n v="3317"/>
    <x v="86"/>
    <x v="1"/>
    <d v="2024-05-22T00:00:00"/>
    <x v="0"/>
    <x v="1"/>
    <x v="0"/>
    <s v="No"/>
    <s v="-"/>
    <s v="No"/>
    <n v="0"/>
    <n v="1"/>
    <n v="4"/>
  </r>
  <r>
    <n v="3318"/>
    <x v="87"/>
    <x v="0"/>
    <d v="2024-05-23T00:00:00"/>
    <x v="1"/>
    <x v="0"/>
    <x v="1"/>
    <s v="Yes"/>
    <n v="30"/>
    <s v="Yes"/>
    <n v="20"/>
    <n v="3"/>
    <n v="62"/>
  </r>
  <r>
    <n v="3319"/>
    <x v="88"/>
    <x v="2"/>
    <d v="2024-05-24T00:00:00"/>
    <x v="0"/>
    <x v="2"/>
    <x v="0"/>
    <s v="No"/>
    <s v="-"/>
    <s v="Yes"/>
    <n v="20"/>
    <n v="10"/>
    <n v="20"/>
  </r>
  <r>
    <n v="3320"/>
    <x v="89"/>
    <x v="1"/>
    <d v="2024-05-25T00:00:00"/>
    <x v="1"/>
    <x v="1"/>
    <x v="2"/>
    <s v="No"/>
    <s v="-"/>
    <s v="No"/>
    <n v="0"/>
    <n v="0"/>
    <n v="5"/>
  </r>
  <r>
    <n v="3321"/>
    <x v="90"/>
    <x v="0"/>
    <d v="2024-05-26T00:00:00"/>
    <x v="0"/>
    <x v="0"/>
    <x v="0"/>
    <s v="Yes"/>
    <n v="30"/>
    <s v="Yes"/>
    <n v="20"/>
    <n v="5"/>
    <n v="60"/>
  </r>
  <r>
    <n v="3322"/>
    <x v="91"/>
    <x v="2"/>
    <d v="2024-05-27T00:00:00"/>
    <x v="1"/>
    <x v="2"/>
    <x v="1"/>
    <s v="No"/>
    <s v="-"/>
    <s v="Yes"/>
    <n v="20"/>
    <n v="15"/>
    <n v="15"/>
  </r>
  <r>
    <n v="3323"/>
    <x v="92"/>
    <x v="1"/>
    <d v="2024-05-28T00:00:00"/>
    <x v="0"/>
    <x v="1"/>
    <x v="0"/>
    <s v="No"/>
    <s v="-"/>
    <s v="No"/>
    <n v="0"/>
    <n v="1"/>
    <n v="4"/>
  </r>
  <r>
    <n v="3324"/>
    <x v="93"/>
    <x v="0"/>
    <d v="2024-05-29T00:00:00"/>
    <x v="1"/>
    <x v="0"/>
    <x v="2"/>
    <s v="Yes"/>
    <n v="30"/>
    <s v="Yes"/>
    <n v="20"/>
    <n v="20"/>
    <n v="45"/>
  </r>
  <r>
    <n v="3325"/>
    <x v="94"/>
    <x v="2"/>
    <d v="2024-05-30T00:00:00"/>
    <x v="0"/>
    <x v="2"/>
    <x v="2"/>
    <s v="No"/>
    <s v="-"/>
    <s v="Yes"/>
    <n v="20"/>
    <n v="15"/>
    <n v="15"/>
  </r>
  <r>
    <n v="3326"/>
    <x v="95"/>
    <x v="1"/>
    <d v="2024-05-31T00:00:00"/>
    <x v="1"/>
    <x v="1"/>
    <x v="1"/>
    <s v="No"/>
    <s v="-"/>
    <s v="No"/>
    <n v="0"/>
    <n v="0"/>
    <n v="5"/>
  </r>
  <r>
    <n v="3327"/>
    <x v="96"/>
    <x v="0"/>
    <d v="2024-06-01T00:00:00"/>
    <x v="0"/>
    <x v="0"/>
    <x v="0"/>
    <s v="Yes"/>
    <n v="30"/>
    <s v="Yes"/>
    <n v="20"/>
    <n v="7"/>
    <n v="58"/>
  </r>
  <r>
    <n v="3328"/>
    <x v="97"/>
    <x v="2"/>
    <d v="2024-06-02T00:00:00"/>
    <x v="1"/>
    <x v="2"/>
    <x v="1"/>
    <s v="No"/>
    <s v="-"/>
    <s v="Yes"/>
    <n v="20"/>
    <n v="10"/>
    <n v="20"/>
  </r>
  <r>
    <n v="3329"/>
    <x v="98"/>
    <x v="1"/>
    <d v="2024-06-03T00:00:00"/>
    <x v="0"/>
    <x v="1"/>
    <x v="2"/>
    <s v="No"/>
    <s v="-"/>
    <s v="No"/>
    <n v="0"/>
    <n v="1"/>
    <n v="4"/>
  </r>
  <r>
    <n v="3330"/>
    <x v="99"/>
    <x v="0"/>
    <d v="2024-06-04T00:00:00"/>
    <x v="1"/>
    <x v="0"/>
    <x v="0"/>
    <s v="Yes"/>
    <n v="30"/>
    <s v="Yes"/>
    <n v="20"/>
    <n v="15"/>
    <n v="50"/>
  </r>
  <r>
    <n v="3331"/>
    <x v="100"/>
    <x v="2"/>
    <d v="2024-06-05T00:00:00"/>
    <x v="0"/>
    <x v="2"/>
    <x v="0"/>
    <s v="No"/>
    <s v="-"/>
    <s v="Yes"/>
    <n v="20"/>
    <n v="5"/>
    <n v="25"/>
  </r>
  <r>
    <n v="3332"/>
    <x v="101"/>
    <x v="1"/>
    <d v="2024-06-06T00:00:00"/>
    <x v="1"/>
    <x v="1"/>
    <x v="1"/>
    <s v="No"/>
    <s v="-"/>
    <s v="No"/>
    <n v="0"/>
    <n v="0"/>
    <n v="5"/>
  </r>
  <r>
    <n v="3333"/>
    <x v="102"/>
    <x v="0"/>
    <d v="2024-06-07T00:00:00"/>
    <x v="0"/>
    <x v="0"/>
    <x v="2"/>
    <s v="Yes"/>
    <n v="30"/>
    <s v="Yes"/>
    <n v="20"/>
    <n v="20"/>
    <n v="45"/>
  </r>
  <r>
    <n v="3334"/>
    <x v="103"/>
    <x v="2"/>
    <d v="2024-06-08T00:00:00"/>
    <x v="1"/>
    <x v="2"/>
    <x v="2"/>
    <s v="No"/>
    <s v="-"/>
    <s v="Yes"/>
    <n v="20"/>
    <n v="12"/>
    <n v="18"/>
  </r>
  <r>
    <n v="3335"/>
    <x v="104"/>
    <x v="1"/>
    <d v="2024-06-09T00:00:00"/>
    <x v="0"/>
    <x v="1"/>
    <x v="0"/>
    <s v="No"/>
    <s v="-"/>
    <s v="No"/>
    <n v="0"/>
    <n v="2"/>
    <n v="3"/>
  </r>
  <r>
    <n v="3336"/>
    <x v="105"/>
    <x v="1"/>
    <d v="2024-06-10T00:00:00"/>
    <x v="0"/>
    <x v="1"/>
    <x v="0"/>
    <s v="No"/>
    <s v="-"/>
    <s v="No"/>
    <n v="0"/>
    <n v="0"/>
    <n v="5"/>
  </r>
  <r>
    <n v="3337"/>
    <x v="106"/>
    <x v="0"/>
    <d v="2024-06-11T00:00:00"/>
    <x v="1"/>
    <x v="0"/>
    <x v="2"/>
    <s v="Yes"/>
    <n v="30"/>
    <s v="Yes"/>
    <n v="20"/>
    <n v="7"/>
    <n v="58"/>
  </r>
  <r>
    <n v="3338"/>
    <x v="107"/>
    <x v="2"/>
    <d v="2024-06-12T00:00:00"/>
    <x v="0"/>
    <x v="2"/>
    <x v="1"/>
    <s v="No"/>
    <s v="-"/>
    <s v="Yes"/>
    <n v="20"/>
    <n v="10"/>
    <n v="20"/>
  </r>
  <r>
    <n v="3339"/>
    <x v="108"/>
    <x v="1"/>
    <d v="2024-06-13T00:00:00"/>
    <x v="1"/>
    <x v="1"/>
    <x v="2"/>
    <s v="No"/>
    <s v="-"/>
    <s v="No"/>
    <n v="0"/>
    <n v="1"/>
    <n v="4"/>
  </r>
  <r>
    <n v="3340"/>
    <x v="109"/>
    <x v="0"/>
    <d v="2024-06-14T00:00:00"/>
    <x v="0"/>
    <x v="0"/>
    <x v="0"/>
    <s v="Yes"/>
    <n v="30"/>
    <s v="Yes"/>
    <n v="20"/>
    <n v="15"/>
    <n v="50"/>
  </r>
  <r>
    <n v="3341"/>
    <x v="110"/>
    <x v="2"/>
    <d v="2024-06-15T00:00:00"/>
    <x v="1"/>
    <x v="2"/>
    <x v="0"/>
    <s v="No"/>
    <s v="-"/>
    <s v="Yes"/>
    <n v="20"/>
    <n v="5"/>
    <n v="25"/>
  </r>
  <r>
    <n v="3342"/>
    <x v="111"/>
    <x v="1"/>
    <d v="2024-06-16T00:00:00"/>
    <x v="0"/>
    <x v="1"/>
    <x v="1"/>
    <s v="No"/>
    <s v="-"/>
    <s v="No"/>
    <n v="0"/>
    <n v="0"/>
    <n v="5"/>
  </r>
  <r>
    <n v="3343"/>
    <x v="112"/>
    <x v="0"/>
    <d v="2024-06-17T00:00:00"/>
    <x v="1"/>
    <x v="0"/>
    <x v="2"/>
    <s v="Yes"/>
    <n v="30"/>
    <s v="Yes"/>
    <n v="20"/>
    <n v="20"/>
    <n v="45"/>
  </r>
  <r>
    <n v="3344"/>
    <x v="113"/>
    <x v="2"/>
    <d v="2024-06-18T00:00:00"/>
    <x v="0"/>
    <x v="2"/>
    <x v="2"/>
    <s v="No"/>
    <s v="-"/>
    <s v="Yes"/>
    <n v="20"/>
    <n v="12"/>
    <n v="18"/>
  </r>
  <r>
    <n v="3345"/>
    <x v="114"/>
    <x v="1"/>
    <d v="2024-06-19T00:00:00"/>
    <x v="1"/>
    <x v="1"/>
    <x v="0"/>
    <s v="No"/>
    <s v="-"/>
    <s v="No"/>
    <n v="0"/>
    <n v="2"/>
    <n v="3"/>
  </r>
  <r>
    <n v="3346"/>
    <x v="115"/>
    <x v="0"/>
    <d v="2024-06-20T00:00:00"/>
    <x v="0"/>
    <x v="0"/>
    <x v="1"/>
    <s v="Yes"/>
    <n v="30"/>
    <s v="Yes"/>
    <n v="20"/>
    <n v="5"/>
    <n v="60"/>
  </r>
  <r>
    <n v="3347"/>
    <x v="116"/>
    <x v="2"/>
    <d v="2024-06-21T00:00:00"/>
    <x v="1"/>
    <x v="2"/>
    <x v="0"/>
    <s v="No"/>
    <s v="-"/>
    <s v="Yes"/>
    <n v="20"/>
    <n v="10"/>
    <n v="20"/>
  </r>
  <r>
    <n v="3348"/>
    <x v="117"/>
    <x v="1"/>
    <d v="2024-06-22T00:00:00"/>
    <x v="0"/>
    <x v="1"/>
    <x v="2"/>
    <s v="No"/>
    <s v="-"/>
    <s v="No"/>
    <n v="0"/>
    <n v="0"/>
    <n v="5"/>
  </r>
  <r>
    <n v="3349"/>
    <x v="93"/>
    <x v="0"/>
    <d v="2024-06-23T00:00:00"/>
    <x v="1"/>
    <x v="0"/>
    <x v="0"/>
    <s v="Yes"/>
    <n v="30"/>
    <s v="Yes"/>
    <n v="20"/>
    <n v="3"/>
    <n v="62"/>
  </r>
  <r>
    <n v="3350"/>
    <x v="118"/>
    <x v="2"/>
    <d v="2024-06-24T00:00:00"/>
    <x v="0"/>
    <x v="2"/>
    <x v="1"/>
    <s v="No"/>
    <s v="-"/>
    <s v="Yes"/>
    <n v="20"/>
    <n v="15"/>
    <n v="15"/>
  </r>
  <r>
    <n v="3351"/>
    <x v="119"/>
    <x v="1"/>
    <d v="2024-06-25T00:00:00"/>
    <x v="1"/>
    <x v="1"/>
    <x v="0"/>
    <s v="No"/>
    <s v="-"/>
    <s v="No"/>
    <n v="0"/>
    <n v="1"/>
    <n v="4"/>
  </r>
  <r>
    <n v="3352"/>
    <x v="120"/>
    <x v="0"/>
    <d v="2024-06-26T00:00:00"/>
    <x v="0"/>
    <x v="0"/>
    <x v="2"/>
    <s v="Yes"/>
    <n v="30"/>
    <s v="Yes"/>
    <n v="20"/>
    <n v="7"/>
    <n v="58"/>
  </r>
  <r>
    <n v="3353"/>
    <x v="121"/>
    <x v="2"/>
    <d v="2024-06-27T00:00:00"/>
    <x v="1"/>
    <x v="2"/>
    <x v="0"/>
    <s v="No"/>
    <s v="-"/>
    <s v="Yes"/>
    <n v="20"/>
    <n v="10"/>
    <n v="20"/>
  </r>
  <r>
    <n v="3354"/>
    <x v="122"/>
    <x v="1"/>
    <d v="2024-06-28T00:00:00"/>
    <x v="0"/>
    <x v="1"/>
    <x v="1"/>
    <s v="No"/>
    <s v="-"/>
    <s v="No"/>
    <n v="0"/>
    <n v="0"/>
    <n v="5"/>
  </r>
  <r>
    <n v="3355"/>
    <x v="123"/>
    <x v="0"/>
    <d v="2024-06-29T00:00:00"/>
    <x v="1"/>
    <x v="0"/>
    <x v="0"/>
    <s v="Yes"/>
    <n v="30"/>
    <s v="Yes"/>
    <n v="20"/>
    <n v="20"/>
    <n v="45"/>
  </r>
  <r>
    <n v="3356"/>
    <x v="124"/>
    <x v="2"/>
    <d v="2024-06-30T00:00:00"/>
    <x v="0"/>
    <x v="2"/>
    <x v="2"/>
    <s v="No"/>
    <s v="-"/>
    <s v="Yes"/>
    <n v="20"/>
    <n v="15"/>
    <n v="15"/>
  </r>
  <r>
    <n v="3357"/>
    <x v="125"/>
    <x v="1"/>
    <d v="2024-07-01T00:00:00"/>
    <x v="1"/>
    <x v="1"/>
    <x v="0"/>
    <s v="No"/>
    <s v="-"/>
    <s v="No"/>
    <n v="0"/>
    <n v="1"/>
    <n v="4"/>
  </r>
  <r>
    <n v="3358"/>
    <x v="126"/>
    <x v="0"/>
    <d v="2024-07-02T00:00:00"/>
    <x v="0"/>
    <x v="0"/>
    <x v="1"/>
    <s v="Yes"/>
    <n v="30"/>
    <s v="Yes"/>
    <n v="20"/>
    <n v="3"/>
    <n v="62"/>
  </r>
  <r>
    <n v="3359"/>
    <x v="127"/>
    <x v="2"/>
    <d v="2024-07-03T00:00:00"/>
    <x v="1"/>
    <x v="2"/>
    <x v="0"/>
    <s v="No"/>
    <s v="-"/>
    <s v="Yes"/>
    <n v="20"/>
    <n v="10"/>
    <n v="20"/>
  </r>
  <r>
    <n v="3360"/>
    <x v="128"/>
    <x v="1"/>
    <d v="2024-07-04T00:00:00"/>
    <x v="0"/>
    <x v="1"/>
    <x v="2"/>
    <s v="No"/>
    <s v="-"/>
    <s v="No"/>
    <n v="0"/>
    <n v="0"/>
    <n v="5"/>
  </r>
  <r>
    <n v="3361"/>
    <x v="129"/>
    <x v="0"/>
    <d v="2024-07-05T00:00:00"/>
    <x v="1"/>
    <x v="0"/>
    <x v="0"/>
    <s v="Yes"/>
    <n v="30"/>
    <s v="Yes"/>
    <n v="20"/>
    <n v="15"/>
    <n v="50"/>
  </r>
  <r>
    <n v="3362"/>
    <x v="130"/>
    <x v="2"/>
    <d v="2024-07-06T00:00:00"/>
    <x v="0"/>
    <x v="2"/>
    <x v="1"/>
    <s v="No"/>
    <s v="-"/>
    <s v="Yes"/>
    <n v="20"/>
    <n v="15"/>
    <n v="15"/>
  </r>
  <r>
    <n v="3363"/>
    <x v="131"/>
    <x v="1"/>
    <d v="2024-07-07T00:00:00"/>
    <x v="1"/>
    <x v="1"/>
    <x v="0"/>
    <s v="No"/>
    <s v="-"/>
    <s v="No"/>
    <n v="0"/>
    <n v="1"/>
    <n v="4"/>
  </r>
  <r>
    <n v="3364"/>
    <x v="132"/>
    <x v="0"/>
    <d v="2024-07-08T00:00:00"/>
    <x v="0"/>
    <x v="0"/>
    <x v="2"/>
    <s v="Yes"/>
    <n v="30"/>
    <s v="Yes"/>
    <n v="20"/>
    <n v="7"/>
    <n v="58"/>
  </r>
  <r>
    <n v="3365"/>
    <x v="133"/>
    <x v="2"/>
    <d v="2024-07-09T00:00:00"/>
    <x v="1"/>
    <x v="2"/>
    <x v="0"/>
    <s v="No"/>
    <s v="-"/>
    <s v="Yes"/>
    <n v="20"/>
    <n v="10"/>
    <n v="20"/>
  </r>
  <r>
    <n v="3366"/>
    <x v="134"/>
    <x v="1"/>
    <d v="2024-07-10T00:00:00"/>
    <x v="0"/>
    <x v="1"/>
    <x v="0"/>
    <s v="No"/>
    <s v="-"/>
    <s v="No"/>
    <n v="0"/>
    <n v="0"/>
    <n v="5"/>
  </r>
  <r>
    <n v="3367"/>
    <x v="135"/>
    <x v="0"/>
    <d v="2024-07-11T00:00:00"/>
    <x v="1"/>
    <x v="0"/>
    <x v="2"/>
    <s v="Yes"/>
    <n v="30"/>
    <s v="Yes"/>
    <n v="20"/>
    <n v="7"/>
    <n v="58"/>
  </r>
  <r>
    <n v="3368"/>
    <x v="136"/>
    <x v="2"/>
    <d v="2024-07-12T00:00:00"/>
    <x v="0"/>
    <x v="2"/>
    <x v="1"/>
    <s v="No"/>
    <s v="-"/>
    <s v="Yes"/>
    <n v="20"/>
    <n v="10"/>
    <n v="20"/>
  </r>
  <r>
    <n v="3369"/>
    <x v="137"/>
    <x v="1"/>
    <d v="2024-07-13T00:00:00"/>
    <x v="1"/>
    <x v="1"/>
    <x v="2"/>
    <s v="No"/>
    <s v="-"/>
    <s v="No"/>
    <n v="0"/>
    <n v="1"/>
    <n v="4"/>
  </r>
  <r>
    <n v="3370"/>
    <x v="138"/>
    <x v="0"/>
    <d v="2024-07-14T00:00:00"/>
    <x v="0"/>
    <x v="0"/>
    <x v="0"/>
    <s v="Yes"/>
    <n v="30"/>
    <s v="Yes"/>
    <n v="20"/>
    <n v="15"/>
    <n v="50"/>
  </r>
  <r>
    <n v="3371"/>
    <x v="139"/>
    <x v="2"/>
    <d v="2024-07-15T00:00:00"/>
    <x v="1"/>
    <x v="2"/>
    <x v="0"/>
    <s v="No"/>
    <s v="-"/>
    <s v="Yes"/>
    <n v="20"/>
    <n v="5"/>
    <n v="25"/>
  </r>
  <r>
    <n v="3372"/>
    <x v="140"/>
    <x v="1"/>
    <d v="2024-07-16T00:00:00"/>
    <x v="0"/>
    <x v="1"/>
    <x v="1"/>
    <s v="No"/>
    <s v="-"/>
    <s v="No"/>
    <n v="0"/>
    <n v="0"/>
    <n v="5"/>
  </r>
  <r>
    <n v="3373"/>
    <x v="141"/>
    <x v="0"/>
    <d v="2024-07-17T00:00:00"/>
    <x v="1"/>
    <x v="0"/>
    <x v="2"/>
    <s v="Yes"/>
    <n v="30"/>
    <s v="Yes"/>
    <n v="20"/>
    <n v="20"/>
    <n v="45"/>
  </r>
  <r>
    <n v="3374"/>
    <x v="142"/>
    <x v="2"/>
    <d v="2024-07-18T00:00:00"/>
    <x v="0"/>
    <x v="2"/>
    <x v="2"/>
    <s v="No"/>
    <s v="-"/>
    <s v="Yes"/>
    <n v="20"/>
    <n v="12"/>
    <n v="18"/>
  </r>
  <r>
    <n v="3375"/>
    <x v="143"/>
    <x v="1"/>
    <d v="2024-07-19T00:00:00"/>
    <x v="1"/>
    <x v="1"/>
    <x v="0"/>
    <s v="No"/>
    <s v="-"/>
    <s v="No"/>
    <n v="0"/>
    <n v="2"/>
    <n v="3"/>
  </r>
  <r>
    <n v="3376"/>
    <x v="144"/>
    <x v="0"/>
    <d v="2024-07-20T00:00:00"/>
    <x v="0"/>
    <x v="0"/>
    <x v="1"/>
    <s v="Yes"/>
    <n v="30"/>
    <s v="Yes"/>
    <n v="20"/>
    <n v="5"/>
    <n v="60"/>
  </r>
  <r>
    <n v="3377"/>
    <x v="145"/>
    <x v="2"/>
    <d v="2024-07-21T00:00:00"/>
    <x v="1"/>
    <x v="2"/>
    <x v="0"/>
    <s v="No"/>
    <s v="-"/>
    <s v="Yes"/>
    <n v="20"/>
    <n v="10"/>
    <n v="20"/>
  </r>
  <r>
    <n v="3378"/>
    <x v="146"/>
    <x v="1"/>
    <d v="2024-07-22T00:00:00"/>
    <x v="0"/>
    <x v="1"/>
    <x v="2"/>
    <s v="No"/>
    <s v="-"/>
    <s v="No"/>
    <n v="0"/>
    <n v="0"/>
    <n v="5"/>
  </r>
  <r>
    <n v="3379"/>
    <x v="147"/>
    <x v="0"/>
    <d v="2024-07-23T00:00:00"/>
    <x v="1"/>
    <x v="0"/>
    <x v="0"/>
    <s v="Yes"/>
    <n v="30"/>
    <s v="Yes"/>
    <n v="20"/>
    <n v="3"/>
    <n v="62"/>
  </r>
  <r>
    <n v="3380"/>
    <x v="148"/>
    <x v="2"/>
    <d v="2024-07-24T00:00:00"/>
    <x v="0"/>
    <x v="2"/>
    <x v="1"/>
    <s v="No"/>
    <s v="-"/>
    <s v="Yes"/>
    <n v="20"/>
    <n v="15"/>
    <n v="15"/>
  </r>
  <r>
    <n v="3381"/>
    <x v="149"/>
    <x v="1"/>
    <d v="2024-07-25T00:00:00"/>
    <x v="1"/>
    <x v="1"/>
    <x v="0"/>
    <s v="No"/>
    <s v="-"/>
    <s v="No"/>
    <n v="0"/>
    <n v="1"/>
    <n v="4"/>
  </r>
  <r>
    <n v="3382"/>
    <x v="150"/>
    <x v="0"/>
    <d v="2024-07-26T00:00:00"/>
    <x v="0"/>
    <x v="0"/>
    <x v="2"/>
    <s v="Yes"/>
    <n v="30"/>
    <s v="Yes"/>
    <n v="20"/>
    <n v="7"/>
    <n v="58"/>
  </r>
  <r>
    <n v="3383"/>
    <x v="151"/>
    <x v="2"/>
    <d v="2024-07-27T00:00:00"/>
    <x v="1"/>
    <x v="2"/>
    <x v="0"/>
    <s v="No"/>
    <s v="-"/>
    <s v="Yes"/>
    <n v="20"/>
    <n v="10"/>
    <n v="20"/>
  </r>
  <r>
    <n v="3384"/>
    <x v="152"/>
    <x v="1"/>
    <d v="2024-07-28T00:00:00"/>
    <x v="0"/>
    <x v="1"/>
    <x v="1"/>
    <s v="No"/>
    <s v="-"/>
    <s v="No"/>
    <n v="0"/>
    <n v="0"/>
    <n v="5"/>
  </r>
  <r>
    <n v="3385"/>
    <x v="153"/>
    <x v="0"/>
    <d v="2024-07-29T00:00:00"/>
    <x v="1"/>
    <x v="0"/>
    <x v="0"/>
    <s v="Yes"/>
    <n v="30"/>
    <s v="Yes"/>
    <n v="20"/>
    <n v="20"/>
    <n v="45"/>
  </r>
  <r>
    <n v="3386"/>
    <x v="154"/>
    <x v="2"/>
    <d v="2024-07-30T00:00:00"/>
    <x v="0"/>
    <x v="2"/>
    <x v="2"/>
    <s v="No"/>
    <s v="-"/>
    <s v="Yes"/>
    <n v="20"/>
    <n v="15"/>
    <n v="15"/>
  </r>
  <r>
    <n v="3387"/>
    <x v="155"/>
    <x v="1"/>
    <d v="2024-07-31T00:00:00"/>
    <x v="1"/>
    <x v="1"/>
    <x v="0"/>
    <s v="No"/>
    <s v="-"/>
    <s v="No"/>
    <n v="0"/>
    <n v="1"/>
    <n v="4"/>
  </r>
  <r>
    <n v="3388"/>
    <x v="156"/>
    <x v="0"/>
    <d v="2024-08-01T00:00:00"/>
    <x v="0"/>
    <x v="0"/>
    <x v="1"/>
    <s v="Yes"/>
    <n v="30"/>
    <s v="Yes"/>
    <n v="20"/>
    <n v="3"/>
    <n v="62"/>
  </r>
  <r>
    <n v="3389"/>
    <x v="157"/>
    <x v="2"/>
    <d v="2024-08-02T00:00:00"/>
    <x v="1"/>
    <x v="2"/>
    <x v="0"/>
    <s v="No"/>
    <s v="-"/>
    <s v="Yes"/>
    <n v="20"/>
    <n v="10"/>
    <n v="20"/>
  </r>
  <r>
    <n v="3390"/>
    <x v="158"/>
    <x v="1"/>
    <d v="2024-08-03T00:00:00"/>
    <x v="0"/>
    <x v="1"/>
    <x v="2"/>
    <s v="No"/>
    <s v="-"/>
    <s v="No"/>
    <n v="0"/>
    <n v="0"/>
    <n v="5"/>
  </r>
  <r>
    <n v="3391"/>
    <x v="58"/>
    <x v="0"/>
    <d v="2024-08-04T00:00:00"/>
    <x v="1"/>
    <x v="0"/>
    <x v="0"/>
    <s v="Yes"/>
    <n v="30"/>
    <s v="Yes"/>
    <n v="20"/>
    <n v="15"/>
    <n v="50"/>
  </r>
  <r>
    <n v="3392"/>
    <x v="159"/>
    <x v="2"/>
    <d v="2024-08-05T00:00:00"/>
    <x v="0"/>
    <x v="2"/>
    <x v="1"/>
    <s v="No"/>
    <s v="-"/>
    <s v="Yes"/>
    <n v="20"/>
    <n v="15"/>
    <n v="15"/>
  </r>
  <r>
    <n v="3393"/>
    <x v="160"/>
    <x v="1"/>
    <d v="2024-08-06T00:00:00"/>
    <x v="1"/>
    <x v="1"/>
    <x v="0"/>
    <s v="No"/>
    <s v="-"/>
    <s v="No"/>
    <n v="0"/>
    <n v="1"/>
    <n v="4"/>
  </r>
  <r>
    <n v="3394"/>
    <x v="161"/>
    <x v="0"/>
    <d v="2024-08-07T00:00:00"/>
    <x v="0"/>
    <x v="0"/>
    <x v="2"/>
    <s v="Yes"/>
    <n v="30"/>
    <s v="Yes"/>
    <n v="20"/>
    <n v="7"/>
    <n v="58"/>
  </r>
  <r>
    <n v="3395"/>
    <x v="162"/>
    <x v="2"/>
    <d v="2024-08-08T00:00:00"/>
    <x v="1"/>
    <x v="2"/>
    <x v="0"/>
    <s v="No"/>
    <s v="-"/>
    <s v="Yes"/>
    <n v="20"/>
    <n v="10"/>
    <n v="20"/>
  </r>
  <r>
    <n v="3396"/>
    <x v="163"/>
    <x v="1"/>
    <d v="2024-08-09T00:00:00"/>
    <x v="0"/>
    <x v="1"/>
    <x v="1"/>
    <s v="No"/>
    <s v="-"/>
    <s v="No"/>
    <n v="0"/>
    <n v="0"/>
    <n v="5"/>
  </r>
  <r>
    <n v="3397"/>
    <x v="90"/>
    <x v="0"/>
    <d v="2024-08-10T00:00:00"/>
    <x v="1"/>
    <x v="0"/>
    <x v="0"/>
    <s v="Yes"/>
    <n v="30"/>
    <s v="Yes"/>
    <n v="20"/>
    <n v="20"/>
    <n v="45"/>
  </r>
  <r>
    <n v="3398"/>
    <x v="164"/>
    <x v="2"/>
    <d v="2024-08-11T00:00:00"/>
    <x v="0"/>
    <x v="2"/>
    <x v="2"/>
    <s v="No"/>
    <s v="-"/>
    <s v="Yes"/>
    <n v="20"/>
    <n v="15"/>
    <n v="15"/>
  </r>
  <r>
    <n v="3399"/>
    <x v="165"/>
    <x v="1"/>
    <d v="2024-08-12T00:00:00"/>
    <x v="1"/>
    <x v="1"/>
    <x v="0"/>
    <s v="No"/>
    <s v="-"/>
    <s v="No"/>
    <n v="0"/>
    <n v="1"/>
    <n v="4"/>
  </r>
  <r>
    <n v="3400"/>
    <x v="166"/>
    <x v="0"/>
    <d v="2024-08-13T00:00:00"/>
    <x v="0"/>
    <x v="0"/>
    <x v="1"/>
    <s v="Yes"/>
    <n v="30"/>
    <s v="Yes"/>
    <n v="20"/>
    <n v="5"/>
    <n v="60"/>
  </r>
  <r>
    <n v="3401"/>
    <x v="167"/>
    <x v="2"/>
    <d v="2024-08-14T00:00:00"/>
    <x v="1"/>
    <x v="2"/>
    <x v="0"/>
    <s v="No"/>
    <s v="-"/>
    <s v="Yes"/>
    <n v="20"/>
    <n v="10"/>
    <n v="20"/>
  </r>
  <r>
    <n v="3402"/>
    <x v="168"/>
    <x v="1"/>
    <d v="2024-08-15T00:00:00"/>
    <x v="0"/>
    <x v="1"/>
    <x v="2"/>
    <s v="No"/>
    <s v="-"/>
    <s v="No"/>
    <n v="0"/>
    <n v="0"/>
    <n v="5"/>
  </r>
  <r>
    <n v="3403"/>
    <x v="169"/>
    <x v="0"/>
    <d v="2024-08-16T00:00:00"/>
    <x v="1"/>
    <x v="0"/>
    <x v="0"/>
    <s v="Yes"/>
    <n v="30"/>
    <s v="Yes"/>
    <n v="20"/>
    <n v="3"/>
    <n v="62"/>
  </r>
  <r>
    <n v="3404"/>
    <x v="170"/>
    <x v="2"/>
    <d v="2024-08-17T00:00:00"/>
    <x v="0"/>
    <x v="2"/>
    <x v="1"/>
    <s v="No"/>
    <s v="-"/>
    <s v="Yes"/>
    <n v="20"/>
    <n v="15"/>
    <n v="15"/>
  </r>
  <r>
    <n v="3405"/>
    <x v="171"/>
    <x v="1"/>
    <d v="2024-08-18T00:00:00"/>
    <x v="1"/>
    <x v="1"/>
    <x v="0"/>
    <s v="No"/>
    <s v="-"/>
    <s v="No"/>
    <n v="0"/>
    <n v="1"/>
    <n v="4"/>
  </r>
  <r>
    <n v="3406"/>
    <x v="172"/>
    <x v="1"/>
    <d v="2024-08-19T00:00:00"/>
    <x v="0"/>
    <x v="1"/>
    <x v="0"/>
    <s v="No"/>
    <s v="-"/>
    <s v="No"/>
    <n v="0"/>
    <n v="0"/>
    <n v="5"/>
  </r>
  <r>
    <n v="3407"/>
    <x v="173"/>
    <x v="0"/>
    <d v="2024-08-20T00:00:00"/>
    <x v="1"/>
    <x v="0"/>
    <x v="2"/>
    <s v="Yes"/>
    <n v="30"/>
    <s v="Yes"/>
    <n v="20"/>
    <n v="7"/>
    <n v="58"/>
  </r>
  <r>
    <n v="3408"/>
    <x v="174"/>
    <x v="2"/>
    <d v="2024-08-21T00:00:00"/>
    <x v="0"/>
    <x v="2"/>
    <x v="1"/>
    <s v="No"/>
    <s v="-"/>
    <s v="Yes"/>
    <n v="20"/>
    <n v="10"/>
    <n v="20"/>
  </r>
  <r>
    <n v="3409"/>
    <x v="175"/>
    <x v="1"/>
    <d v="2024-08-22T00:00:00"/>
    <x v="1"/>
    <x v="1"/>
    <x v="2"/>
    <s v="No"/>
    <s v="-"/>
    <s v="No"/>
    <n v="0"/>
    <n v="1"/>
    <n v="4"/>
  </r>
  <r>
    <n v="3410"/>
    <x v="176"/>
    <x v="0"/>
    <d v="2024-08-23T00:00:00"/>
    <x v="0"/>
    <x v="0"/>
    <x v="0"/>
    <s v="Yes"/>
    <n v="30"/>
    <s v="Yes"/>
    <n v="20"/>
    <n v="15"/>
    <n v="50"/>
  </r>
  <r>
    <n v="3411"/>
    <x v="177"/>
    <x v="2"/>
    <d v="2024-08-24T00:00:00"/>
    <x v="1"/>
    <x v="2"/>
    <x v="0"/>
    <s v="No"/>
    <s v="-"/>
    <s v="Yes"/>
    <n v="20"/>
    <n v="5"/>
    <n v="25"/>
  </r>
  <r>
    <n v="3412"/>
    <x v="178"/>
    <x v="1"/>
    <d v="2024-08-25T00:00:00"/>
    <x v="0"/>
    <x v="1"/>
    <x v="1"/>
    <s v="No"/>
    <s v="-"/>
    <s v="No"/>
    <n v="0"/>
    <n v="0"/>
    <n v="5"/>
  </r>
  <r>
    <n v="3413"/>
    <x v="179"/>
    <x v="0"/>
    <d v="2024-08-26T00:00:00"/>
    <x v="1"/>
    <x v="0"/>
    <x v="2"/>
    <s v="Yes"/>
    <n v="30"/>
    <s v="Yes"/>
    <n v="20"/>
    <n v="20"/>
    <n v="45"/>
  </r>
  <r>
    <n v="3414"/>
    <x v="180"/>
    <x v="2"/>
    <d v="2024-08-27T00:00:00"/>
    <x v="0"/>
    <x v="2"/>
    <x v="2"/>
    <s v="No"/>
    <s v="-"/>
    <s v="Yes"/>
    <n v="20"/>
    <n v="12"/>
    <n v="18"/>
  </r>
  <r>
    <n v="3415"/>
    <x v="181"/>
    <x v="1"/>
    <d v="2024-08-28T00:00:00"/>
    <x v="1"/>
    <x v="1"/>
    <x v="0"/>
    <s v="No"/>
    <s v="-"/>
    <s v="No"/>
    <n v="0"/>
    <n v="2"/>
    <n v="3"/>
  </r>
  <r>
    <n v="3416"/>
    <x v="182"/>
    <x v="0"/>
    <d v="2024-08-29T00:00:00"/>
    <x v="0"/>
    <x v="0"/>
    <x v="1"/>
    <s v="Yes"/>
    <n v="30"/>
    <s v="Yes"/>
    <n v="20"/>
    <n v="5"/>
    <n v="60"/>
  </r>
  <r>
    <n v="3417"/>
    <x v="183"/>
    <x v="2"/>
    <d v="2024-08-30T00:00:00"/>
    <x v="1"/>
    <x v="2"/>
    <x v="0"/>
    <s v="No"/>
    <s v="-"/>
    <s v="Yes"/>
    <n v="20"/>
    <n v="10"/>
    <n v="20"/>
  </r>
  <r>
    <n v="3418"/>
    <x v="184"/>
    <x v="1"/>
    <d v="2024-08-31T00:00:00"/>
    <x v="0"/>
    <x v="1"/>
    <x v="2"/>
    <s v="No"/>
    <s v="-"/>
    <s v="No"/>
    <n v="0"/>
    <n v="0"/>
    <n v="5"/>
  </r>
  <r>
    <n v="3419"/>
    <x v="185"/>
    <x v="0"/>
    <d v="2024-09-01T00:00:00"/>
    <x v="1"/>
    <x v="0"/>
    <x v="0"/>
    <s v="Yes"/>
    <n v="30"/>
    <s v="Yes"/>
    <n v="20"/>
    <n v="3"/>
    <n v="62"/>
  </r>
  <r>
    <n v="3420"/>
    <x v="186"/>
    <x v="2"/>
    <d v="2024-09-02T00:00:00"/>
    <x v="0"/>
    <x v="2"/>
    <x v="1"/>
    <s v="No"/>
    <s v="-"/>
    <s v="Yes"/>
    <n v="20"/>
    <n v="15"/>
    <n v="15"/>
  </r>
  <r>
    <n v="3421"/>
    <x v="15"/>
    <x v="1"/>
    <d v="2024-09-03T00:00:00"/>
    <x v="1"/>
    <x v="1"/>
    <x v="0"/>
    <s v="No"/>
    <s v="-"/>
    <s v="No"/>
    <n v="0"/>
    <n v="1"/>
    <n v="4"/>
  </r>
  <r>
    <n v="3422"/>
    <x v="187"/>
    <x v="0"/>
    <d v="2024-09-04T00:00:00"/>
    <x v="0"/>
    <x v="0"/>
    <x v="2"/>
    <s v="Yes"/>
    <n v="30"/>
    <s v="Yes"/>
    <n v="20"/>
    <n v="7"/>
    <n v="58"/>
  </r>
  <r>
    <n v="3423"/>
    <x v="188"/>
    <x v="2"/>
    <d v="2024-09-05T00:00:00"/>
    <x v="1"/>
    <x v="2"/>
    <x v="0"/>
    <s v="No"/>
    <s v="-"/>
    <s v="Yes"/>
    <n v="20"/>
    <n v="10"/>
    <n v="20"/>
  </r>
  <r>
    <n v="3424"/>
    <x v="14"/>
    <x v="1"/>
    <d v="2024-09-06T00:00:00"/>
    <x v="0"/>
    <x v="1"/>
    <x v="1"/>
    <s v="No"/>
    <s v="-"/>
    <s v="No"/>
    <n v="0"/>
    <n v="0"/>
    <n v="5"/>
  </r>
  <r>
    <n v="3425"/>
    <x v="189"/>
    <x v="0"/>
    <d v="2024-09-07T00:00:00"/>
    <x v="1"/>
    <x v="0"/>
    <x v="0"/>
    <s v="Yes"/>
    <n v="30"/>
    <s v="Yes"/>
    <n v="20"/>
    <n v="20"/>
    <n v="45"/>
  </r>
  <r>
    <n v="3426"/>
    <x v="167"/>
    <x v="2"/>
    <d v="2024-09-08T00:00:00"/>
    <x v="0"/>
    <x v="2"/>
    <x v="2"/>
    <s v="No"/>
    <s v="-"/>
    <s v="Yes"/>
    <n v="20"/>
    <n v="15"/>
    <n v="15"/>
  </r>
  <r>
    <n v="3427"/>
    <x v="190"/>
    <x v="1"/>
    <d v="2024-09-09T00:00:00"/>
    <x v="1"/>
    <x v="1"/>
    <x v="0"/>
    <s v="No"/>
    <s v="-"/>
    <s v="No"/>
    <n v="0"/>
    <n v="1"/>
    <n v="4"/>
  </r>
  <r>
    <n v="3428"/>
    <x v="191"/>
    <x v="0"/>
    <d v="2024-09-10T00:00:00"/>
    <x v="0"/>
    <x v="0"/>
    <x v="1"/>
    <s v="Yes"/>
    <n v="30"/>
    <s v="Yes"/>
    <n v="20"/>
    <n v="3"/>
    <n v="62"/>
  </r>
  <r>
    <n v="3429"/>
    <x v="192"/>
    <x v="2"/>
    <d v="2024-09-11T00:00:00"/>
    <x v="1"/>
    <x v="2"/>
    <x v="0"/>
    <s v="No"/>
    <s v="-"/>
    <s v="Yes"/>
    <n v="20"/>
    <n v="10"/>
    <n v="20"/>
  </r>
  <r>
    <n v="3430"/>
    <x v="193"/>
    <x v="1"/>
    <d v="2024-09-12T00:00:00"/>
    <x v="0"/>
    <x v="1"/>
    <x v="2"/>
    <s v="No"/>
    <s v="-"/>
    <s v="No"/>
    <n v="0"/>
    <n v="0"/>
    <n v="5"/>
  </r>
  <r>
    <n v="3431"/>
    <x v="194"/>
    <x v="0"/>
    <d v="2024-09-13T00:00:00"/>
    <x v="1"/>
    <x v="0"/>
    <x v="0"/>
    <s v="Yes"/>
    <n v="30"/>
    <s v="Yes"/>
    <n v="20"/>
    <n v="15"/>
    <n v="50"/>
  </r>
  <r>
    <n v="3432"/>
    <x v="195"/>
    <x v="2"/>
    <d v="2024-09-14T00:00:00"/>
    <x v="0"/>
    <x v="2"/>
    <x v="1"/>
    <s v="No"/>
    <s v="-"/>
    <s v="Yes"/>
    <n v="20"/>
    <n v="15"/>
    <n v="15"/>
  </r>
  <r>
    <n v="3433"/>
    <x v="196"/>
    <x v="1"/>
    <d v="2024-09-15T00:00:00"/>
    <x v="1"/>
    <x v="1"/>
    <x v="0"/>
    <s v="No"/>
    <s v="-"/>
    <s v="No"/>
    <n v="0"/>
    <n v="1"/>
    <n v="4"/>
  </r>
  <r>
    <n v="3434"/>
    <x v="197"/>
    <x v="0"/>
    <d v="2024-09-16T00:00:00"/>
    <x v="0"/>
    <x v="0"/>
    <x v="2"/>
    <s v="Yes"/>
    <n v="30"/>
    <s v="Yes"/>
    <n v="20"/>
    <n v="7"/>
    <n v="58"/>
  </r>
  <r>
    <n v="3435"/>
    <x v="198"/>
    <x v="2"/>
    <d v="2024-09-17T00:00:00"/>
    <x v="1"/>
    <x v="2"/>
    <x v="0"/>
    <s v="No"/>
    <s v="-"/>
    <s v="Yes"/>
    <n v="20"/>
    <n v="10"/>
    <n v="20"/>
  </r>
  <r>
    <n v="3436"/>
    <x v="199"/>
    <x v="1"/>
    <d v="2024-09-18T00:00:00"/>
    <x v="0"/>
    <x v="1"/>
    <x v="0"/>
    <s v="No"/>
    <s v="-"/>
    <s v="No"/>
    <n v="0"/>
    <n v="0"/>
    <n v="5"/>
  </r>
  <r>
    <n v="3437"/>
    <x v="200"/>
    <x v="0"/>
    <d v="2024-09-19T00:00:00"/>
    <x v="1"/>
    <x v="0"/>
    <x v="2"/>
    <s v="Yes"/>
    <n v="30"/>
    <s v="Yes"/>
    <n v="20"/>
    <n v="7"/>
    <n v="58"/>
  </r>
  <r>
    <n v="3438"/>
    <x v="201"/>
    <x v="2"/>
    <d v="2024-09-20T00:00:00"/>
    <x v="0"/>
    <x v="2"/>
    <x v="1"/>
    <s v="No"/>
    <s v="-"/>
    <s v="Yes"/>
    <n v="20"/>
    <n v="10"/>
    <n v="20"/>
  </r>
  <r>
    <n v="3439"/>
    <x v="202"/>
    <x v="1"/>
    <d v="2024-09-21T00:00:00"/>
    <x v="1"/>
    <x v="1"/>
    <x v="2"/>
    <s v="No"/>
    <s v="-"/>
    <s v="No"/>
    <n v="0"/>
    <n v="1"/>
    <n v="4"/>
  </r>
  <r>
    <n v="3440"/>
    <x v="203"/>
    <x v="0"/>
    <d v="2024-09-22T00:00:00"/>
    <x v="0"/>
    <x v="0"/>
    <x v="0"/>
    <s v="Yes"/>
    <n v="30"/>
    <s v="Yes"/>
    <n v="20"/>
    <n v="15"/>
    <n v="50"/>
  </r>
  <r>
    <n v="3441"/>
    <x v="204"/>
    <x v="2"/>
    <d v="2024-09-23T00:00:00"/>
    <x v="1"/>
    <x v="2"/>
    <x v="0"/>
    <s v="No"/>
    <s v="-"/>
    <s v="Yes"/>
    <n v="20"/>
    <n v="5"/>
    <n v="25"/>
  </r>
  <r>
    <n v="3442"/>
    <x v="205"/>
    <x v="1"/>
    <d v="2024-09-24T00:00:00"/>
    <x v="0"/>
    <x v="1"/>
    <x v="1"/>
    <s v="No"/>
    <s v="-"/>
    <s v="No"/>
    <n v="0"/>
    <n v="0"/>
    <n v="5"/>
  </r>
  <r>
    <n v="3443"/>
    <x v="206"/>
    <x v="0"/>
    <d v="2024-09-25T00:00:00"/>
    <x v="1"/>
    <x v="0"/>
    <x v="2"/>
    <s v="Yes"/>
    <n v="30"/>
    <s v="Yes"/>
    <n v="20"/>
    <n v="20"/>
    <n v="45"/>
  </r>
  <r>
    <n v="3444"/>
    <x v="207"/>
    <x v="2"/>
    <d v="2024-09-26T00:00:00"/>
    <x v="0"/>
    <x v="2"/>
    <x v="2"/>
    <s v="No"/>
    <s v="-"/>
    <s v="Yes"/>
    <n v="20"/>
    <n v="12"/>
    <n v="18"/>
  </r>
  <r>
    <n v="3445"/>
    <x v="37"/>
    <x v="1"/>
    <d v="2024-09-27T00:00:00"/>
    <x v="1"/>
    <x v="1"/>
    <x v="0"/>
    <s v="No"/>
    <s v="-"/>
    <s v="No"/>
    <n v="0"/>
    <n v="2"/>
    <n v="3"/>
  </r>
  <r>
    <n v="3446"/>
    <x v="208"/>
    <x v="0"/>
    <d v="2024-09-28T00:00:00"/>
    <x v="0"/>
    <x v="0"/>
    <x v="1"/>
    <s v="Yes"/>
    <n v="30"/>
    <s v="Yes"/>
    <n v="20"/>
    <n v="5"/>
    <n v="60"/>
  </r>
  <r>
    <n v="3447"/>
    <x v="209"/>
    <x v="2"/>
    <d v="2024-09-29T00:00:00"/>
    <x v="1"/>
    <x v="2"/>
    <x v="0"/>
    <s v="No"/>
    <s v="-"/>
    <s v="Yes"/>
    <n v="20"/>
    <n v="10"/>
    <n v="20"/>
  </r>
  <r>
    <n v="3448"/>
    <x v="210"/>
    <x v="1"/>
    <d v="2024-09-30T00:00:00"/>
    <x v="0"/>
    <x v="1"/>
    <x v="2"/>
    <s v="No"/>
    <s v="-"/>
    <s v="No"/>
    <n v="0"/>
    <n v="0"/>
    <n v="5"/>
  </r>
  <r>
    <n v="3449"/>
    <x v="211"/>
    <x v="0"/>
    <d v="2024-10-01T00:00:00"/>
    <x v="1"/>
    <x v="0"/>
    <x v="0"/>
    <s v="Yes"/>
    <n v="30"/>
    <s v="Yes"/>
    <n v="20"/>
    <n v="3"/>
    <n v="62"/>
  </r>
  <r>
    <n v="3450"/>
    <x v="212"/>
    <x v="2"/>
    <d v="2024-10-02T00:00:00"/>
    <x v="0"/>
    <x v="2"/>
    <x v="1"/>
    <s v="No"/>
    <s v="-"/>
    <s v="Yes"/>
    <n v="20"/>
    <n v="15"/>
    <n v="15"/>
  </r>
  <r>
    <n v="3451"/>
    <x v="213"/>
    <x v="1"/>
    <d v="2024-10-03T00:00:00"/>
    <x v="1"/>
    <x v="1"/>
    <x v="0"/>
    <s v="No"/>
    <s v="-"/>
    <s v="No"/>
    <n v="0"/>
    <n v="1"/>
    <n v="4"/>
  </r>
  <r>
    <n v="3452"/>
    <x v="191"/>
    <x v="0"/>
    <d v="2024-10-04T00:00:00"/>
    <x v="0"/>
    <x v="0"/>
    <x v="2"/>
    <s v="Yes"/>
    <n v="30"/>
    <s v="Yes"/>
    <n v="20"/>
    <n v="7"/>
    <n v="58"/>
  </r>
  <r>
    <n v="3453"/>
    <x v="45"/>
    <x v="2"/>
    <d v="2024-10-05T00:00:00"/>
    <x v="1"/>
    <x v="2"/>
    <x v="0"/>
    <s v="No"/>
    <s v="-"/>
    <s v="Yes"/>
    <n v="20"/>
    <n v="10"/>
    <n v="20"/>
  </r>
  <r>
    <n v="3454"/>
    <x v="214"/>
    <x v="1"/>
    <d v="2024-10-06T00:00:00"/>
    <x v="0"/>
    <x v="1"/>
    <x v="1"/>
    <s v="No"/>
    <s v="-"/>
    <s v="No"/>
    <n v="0"/>
    <n v="0"/>
    <n v="5"/>
  </r>
  <r>
    <n v="3455"/>
    <x v="215"/>
    <x v="0"/>
    <d v="2024-10-07T00:00:00"/>
    <x v="1"/>
    <x v="0"/>
    <x v="0"/>
    <s v="Yes"/>
    <n v="30"/>
    <s v="Yes"/>
    <n v="20"/>
    <n v="20"/>
    <n v="45"/>
  </r>
  <r>
    <n v="3456"/>
    <x v="216"/>
    <x v="2"/>
    <d v="2024-10-08T00:00:00"/>
    <x v="0"/>
    <x v="2"/>
    <x v="2"/>
    <s v="No"/>
    <s v="-"/>
    <s v="Yes"/>
    <n v="20"/>
    <n v="15"/>
    <n v="15"/>
  </r>
  <r>
    <n v="3457"/>
    <x v="217"/>
    <x v="1"/>
    <d v="2024-10-09T00:00:00"/>
    <x v="1"/>
    <x v="1"/>
    <x v="0"/>
    <s v="No"/>
    <s v="-"/>
    <s v="No"/>
    <n v="0"/>
    <n v="1"/>
    <n v="4"/>
  </r>
  <r>
    <n v="3458"/>
    <x v="218"/>
    <x v="0"/>
    <d v="2024-10-10T00:00:00"/>
    <x v="0"/>
    <x v="0"/>
    <x v="1"/>
    <s v="Yes"/>
    <n v="30"/>
    <s v="Yes"/>
    <n v="20"/>
    <n v="3"/>
    <n v="62"/>
  </r>
  <r>
    <n v="3459"/>
    <x v="219"/>
    <x v="2"/>
    <d v="2024-10-11T00:00:00"/>
    <x v="1"/>
    <x v="2"/>
    <x v="0"/>
    <s v="No"/>
    <s v="-"/>
    <s v="Yes"/>
    <n v="20"/>
    <n v="10"/>
    <n v="20"/>
  </r>
  <r>
    <n v="3460"/>
    <x v="127"/>
    <x v="1"/>
    <d v="2024-10-12T00:00:00"/>
    <x v="0"/>
    <x v="1"/>
    <x v="2"/>
    <s v="No"/>
    <s v="-"/>
    <s v="No"/>
    <n v="0"/>
    <n v="0"/>
    <n v="5"/>
  </r>
  <r>
    <n v="3461"/>
    <x v="220"/>
    <x v="0"/>
    <d v="2024-10-13T00:00:00"/>
    <x v="1"/>
    <x v="0"/>
    <x v="0"/>
    <s v="Yes"/>
    <n v="30"/>
    <s v="Yes"/>
    <n v="20"/>
    <n v="15"/>
    <n v="50"/>
  </r>
  <r>
    <n v="3462"/>
    <x v="221"/>
    <x v="2"/>
    <d v="2024-10-14T00:00:00"/>
    <x v="0"/>
    <x v="2"/>
    <x v="1"/>
    <s v="No"/>
    <s v="-"/>
    <s v="Yes"/>
    <n v="20"/>
    <n v="15"/>
    <n v="15"/>
  </r>
  <r>
    <n v="3463"/>
    <x v="222"/>
    <x v="1"/>
    <d v="2024-10-15T00:00:00"/>
    <x v="1"/>
    <x v="1"/>
    <x v="0"/>
    <s v="No"/>
    <s v="-"/>
    <s v="No"/>
    <n v="0"/>
    <n v="1"/>
    <n v="4"/>
  </r>
  <r>
    <n v="3464"/>
    <x v="223"/>
    <x v="0"/>
    <d v="2024-10-16T00:00:00"/>
    <x v="0"/>
    <x v="0"/>
    <x v="2"/>
    <s v="Yes"/>
    <n v="30"/>
    <s v="Yes"/>
    <n v="20"/>
    <n v="7"/>
    <n v="58"/>
  </r>
  <r>
    <n v="3465"/>
    <x v="224"/>
    <x v="2"/>
    <d v="2024-10-17T00:00:00"/>
    <x v="1"/>
    <x v="2"/>
    <x v="0"/>
    <s v="No"/>
    <s v="-"/>
    <s v="Yes"/>
    <n v="20"/>
    <n v="10"/>
    <n v="20"/>
  </r>
  <r>
    <n v="3466"/>
    <x v="225"/>
    <x v="1"/>
    <d v="2024-10-18T00:00:00"/>
    <x v="0"/>
    <x v="1"/>
    <x v="1"/>
    <s v="No"/>
    <s v="-"/>
    <s v="No"/>
    <n v="0"/>
    <n v="0"/>
    <n v="5"/>
  </r>
  <r>
    <n v="3467"/>
    <x v="226"/>
    <x v="0"/>
    <d v="2024-10-19T00:00:00"/>
    <x v="1"/>
    <x v="0"/>
    <x v="0"/>
    <s v="Yes"/>
    <n v="30"/>
    <s v="Yes"/>
    <n v="20"/>
    <n v="15"/>
    <n v="50"/>
  </r>
  <r>
    <n v="3468"/>
    <x v="227"/>
    <x v="2"/>
    <d v="2024-10-20T00:00:00"/>
    <x v="0"/>
    <x v="2"/>
    <x v="2"/>
    <s v="No"/>
    <s v="-"/>
    <s v="Yes"/>
    <n v="20"/>
    <n v="12"/>
    <n v="18"/>
  </r>
  <r>
    <n v="3469"/>
    <x v="228"/>
    <x v="1"/>
    <d v="2024-10-21T00:00:00"/>
    <x v="1"/>
    <x v="1"/>
    <x v="0"/>
    <s v="No"/>
    <s v="-"/>
    <s v="No"/>
    <n v="0"/>
    <n v="2"/>
    <n v="3"/>
  </r>
  <r>
    <n v="3470"/>
    <x v="229"/>
    <x v="0"/>
    <d v="2024-10-22T00:00:00"/>
    <x v="0"/>
    <x v="0"/>
    <x v="1"/>
    <s v="Yes"/>
    <n v="30"/>
    <s v="Yes"/>
    <n v="20"/>
    <n v="5"/>
    <n v="60"/>
  </r>
  <r>
    <n v="3471"/>
    <x v="230"/>
    <x v="2"/>
    <d v="2024-10-23T00:00:00"/>
    <x v="1"/>
    <x v="2"/>
    <x v="0"/>
    <s v="No"/>
    <s v="-"/>
    <s v="Yes"/>
    <n v="20"/>
    <n v="10"/>
    <n v="20"/>
  </r>
  <r>
    <n v="3472"/>
    <x v="231"/>
    <x v="1"/>
    <d v="2024-10-24T00:00:00"/>
    <x v="0"/>
    <x v="1"/>
    <x v="2"/>
    <s v="No"/>
    <s v="-"/>
    <s v="No"/>
    <n v="0"/>
    <n v="0"/>
    <n v="5"/>
  </r>
  <r>
    <n v="3473"/>
    <x v="140"/>
    <x v="0"/>
    <d v="2024-10-25T00:00:00"/>
    <x v="1"/>
    <x v="0"/>
    <x v="0"/>
    <s v="Yes"/>
    <n v="30"/>
    <s v="Yes"/>
    <n v="20"/>
    <n v="3"/>
    <n v="62"/>
  </r>
  <r>
    <n v="3474"/>
    <x v="232"/>
    <x v="2"/>
    <d v="2024-10-26T00:00:00"/>
    <x v="0"/>
    <x v="2"/>
    <x v="1"/>
    <s v="No"/>
    <s v="-"/>
    <s v="Yes"/>
    <n v="20"/>
    <n v="15"/>
    <n v="15"/>
  </r>
  <r>
    <n v="3475"/>
    <x v="233"/>
    <x v="1"/>
    <d v="2024-10-27T00:00:00"/>
    <x v="1"/>
    <x v="1"/>
    <x v="0"/>
    <s v="No"/>
    <s v="-"/>
    <s v="No"/>
    <n v="0"/>
    <n v="1"/>
    <n v="4"/>
  </r>
  <r>
    <n v="3476"/>
    <x v="234"/>
    <x v="0"/>
    <d v="2024-10-28T00:00:00"/>
    <x v="0"/>
    <x v="0"/>
    <x v="2"/>
    <s v="Yes"/>
    <n v="30"/>
    <s v="Yes"/>
    <n v="20"/>
    <n v="7"/>
    <n v="58"/>
  </r>
  <r>
    <n v="3477"/>
    <x v="235"/>
    <x v="2"/>
    <d v="2024-10-29T00:00:00"/>
    <x v="1"/>
    <x v="2"/>
    <x v="0"/>
    <s v="No"/>
    <s v="-"/>
    <s v="Yes"/>
    <n v="20"/>
    <n v="10"/>
    <n v="20"/>
  </r>
  <r>
    <n v="3478"/>
    <x v="236"/>
    <x v="1"/>
    <d v="2024-10-30T00:00:00"/>
    <x v="0"/>
    <x v="1"/>
    <x v="1"/>
    <s v="No"/>
    <s v="-"/>
    <s v="No"/>
    <n v="0"/>
    <n v="0"/>
    <n v="5"/>
  </r>
  <r>
    <n v="3479"/>
    <x v="237"/>
    <x v="0"/>
    <d v="2024-10-31T00:00:00"/>
    <x v="1"/>
    <x v="0"/>
    <x v="0"/>
    <s v="Yes"/>
    <n v="30"/>
    <s v="Yes"/>
    <n v="20"/>
    <n v="20"/>
    <n v="45"/>
  </r>
  <r>
    <n v="3480"/>
    <x v="238"/>
    <x v="2"/>
    <d v="2024-11-01T00:00:00"/>
    <x v="0"/>
    <x v="2"/>
    <x v="2"/>
    <s v="No"/>
    <s v="-"/>
    <s v="Yes"/>
    <n v="20"/>
    <n v="15"/>
    <n v="15"/>
  </r>
  <r>
    <n v="3481"/>
    <x v="239"/>
    <x v="1"/>
    <d v="2024-11-02T00:00:00"/>
    <x v="1"/>
    <x v="1"/>
    <x v="0"/>
    <s v="No"/>
    <s v="-"/>
    <s v="No"/>
    <n v="0"/>
    <n v="1"/>
    <n v="4"/>
  </r>
  <r>
    <n v="3482"/>
    <x v="240"/>
    <x v="0"/>
    <d v="2024-11-03T00:00:00"/>
    <x v="0"/>
    <x v="0"/>
    <x v="1"/>
    <s v="Yes"/>
    <n v="30"/>
    <s v="Yes"/>
    <n v="20"/>
    <n v="3"/>
    <n v="62"/>
  </r>
  <r>
    <n v="3483"/>
    <x v="241"/>
    <x v="2"/>
    <d v="2024-11-04T00:00:00"/>
    <x v="1"/>
    <x v="2"/>
    <x v="0"/>
    <s v="No"/>
    <s v="-"/>
    <s v="Yes"/>
    <n v="20"/>
    <n v="10"/>
    <n v="20"/>
  </r>
  <r>
    <n v="3484"/>
    <x v="242"/>
    <x v="1"/>
    <d v="2024-11-05T00:00:00"/>
    <x v="0"/>
    <x v="1"/>
    <x v="2"/>
    <s v="No"/>
    <s v="-"/>
    <s v="No"/>
    <n v="0"/>
    <n v="0"/>
    <n v="5"/>
  </r>
  <r>
    <n v="3485"/>
    <x v="243"/>
    <x v="0"/>
    <d v="2024-11-06T00:00:00"/>
    <x v="1"/>
    <x v="0"/>
    <x v="0"/>
    <s v="Yes"/>
    <n v="30"/>
    <s v="Yes"/>
    <n v="20"/>
    <n v="15"/>
    <n v="50"/>
  </r>
  <r>
    <n v="3486"/>
    <x v="244"/>
    <x v="1"/>
    <d v="2024-11-07T00:00:00"/>
    <x v="0"/>
    <x v="1"/>
    <x v="0"/>
    <s v="No"/>
    <s v="-"/>
    <s v="No"/>
    <n v="0"/>
    <n v="0"/>
    <n v="5"/>
  </r>
  <r>
    <n v="3487"/>
    <x v="245"/>
    <x v="0"/>
    <d v="2024-11-08T00:00:00"/>
    <x v="1"/>
    <x v="0"/>
    <x v="2"/>
    <s v="Yes"/>
    <n v="30"/>
    <s v="Yes"/>
    <n v="20"/>
    <n v="7"/>
    <n v="58"/>
  </r>
  <r>
    <n v="3488"/>
    <x v="246"/>
    <x v="2"/>
    <d v="2024-11-09T00:00:00"/>
    <x v="0"/>
    <x v="2"/>
    <x v="1"/>
    <s v="No"/>
    <s v="-"/>
    <s v="Yes"/>
    <n v="20"/>
    <n v="10"/>
    <n v="20"/>
  </r>
  <r>
    <n v="3489"/>
    <x v="247"/>
    <x v="1"/>
    <d v="2024-11-10T00:00:00"/>
    <x v="1"/>
    <x v="1"/>
    <x v="2"/>
    <s v="No"/>
    <s v="-"/>
    <s v="No"/>
    <n v="0"/>
    <n v="1"/>
    <n v="4"/>
  </r>
  <r>
    <n v="3490"/>
    <x v="248"/>
    <x v="0"/>
    <d v="2024-11-11T00:00:00"/>
    <x v="0"/>
    <x v="0"/>
    <x v="0"/>
    <s v="Yes"/>
    <n v="30"/>
    <s v="Yes"/>
    <n v="20"/>
    <n v="15"/>
    <n v="50"/>
  </r>
  <r>
    <n v="3491"/>
    <x v="249"/>
    <x v="2"/>
    <d v="2024-11-12T00:00:00"/>
    <x v="1"/>
    <x v="2"/>
    <x v="0"/>
    <s v="No"/>
    <s v="-"/>
    <s v="Yes"/>
    <n v="20"/>
    <n v="5"/>
    <n v="25"/>
  </r>
  <r>
    <n v="3492"/>
    <x v="250"/>
    <x v="1"/>
    <d v="2024-11-13T00:00:00"/>
    <x v="0"/>
    <x v="1"/>
    <x v="1"/>
    <s v="No"/>
    <s v="-"/>
    <s v="No"/>
    <n v="0"/>
    <n v="0"/>
    <n v="5"/>
  </r>
  <r>
    <n v="3493"/>
    <x v="251"/>
    <x v="0"/>
    <d v="2024-11-14T00:00:00"/>
    <x v="1"/>
    <x v="0"/>
    <x v="2"/>
    <s v="Yes"/>
    <n v="30"/>
    <s v="Yes"/>
    <n v="20"/>
    <n v="20"/>
    <n v="45"/>
  </r>
  <r>
    <n v="3494"/>
    <x v="252"/>
    <x v="2"/>
    <d v="2024-11-15T00:00:00"/>
    <x v="0"/>
    <x v="2"/>
    <x v="2"/>
    <s v="No"/>
    <s v="-"/>
    <s v="Yes"/>
    <n v="20"/>
    <n v="12"/>
    <n v="18"/>
  </r>
  <r>
    <n v="3495"/>
    <x v="253"/>
    <x v="1"/>
    <d v="2024-11-16T00:00:00"/>
    <x v="1"/>
    <x v="1"/>
    <x v="0"/>
    <s v="No"/>
    <s v="-"/>
    <s v="No"/>
    <n v="0"/>
    <n v="2"/>
    <n v="3"/>
  </r>
  <r>
    <n v="3496"/>
    <x v="254"/>
    <x v="0"/>
    <d v="2024-11-17T00:00:00"/>
    <x v="0"/>
    <x v="0"/>
    <x v="1"/>
    <s v="Yes"/>
    <n v="30"/>
    <s v="Yes"/>
    <n v="20"/>
    <n v="5"/>
    <n v="60"/>
  </r>
  <r>
    <n v="3497"/>
    <x v="255"/>
    <x v="2"/>
    <d v="2024-11-18T00:00:00"/>
    <x v="1"/>
    <x v="2"/>
    <x v="0"/>
    <s v="No"/>
    <s v="-"/>
    <s v="Yes"/>
    <n v="20"/>
    <n v="10"/>
    <n v="20"/>
  </r>
  <r>
    <n v="3498"/>
    <x v="256"/>
    <x v="1"/>
    <d v="2024-11-19T00:00:00"/>
    <x v="0"/>
    <x v="1"/>
    <x v="2"/>
    <s v="No"/>
    <s v="-"/>
    <s v="No"/>
    <n v="0"/>
    <n v="0"/>
    <n v="5"/>
  </r>
  <r>
    <n v="3499"/>
    <x v="257"/>
    <x v="0"/>
    <d v="2024-11-20T00:00:00"/>
    <x v="1"/>
    <x v="0"/>
    <x v="0"/>
    <s v="Yes"/>
    <n v="30"/>
    <s v="Yes"/>
    <n v="20"/>
    <n v="3"/>
    <n v="62"/>
  </r>
  <r>
    <n v="3500"/>
    <x v="258"/>
    <x v="2"/>
    <d v="2024-11-21T00:00:00"/>
    <x v="0"/>
    <x v="2"/>
    <x v="1"/>
    <s v="No"/>
    <s v="-"/>
    <s v="Yes"/>
    <n v="20"/>
    <n v="15"/>
    <n v="15"/>
  </r>
  <r>
    <n v="3501"/>
    <x v="259"/>
    <x v="1"/>
    <d v="2024-11-22T00:00:00"/>
    <x v="1"/>
    <x v="1"/>
    <x v="0"/>
    <s v="No"/>
    <s v="-"/>
    <s v="No"/>
    <n v="0"/>
    <n v="1"/>
    <n v="4"/>
  </r>
  <r>
    <n v="3502"/>
    <x v="260"/>
    <x v="0"/>
    <d v="2024-11-23T00:00:00"/>
    <x v="0"/>
    <x v="0"/>
    <x v="2"/>
    <s v="Yes"/>
    <n v="30"/>
    <s v="Yes"/>
    <n v="20"/>
    <n v="7"/>
    <n v="58"/>
  </r>
  <r>
    <n v="3503"/>
    <x v="119"/>
    <x v="2"/>
    <d v="2024-11-24T00:00:00"/>
    <x v="1"/>
    <x v="2"/>
    <x v="0"/>
    <s v="No"/>
    <s v="-"/>
    <s v="Yes"/>
    <n v="20"/>
    <n v="10"/>
    <n v="20"/>
  </r>
  <r>
    <n v="3504"/>
    <x v="261"/>
    <x v="1"/>
    <d v="2024-11-25T00:00:00"/>
    <x v="0"/>
    <x v="1"/>
    <x v="1"/>
    <s v="No"/>
    <s v="-"/>
    <s v="No"/>
    <n v="0"/>
    <n v="0"/>
    <n v="5"/>
  </r>
  <r>
    <n v="3505"/>
    <x v="262"/>
    <x v="0"/>
    <d v="2024-11-26T00:00:00"/>
    <x v="1"/>
    <x v="0"/>
    <x v="0"/>
    <s v="Yes"/>
    <n v="30"/>
    <s v="Yes"/>
    <n v="20"/>
    <n v="20"/>
    <n v="45"/>
  </r>
  <r>
    <n v="3506"/>
    <x v="263"/>
    <x v="2"/>
    <d v="2024-11-27T00:00:00"/>
    <x v="0"/>
    <x v="2"/>
    <x v="2"/>
    <s v="No"/>
    <s v="-"/>
    <s v="Yes"/>
    <n v="20"/>
    <n v="15"/>
    <n v="15"/>
  </r>
  <r>
    <n v="3507"/>
    <x v="264"/>
    <x v="1"/>
    <d v="2024-11-28T00:00:00"/>
    <x v="1"/>
    <x v="1"/>
    <x v="0"/>
    <s v="No"/>
    <s v="-"/>
    <s v="No"/>
    <n v="0"/>
    <n v="1"/>
    <n v="4"/>
  </r>
  <r>
    <n v="3508"/>
    <x v="265"/>
    <x v="0"/>
    <d v="2024-11-29T00:00:00"/>
    <x v="0"/>
    <x v="0"/>
    <x v="1"/>
    <s v="Yes"/>
    <n v="30"/>
    <s v="Yes"/>
    <n v="20"/>
    <n v="3"/>
    <n v="62"/>
  </r>
  <r>
    <n v="3509"/>
    <x v="266"/>
    <x v="2"/>
    <d v="2024-11-30T00:00:00"/>
    <x v="1"/>
    <x v="2"/>
    <x v="0"/>
    <s v="No"/>
    <s v="-"/>
    <s v="Yes"/>
    <n v="20"/>
    <n v="10"/>
    <n v="20"/>
  </r>
  <r>
    <n v="3510"/>
    <x v="267"/>
    <x v="1"/>
    <d v="2024-12-01T00:00:00"/>
    <x v="0"/>
    <x v="1"/>
    <x v="2"/>
    <s v="No"/>
    <s v="-"/>
    <s v="No"/>
    <n v="0"/>
    <n v="0"/>
    <n v="5"/>
  </r>
  <r>
    <n v="3511"/>
    <x v="268"/>
    <x v="0"/>
    <d v="2024-12-02T00:00:00"/>
    <x v="1"/>
    <x v="0"/>
    <x v="0"/>
    <s v="Yes"/>
    <n v="30"/>
    <s v="Yes"/>
    <n v="20"/>
    <n v="15"/>
    <n v="50"/>
  </r>
  <r>
    <n v="3512"/>
    <x v="269"/>
    <x v="2"/>
    <d v="2024-12-03T00:00:00"/>
    <x v="0"/>
    <x v="2"/>
    <x v="1"/>
    <s v="No"/>
    <s v="-"/>
    <s v="Yes"/>
    <n v="20"/>
    <n v="15"/>
    <n v="15"/>
  </r>
  <r>
    <n v="3513"/>
    <x v="270"/>
    <x v="1"/>
    <d v="2024-12-04T00:00:00"/>
    <x v="1"/>
    <x v="1"/>
    <x v="0"/>
    <s v="No"/>
    <s v="-"/>
    <s v="No"/>
    <n v="0"/>
    <n v="1"/>
    <n v="4"/>
  </r>
  <r>
    <n v="3514"/>
    <x v="271"/>
    <x v="0"/>
    <d v="2024-12-05T00:00:00"/>
    <x v="0"/>
    <x v="0"/>
    <x v="2"/>
    <s v="Yes"/>
    <n v="30"/>
    <s v="Yes"/>
    <n v="20"/>
    <n v="7"/>
    <n v="58"/>
  </r>
  <r>
    <n v="3515"/>
    <x v="130"/>
    <x v="2"/>
    <d v="2024-12-06T00:00:00"/>
    <x v="1"/>
    <x v="2"/>
    <x v="0"/>
    <s v="No"/>
    <s v="-"/>
    <s v="Yes"/>
    <n v="20"/>
    <n v="10"/>
    <n v="20"/>
  </r>
  <r>
    <n v="3516"/>
    <x v="131"/>
    <x v="1"/>
    <d v="2024-12-07T00:00:00"/>
    <x v="0"/>
    <x v="1"/>
    <x v="1"/>
    <s v="No"/>
    <s v="-"/>
    <s v="No"/>
    <n v="0"/>
    <n v="0"/>
    <n v="5"/>
  </r>
  <r>
    <n v="3517"/>
    <x v="181"/>
    <x v="0"/>
    <d v="2024-12-08T00:00:00"/>
    <x v="1"/>
    <x v="0"/>
    <x v="0"/>
    <s v="Yes"/>
    <n v="30"/>
    <s v="Yes"/>
    <n v="20"/>
    <n v="20"/>
    <n v="45"/>
  </r>
  <r>
    <n v="3518"/>
    <x v="272"/>
    <x v="2"/>
    <d v="2024-12-09T00:00:00"/>
    <x v="0"/>
    <x v="2"/>
    <x v="2"/>
    <s v="No"/>
    <s v="-"/>
    <s v="Yes"/>
    <n v="20"/>
    <n v="12"/>
    <n v="18"/>
  </r>
  <r>
    <n v="3519"/>
    <x v="273"/>
    <x v="1"/>
    <d v="2024-12-10T00:00:00"/>
    <x v="1"/>
    <x v="1"/>
    <x v="0"/>
    <s v="No"/>
    <s v="-"/>
    <s v="No"/>
    <n v="0"/>
    <n v="2"/>
    <n v="3"/>
  </r>
  <r>
    <n v="3520"/>
    <x v="274"/>
    <x v="0"/>
    <d v="2024-12-11T00:00:00"/>
    <x v="0"/>
    <x v="0"/>
    <x v="1"/>
    <s v="Yes"/>
    <n v="30"/>
    <s v="Yes"/>
    <n v="20"/>
    <n v="5"/>
    <n v="60"/>
  </r>
  <r>
    <n v="3521"/>
    <x v="275"/>
    <x v="2"/>
    <d v="2024-12-12T00:00:00"/>
    <x v="1"/>
    <x v="2"/>
    <x v="0"/>
    <s v="No"/>
    <s v="-"/>
    <s v="Yes"/>
    <n v="20"/>
    <n v="10"/>
    <n v="20"/>
  </r>
  <r>
    <n v="3522"/>
    <x v="276"/>
    <x v="1"/>
    <d v="2024-12-13T00:00:00"/>
    <x v="0"/>
    <x v="1"/>
    <x v="2"/>
    <s v="No"/>
    <s v="-"/>
    <s v="No"/>
    <n v="0"/>
    <n v="0"/>
    <n v="5"/>
  </r>
  <r>
    <n v="3523"/>
    <x v="277"/>
    <x v="0"/>
    <d v="2024-12-14T00:00:00"/>
    <x v="1"/>
    <x v="0"/>
    <x v="0"/>
    <s v="Yes"/>
    <n v="30"/>
    <s v="Yes"/>
    <n v="20"/>
    <n v="3"/>
    <n v="62"/>
  </r>
  <r>
    <n v="3524"/>
    <x v="278"/>
    <x v="2"/>
    <d v="2024-12-15T00:00:00"/>
    <x v="0"/>
    <x v="2"/>
    <x v="1"/>
    <s v="No"/>
    <s v="-"/>
    <s v="Yes"/>
    <n v="20"/>
    <n v="15"/>
    <n v="15"/>
  </r>
  <r>
    <n v="3525"/>
    <x v="279"/>
    <x v="1"/>
    <d v="2024-12-16T00:00:00"/>
    <x v="1"/>
    <x v="1"/>
    <x v="0"/>
    <s v="No"/>
    <s v="-"/>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6ECA95-D3A0-43F8-8A45-1C5F00E88FB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9:D33"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items count="4">
        <item x="1"/>
        <item x="2"/>
        <item x="0"/>
        <item t="default"/>
      </items>
    </pivotField>
    <pivotField axis="axisPage" showAll="0">
      <items count="4">
        <item x="1"/>
        <item x="0"/>
        <item x="2"/>
        <item t="default"/>
      </items>
    </pivotField>
    <pivotField showAll="0"/>
    <pivotField showAll="0"/>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hier="-1"/>
  </pageFields>
  <dataFields count="1">
    <dataField name="Sum of Minecraft Season Pass Price" fld="10"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69BB0B-B419-4209-9440-3AC881FBA51C}" name="tbl_eapassprice_total"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0:D2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items count="4">
        <item x="1"/>
        <item x="2"/>
        <item x="0"/>
        <item t="default"/>
      </items>
    </pivotField>
    <pivotField axis="axisPage" showAll="0">
      <items count="4">
        <item x="1"/>
        <item x="0"/>
        <item x="2"/>
        <item t="default"/>
      </items>
    </pivotField>
    <pivotField showAll="0"/>
    <pivotField dataField="1" showAll="0"/>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hier="-1"/>
  </pageFields>
  <dataFields count="1">
    <dataField name="Sum of EA Play Season Pas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BB21C4-323B-46A9-92DB-F32A238965F5}" name="tbl_annual_total"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11:D14"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hier="-1"/>
  </pageFields>
  <dataFields count="1">
    <dataField name="Sum of Total Value" fld="12" baseField="0" baseItem="0" numFmtId="4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B99705DD-DD3F-4664-B702-6C8FABD1AE7D}" sourceName="Subscription Type">
  <pivotTables>
    <pivotTable tabId="3" name="tbl_annual_total"/>
    <pivotTable tabId="3" name="tbl_eapassprice_total"/>
    <pivotTable tabId="3" name="PivotTable2"/>
  </pivotTables>
  <data>
    <tabular pivotCacheId="210231508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79E6281E-3FD7-4866-920D-2BD15B3EE614}" cache="Slicer_Subscription_Type" caption="Subscription Type"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0E886-4200-4B36-97B3-63DB74FF40A0}" name="Tabela1" displayName="Tabela1" ref="A1:M296" totalsRowShown="0" dataDxfId="13">
  <autoFilter ref="A1:M296" xr:uid="{34E0E886-4200-4B36-97B3-63DB74FF40A0}">
    <filterColumn colId="7">
      <filters>
        <filter val="Yes"/>
      </filters>
    </filterColumn>
  </autoFilter>
  <tableColumns count="13">
    <tableColumn id="1" xr3:uid="{C4A90516-688A-46BF-9167-EA16C2A8A652}" name="Subscriber ID" dataDxfId="12"/>
    <tableColumn id="2" xr3:uid="{53DD39D0-2220-4121-9E9D-4EAA7E151C0F}" name="Name" dataDxfId="11"/>
    <tableColumn id="3" xr3:uid="{4F5FF271-4C57-4BE0-8F2C-F82C8551625C}" name="Plan" dataDxfId="10"/>
    <tableColumn id="4" xr3:uid="{8C17EB93-79B9-4E55-B8F7-BEB82F8253E9}" name="Start Date" dataDxfId="9"/>
    <tableColumn id="5" xr3:uid="{48CEDF9B-1689-482A-A828-5CCE7713264A}" name="Auto Renewal" dataDxfId="8"/>
    <tableColumn id="6" xr3:uid="{78B82374-9AA7-4E38-AE4F-78CDE6C83720}" name="Subscription Price" dataDxfId="7"/>
    <tableColumn id="7" xr3:uid="{F2433F68-AF33-49D0-B1FB-19A396074EDE}" name="Subscription Type" dataDxfId="6"/>
    <tableColumn id="8" xr3:uid="{FD4D9C95-F6E5-4933-9068-A71FF7DF9343}" name="EA Play Season Pass" dataDxfId="5"/>
    <tableColumn id="13" xr3:uid="{978DD0D2-834E-4CE4-A39B-30976086932F}" name="EA Play Season Pass_x000a_Price" dataDxfId="4"/>
    <tableColumn id="9" xr3:uid="{6E29F111-C395-4580-9DAD-3407D9E8B1A4}" name="Minecraft Season Pass" dataDxfId="3"/>
    <tableColumn id="10" xr3:uid="{EF544EAA-7F25-4FD5-A10E-8E62804DB9E3}" name="Minecraft Season Pass Price" dataDxfId="2"/>
    <tableColumn id="11" xr3:uid="{7F6EB64A-1F07-4E48-9F0F-AC7D9DCD26F8}" name="Coupon Value" dataDxfId="1"/>
    <tableColumn id="12" xr3:uid="{2B04ABC8-DE6F-426E-ADC0-D8AFC68CA58E}" name="Total Valu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90" zoomScaleNormal="100" workbookViewId="0">
      <selection activeCell="H9" sqref="H9"/>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c r="E6" s="20" t="s">
        <v>322</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topLeftCell="A2" zoomScale="90" zoomScaleNormal="90" workbookViewId="0">
      <selection activeCell="H9" sqref="H9"/>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2.7109375" bestFit="1" customWidth="1"/>
    <col min="13" max="13" width="10.5703125" bestFit="1" customWidth="1"/>
  </cols>
  <sheetData>
    <row r="1" spans="1:13" ht="30" x14ac:dyDescent="0.25">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x14ac:dyDescent="0.25">
      <c r="A3" s="8">
        <v>3232</v>
      </c>
      <c r="B3" s="8" t="s">
        <v>21</v>
      </c>
      <c r="C3" s="8" t="s">
        <v>22</v>
      </c>
      <c r="D3" s="10">
        <v>45306</v>
      </c>
      <c r="E3" s="8" t="s">
        <v>23</v>
      </c>
      <c r="F3" s="11">
        <v>5</v>
      </c>
      <c r="G3" s="8" t="s">
        <v>24</v>
      </c>
      <c r="H3" s="8" t="s">
        <v>23</v>
      </c>
      <c r="I3" s="11" t="s">
        <v>311</v>
      </c>
      <c r="J3" s="8" t="s">
        <v>23</v>
      </c>
      <c r="K3" s="11">
        <v>0</v>
      </c>
      <c r="L3" s="11">
        <v>0</v>
      </c>
      <c r="M3" s="11">
        <v>5</v>
      </c>
    </row>
    <row r="4" spans="1:13" ht="16.5" hidden="1" customHeight="1" x14ac:dyDescent="0.25">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x14ac:dyDescent="0.25">
      <c r="A6" s="8">
        <v>3235</v>
      </c>
      <c r="B6" s="8" t="s">
        <v>29</v>
      </c>
      <c r="C6" s="8" t="s">
        <v>22</v>
      </c>
      <c r="D6" s="10">
        <v>45356</v>
      </c>
      <c r="E6" s="8" t="s">
        <v>19</v>
      </c>
      <c r="F6" s="11">
        <v>5</v>
      </c>
      <c r="G6" s="8" t="s">
        <v>20</v>
      </c>
      <c r="H6" s="8" t="s">
        <v>23</v>
      </c>
      <c r="I6" s="11" t="s">
        <v>311</v>
      </c>
      <c r="J6" s="8" t="s">
        <v>23</v>
      </c>
      <c r="K6" s="11">
        <v>0</v>
      </c>
      <c r="L6" s="11">
        <v>1</v>
      </c>
      <c r="M6" s="11">
        <v>4</v>
      </c>
    </row>
    <row r="7" spans="1:13" ht="16.5" hidden="1" customHeight="1" x14ac:dyDescent="0.2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x14ac:dyDescent="0.25">
      <c r="A9" s="8">
        <v>3238</v>
      </c>
      <c r="B9" s="8" t="s">
        <v>36</v>
      </c>
      <c r="C9" s="8" t="s">
        <v>22</v>
      </c>
      <c r="D9" s="10">
        <v>45355</v>
      </c>
      <c r="E9" s="8" t="s">
        <v>19</v>
      </c>
      <c r="F9" s="11">
        <v>5</v>
      </c>
      <c r="G9" s="8" t="s">
        <v>24</v>
      </c>
      <c r="H9" s="8" t="s">
        <v>23</v>
      </c>
      <c r="I9" s="11" t="s">
        <v>311</v>
      </c>
      <c r="J9" s="8" t="s">
        <v>23</v>
      </c>
      <c r="K9" s="11">
        <v>0</v>
      </c>
      <c r="L9" s="11">
        <v>0</v>
      </c>
      <c r="M9" s="11">
        <v>5</v>
      </c>
    </row>
    <row r="10" spans="1:13" ht="16.5"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hidden="1" customHeight="1" x14ac:dyDescent="0.2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x14ac:dyDescent="0.2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hidden="1" customHeight="1" x14ac:dyDescent="0.2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x14ac:dyDescent="0.25">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hidden="1" customHeight="1" x14ac:dyDescent="0.2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x14ac:dyDescent="0.2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hidden="1" customHeight="1" x14ac:dyDescent="0.2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x14ac:dyDescent="0.25">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hidden="1" customHeight="1" x14ac:dyDescent="0.2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x14ac:dyDescent="0.2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hidden="1" customHeight="1" x14ac:dyDescent="0.2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x14ac:dyDescent="0.25">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hidden="1" customHeight="1" x14ac:dyDescent="0.2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x14ac:dyDescent="0.2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hidden="1" customHeight="1" x14ac:dyDescent="0.2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x14ac:dyDescent="0.25">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hidden="1" customHeight="1" x14ac:dyDescent="0.2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x14ac:dyDescent="0.25">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x14ac:dyDescent="0.25">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hidden="1" customHeight="1" x14ac:dyDescent="0.2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x14ac:dyDescent="0.2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hidden="1" customHeight="1" x14ac:dyDescent="0.2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x14ac:dyDescent="0.25">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hidden="1" customHeight="1" x14ac:dyDescent="0.2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x14ac:dyDescent="0.2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hidden="1" customHeight="1" x14ac:dyDescent="0.2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x14ac:dyDescent="0.25">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hidden="1" customHeight="1" x14ac:dyDescent="0.2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x14ac:dyDescent="0.2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hidden="1" customHeight="1" x14ac:dyDescent="0.2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x14ac:dyDescent="0.25">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hidden="1" customHeight="1" x14ac:dyDescent="0.2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x14ac:dyDescent="0.2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hidden="1" customHeight="1" x14ac:dyDescent="0.2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x14ac:dyDescent="0.25">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hidden="1" customHeight="1" x14ac:dyDescent="0.2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x14ac:dyDescent="0.2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hidden="1" customHeight="1" x14ac:dyDescent="0.2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x14ac:dyDescent="0.2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hidden="1" customHeight="1" x14ac:dyDescent="0.2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x14ac:dyDescent="0.25">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hidden="1" customHeight="1" x14ac:dyDescent="0.2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x14ac:dyDescent="0.2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hidden="1" customHeight="1" x14ac:dyDescent="0.2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x14ac:dyDescent="0.2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hidden="1" customHeight="1" x14ac:dyDescent="0.2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x14ac:dyDescent="0.2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hidden="1" customHeight="1" x14ac:dyDescent="0.2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x14ac:dyDescent="0.2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hidden="1" customHeight="1" x14ac:dyDescent="0.2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x14ac:dyDescent="0.2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hidden="1" customHeight="1" x14ac:dyDescent="0.2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x14ac:dyDescent="0.2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hidden="1" customHeight="1" x14ac:dyDescent="0.2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x14ac:dyDescent="0.2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hidden="1" customHeight="1" x14ac:dyDescent="0.2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x14ac:dyDescent="0.2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hidden="1" customHeight="1" x14ac:dyDescent="0.2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x14ac:dyDescent="0.2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hidden="1" customHeight="1" x14ac:dyDescent="0.2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x14ac:dyDescent="0.2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hidden="1" customHeight="1" x14ac:dyDescent="0.2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x14ac:dyDescent="0.2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hidden="1" customHeight="1" x14ac:dyDescent="0.2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x14ac:dyDescent="0.2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x14ac:dyDescent="0.2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hidden="1" customHeight="1" x14ac:dyDescent="0.2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x14ac:dyDescent="0.2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hidden="1" customHeight="1" x14ac:dyDescent="0.2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x14ac:dyDescent="0.2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hidden="1" customHeight="1" x14ac:dyDescent="0.2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x14ac:dyDescent="0.2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hidden="1" customHeight="1" x14ac:dyDescent="0.2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x14ac:dyDescent="0.2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hidden="1" customHeight="1" x14ac:dyDescent="0.2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x14ac:dyDescent="0.2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hidden="1" customHeight="1" x14ac:dyDescent="0.2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x14ac:dyDescent="0.2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hidden="1" customHeight="1" x14ac:dyDescent="0.2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x14ac:dyDescent="0.2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hidden="1" customHeight="1" x14ac:dyDescent="0.2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x14ac:dyDescent="0.2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hidden="1" customHeight="1" x14ac:dyDescent="0.2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x14ac:dyDescent="0.2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hidden="1" customHeight="1" x14ac:dyDescent="0.2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x14ac:dyDescent="0.2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hidden="1" customHeight="1" x14ac:dyDescent="0.2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x14ac:dyDescent="0.2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hidden="1" customHeight="1" x14ac:dyDescent="0.2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x14ac:dyDescent="0.2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hidden="1" customHeight="1" x14ac:dyDescent="0.2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x14ac:dyDescent="0.2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hidden="1" customHeight="1" x14ac:dyDescent="0.2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x14ac:dyDescent="0.2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hidden="1" customHeight="1" x14ac:dyDescent="0.2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x14ac:dyDescent="0.2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hidden="1" customHeight="1" x14ac:dyDescent="0.2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x14ac:dyDescent="0.2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hidden="1" customHeight="1" x14ac:dyDescent="0.2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x14ac:dyDescent="0.2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hidden="1" customHeight="1" x14ac:dyDescent="0.2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x14ac:dyDescent="0.2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hidden="1" customHeight="1" x14ac:dyDescent="0.2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x14ac:dyDescent="0.2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hidden="1" customHeight="1" x14ac:dyDescent="0.2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x14ac:dyDescent="0.2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hidden="1" customHeight="1" x14ac:dyDescent="0.2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x14ac:dyDescent="0.2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hidden="1" customHeight="1" x14ac:dyDescent="0.2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x14ac:dyDescent="0.2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hidden="1" customHeight="1" x14ac:dyDescent="0.2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x14ac:dyDescent="0.2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x14ac:dyDescent="0.2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hidden="1" customHeight="1" x14ac:dyDescent="0.2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x14ac:dyDescent="0.2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hidden="1" customHeight="1" x14ac:dyDescent="0.2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x14ac:dyDescent="0.2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hidden="1" customHeight="1" x14ac:dyDescent="0.2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x14ac:dyDescent="0.2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hidden="1" customHeight="1" x14ac:dyDescent="0.2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x14ac:dyDescent="0.2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hidden="1" customHeight="1" x14ac:dyDescent="0.2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x14ac:dyDescent="0.2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hidden="1" customHeight="1" x14ac:dyDescent="0.2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x14ac:dyDescent="0.2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hidden="1" customHeight="1" x14ac:dyDescent="0.2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x14ac:dyDescent="0.2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hidden="1" customHeight="1" x14ac:dyDescent="0.2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x14ac:dyDescent="0.2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hidden="1" customHeight="1" x14ac:dyDescent="0.2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x14ac:dyDescent="0.2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hidden="1" customHeight="1" x14ac:dyDescent="0.2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x14ac:dyDescent="0.2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hidden="1" customHeight="1" x14ac:dyDescent="0.2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x14ac:dyDescent="0.2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hidden="1" customHeight="1" x14ac:dyDescent="0.2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x14ac:dyDescent="0.2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hidden="1" customHeight="1" x14ac:dyDescent="0.2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x14ac:dyDescent="0.2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hidden="1" customHeight="1" x14ac:dyDescent="0.2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x14ac:dyDescent="0.2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hidden="1" customHeight="1" x14ac:dyDescent="0.2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x14ac:dyDescent="0.2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hidden="1" customHeight="1" x14ac:dyDescent="0.2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x14ac:dyDescent="0.2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hidden="1" customHeight="1" x14ac:dyDescent="0.2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x14ac:dyDescent="0.2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hidden="1" customHeight="1" x14ac:dyDescent="0.2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x14ac:dyDescent="0.2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hidden="1" customHeight="1" x14ac:dyDescent="0.2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x14ac:dyDescent="0.2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hidden="1" customHeight="1" x14ac:dyDescent="0.2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x14ac:dyDescent="0.2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hidden="1" customHeight="1" x14ac:dyDescent="0.2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x14ac:dyDescent="0.2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hidden="1" customHeight="1" x14ac:dyDescent="0.2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x14ac:dyDescent="0.2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hidden="1" customHeight="1" x14ac:dyDescent="0.2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x14ac:dyDescent="0.2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hidden="1" customHeight="1" x14ac:dyDescent="0.2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x14ac:dyDescent="0.2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hidden="1" customHeight="1" x14ac:dyDescent="0.2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x14ac:dyDescent="0.2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hidden="1" customHeight="1" x14ac:dyDescent="0.2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x14ac:dyDescent="0.2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x14ac:dyDescent="0.2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hidden="1" customHeight="1" x14ac:dyDescent="0.2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x14ac:dyDescent="0.2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hidden="1" customHeight="1" x14ac:dyDescent="0.2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x14ac:dyDescent="0.2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hidden="1" customHeight="1" x14ac:dyDescent="0.2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x14ac:dyDescent="0.2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hidden="1" customHeight="1" x14ac:dyDescent="0.2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x14ac:dyDescent="0.2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hidden="1" customHeight="1" x14ac:dyDescent="0.2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x14ac:dyDescent="0.2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hidden="1" customHeight="1" x14ac:dyDescent="0.2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x14ac:dyDescent="0.2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hidden="1" customHeight="1" x14ac:dyDescent="0.2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x14ac:dyDescent="0.2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hidden="1" customHeight="1" x14ac:dyDescent="0.2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x14ac:dyDescent="0.2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hidden="1" customHeight="1" x14ac:dyDescent="0.2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x14ac:dyDescent="0.2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hidden="1" customHeight="1" x14ac:dyDescent="0.2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x14ac:dyDescent="0.2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hidden="1" customHeight="1" x14ac:dyDescent="0.2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x14ac:dyDescent="0.2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hidden="1" customHeight="1" x14ac:dyDescent="0.2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x14ac:dyDescent="0.2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hidden="1" customHeight="1" x14ac:dyDescent="0.2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x14ac:dyDescent="0.2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A2:E33"/>
  <sheetViews>
    <sheetView showGridLines="0" topLeftCell="A17" workbookViewId="0">
      <selection activeCell="H9" sqref="H9"/>
    </sheetView>
  </sheetViews>
  <sheetFormatPr defaultRowHeight="15" x14ac:dyDescent="0.25"/>
  <cols>
    <col min="1" max="2" width="19.28515625" customWidth="1"/>
    <col min="3" max="3" width="16.7109375" bestFit="1" customWidth="1"/>
    <col min="4" max="4" width="33.5703125" bestFit="1" customWidth="1"/>
    <col min="5" max="11" width="19.28515625" customWidth="1"/>
    <col min="12" max="12" width="35.140625" bestFit="1" customWidth="1"/>
    <col min="13" max="16" width="9.7109375" bestFit="1" customWidth="1"/>
    <col min="17" max="17" width="15.5703125" bestFit="1" customWidth="1"/>
    <col min="18" max="18" width="12.140625" bestFit="1" customWidth="1"/>
  </cols>
  <sheetData>
    <row r="2" spans="1:4" x14ac:dyDescent="0.25">
      <c r="B2" s="12"/>
      <c r="C2" t="s">
        <v>316</v>
      </c>
    </row>
    <row r="4" spans="1:4" x14ac:dyDescent="0.25">
      <c r="A4" s="14"/>
      <c r="B4" s="12"/>
      <c r="C4" t="s">
        <v>317</v>
      </c>
    </row>
    <row r="5" spans="1:4" x14ac:dyDescent="0.25">
      <c r="A5" s="14"/>
      <c r="B5" s="12"/>
    </row>
    <row r="6" spans="1:4" x14ac:dyDescent="0.25">
      <c r="B6" s="12"/>
    </row>
    <row r="7" spans="1:4" x14ac:dyDescent="0.25">
      <c r="B7" s="12"/>
    </row>
    <row r="9" spans="1:4" x14ac:dyDescent="0.25">
      <c r="C9" s="13" t="s">
        <v>16</v>
      </c>
      <c r="D9" t="s">
        <v>319</v>
      </c>
    </row>
    <row r="11" spans="1:4" x14ac:dyDescent="0.25">
      <c r="C11" s="13" t="s">
        <v>314</v>
      </c>
      <c r="D11" t="s">
        <v>313</v>
      </c>
    </row>
    <row r="12" spans="1:4" x14ac:dyDescent="0.25">
      <c r="C12" s="14" t="s">
        <v>23</v>
      </c>
      <c r="D12" s="12">
        <v>3847</v>
      </c>
    </row>
    <row r="13" spans="1:4" x14ac:dyDescent="0.25">
      <c r="C13" s="14" t="s">
        <v>19</v>
      </c>
      <c r="D13" s="12">
        <v>3786</v>
      </c>
    </row>
    <row r="14" spans="1:4" x14ac:dyDescent="0.25">
      <c r="C14" s="14" t="s">
        <v>315</v>
      </c>
      <c r="D14" s="12">
        <v>7633</v>
      </c>
    </row>
    <row r="18" spans="3:5" x14ac:dyDescent="0.25">
      <c r="C18" s="13" t="s">
        <v>16</v>
      </c>
      <c r="D18" t="s">
        <v>319</v>
      </c>
    </row>
    <row r="20" spans="3:5" x14ac:dyDescent="0.25">
      <c r="C20" s="13" t="s">
        <v>314</v>
      </c>
      <c r="D20" t="s">
        <v>320</v>
      </c>
    </row>
    <row r="21" spans="3:5" x14ac:dyDescent="0.25">
      <c r="C21" s="14" t="s">
        <v>22</v>
      </c>
      <c r="D21" s="16">
        <v>0</v>
      </c>
    </row>
    <row r="22" spans="3:5" x14ac:dyDescent="0.25">
      <c r="C22" s="14" t="s">
        <v>26</v>
      </c>
      <c r="D22" s="16">
        <v>0</v>
      </c>
    </row>
    <row r="23" spans="3:5" x14ac:dyDescent="0.25">
      <c r="C23" s="14" t="s">
        <v>18</v>
      </c>
      <c r="D23" s="16">
        <v>2940</v>
      </c>
    </row>
    <row r="24" spans="3:5" x14ac:dyDescent="0.25">
      <c r="C24" s="14" t="s">
        <v>315</v>
      </c>
      <c r="D24" s="16">
        <v>2940</v>
      </c>
      <c r="E24" s="17">
        <f>GETPIVOTDATA("EA Play Season Pass
Price",$C$20)</f>
        <v>2940</v>
      </c>
    </row>
    <row r="27" spans="3:5" x14ac:dyDescent="0.25">
      <c r="C27" s="13" t="s">
        <v>16</v>
      </c>
      <c r="D27" t="s">
        <v>319</v>
      </c>
    </row>
    <row r="29" spans="3:5" x14ac:dyDescent="0.25">
      <c r="C29" s="13" t="s">
        <v>314</v>
      </c>
      <c r="D29" t="s">
        <v>321</v>
      </c>
    </row>
    <row r="30" spans="3:5" x14ac:dyDescent="0.25">
      <c r="C30" s="14" t="s">
        <v>22</v>
      </c>
      <c r="D30" s="12">
        <v>0</v>
      </c>
    </row>
    <row r="31" spans="3:5" x14ac:dyDescent="0.25">
      <c r="C31" s="14" t="s">
        <v>26</v>
      </c>
      <c r="D31" s="12">
        <v>1920</v>
      </c>
    </row>
    <row r="32" spans="3:5" x14ac:dyDescent="0.25">
      <c r="C32" s="14" t="s">
        <v>18</v>
      </c>
      <c r="D32" s="12">
        <v>1960</v>
      </c>
    </row>
    <row r="33" spans="3:5" x14ac:dyDescent="0.25">
      <c r="C33" s="14" t="s">
        <v>315</v>
      </c>
      <c r="D33" s="12">
        <v>3880</v>
      </c>
      <c r="E33" s="18">
        <f>GETPIVOTDATA("Minecraft Season Pass Price",$C$29)</f>
        <v>3880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Q3"/>
  <sheetViews>
    <sheetView showGridLines="0" showRowColHeaders="0" tabSelected="1" zoomScale="90" zoomScaleNormal="80" workbookViewId="0">
      <selection activeCell="R8" sqref="R8"/>
    </sheetView>
  </sheetViews>
  <sheetFormatPr defaultRowHeight="15" x14ac:dyDescent="0.25"/>
  <cols>
    <col min="1" max="1" width="28.85546875" style="4" customWidth="1"/>
    <col min="2" max="2" width="3.5703125" style="7" customWidth="1"/>
    <col min="3" max="11" width="9.140625" style="7"/>
    <col min="12" max="12" width="6.5703125" style="7" customWidth="1"/>
    <col min="13" max="16384" width="9.140625" style="7"/>
  </cols>
  <sheetData>
    <row r="1" spans="1:17" customFormat="1" x14ac:dyDescent="0.25">
      <c r="A1" s="4"/>
    </row>
    <row r="2" spans="1:17" customFormat="1" ht="20.25" thickBot="1" x14ac:dyDescent="0.35">
      <c r="A2" s="4"/>
      <c r="C2" s="21" t="s">
        <v>318</v>
      </c>
      <c r="D2" s="15"/>
      <c r="E2" s="15"/>
      <c r="F2" s="15"/>
      <c r="G2" s="15"/>
      <c r="H2" s="15"/>
      <c r="I2" s="15"/>
      <c r="J2" s="15"/>
      <c r="K2" s="15"/>
      <c r="L2" s="15"/>
      <c r="M2" s="15"/>
      <c r="N2" s="19"/>
      <c r="O2" s="19"/>
      <c r="P2" s="19"/>
      <c r="Q2" s="19"/>
    </row>
    <row r="3" spans="1:17" customFormat="1" ht="15.75" thickTop="1" x14ac:dyDescent="0.25">
      <c r="A3" s="4"/>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Gabriela Nahtsumi Ota Kataoka</cp:lastModifiedBy>
  <dcterms:created xsi:type="dcterms:W3CDTF">2024-12-19T13:13:10Z</dcterms:created>
  <dcterms:modified xsi:type="dcterms:W3CDTF">2025-06-26T14:00:00Z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