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 meu disco\Pesquisa Nara\QGIS\programas\cnossos\"/>
    </mc:Choice>
  </mc:AlternateContent>
  <xr:revisionPtr revIDLastSave="0" documentId="13_ncr:1_{6610EE0D-AE61-4A01-8B16-AB93EDEB0D13}" xr6:coauthVersionLast="45" xr6:coauthVersionMax="45" xr10:uidLastSave="{00000000-0000-0000-0000-000000000000}"/>
  <bookViews>
    <workbookView xWindow="-120" yWindow="-120" windowWidth="20730" windowHeight="11160" activeTab="1" xr2:uid="{0E90ECFC-4521-4275-BBC7-8A2A2FFF9803}"/>
  </bookViews>
  <sheets>
    <sheet name="descricao" sheetId="9" r:id="rId1"/>
    <sheet name="m1" sheetId="1" r:id="rId2"/>
    <sheet name="m2" sheetId="2" r:id="rId3"/>
    <sheet name="m3" sheetId="3" r:id="rId4"/>
    <sheet name="m4" sheetId="4" r:id="rId5"/>
    <sheet name="m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2" i="1"/>
</calcChain>
</file>

<file path=xl/sharedStrings.xml><?xml version="1.0" encoding="utf-8"?>
<sst xmlns="http://schemas.openxmlformats.org/spreadsheetml/2006/main" count="229" uniqueCount="74">
  <si>
    <t>Thin layer A</t>
  </si>
  <si>
    <t>NL11</t>
  </si>
  <si>
    <t>NL13</t>
  </si>
  <si>
    <t>Pavimentos CNOSSOS-EU</t>
  </si>
  <si>
    <t>Descrição</t>
  </si>
  <si>
    <t>NMPB-08</t>
  </si>
  <si>
    <t xml:space="preserve">NL05 </t>
  </si>
  <si>
    <t xml:space="preserve">SMA-0/8 </t>
  </si>
  <si>
    <t>Smooth asphalt (0dB)</t>
  </si>
  <si>
    <t xml:space="preserve">NL08 </t>
  </si>
  <si>
    <t>Fine broomed concrete</t>
  </si>
  <si>
    <t>Cement concrete and corrugated asphalt (+2)</t>
  </si>
  <si>
    <t xml:space="preserve">NL10 </t>
  </si>
  <si>
    <t xml:space="preserve">Hard elements in herring-bone </t>
  </si>
  <si>
    <t>Smooth texture paving stones (+3)</t>
  </si>
  <si>
    <t xml:space="preserve"> Hard elements not in herring-bone </t>
  </si>
  <si>
    <t>Rough texture paving stones (+6)</t>
  </si>
  <si>
    <t>Porous surface (-1 to -3 dependent upon speed)</t>
  </si>
  <si>
    <t>ar</t>
  </si>
  <si>
    <t>br</t>
  </si>
  <si>
    <t>ap</t>
  </si>
  <si>
    <t>bp</t>
  </si>
  <si>
    <t>NL0</t>
  </si>
  <si>
    <t>NL1</t>
  </si>
  <si>
    <t>NL2</t>
  </si>
  <si>
    <t>NL3</t>
  </si>
  <si>
    <t>NL4</t>
  </si>
  <si>
    <t>NL5</t>
  </si>
  <si>
    <t>NL6</t>
  </si>
  <si>
    <t>NL7</t>
  </si>
  <si>
    <t>NL8</t>
  </si>
  <si>
    <t>NL9</t>
  </si>
  <si>
    <t>NL10</t>
  </si>
  <si>
    <t>NL12</t>
  </si>
  <si>
    <t>NL14</t>
  </si>
  <si>
    <t>vmin</t>
  </si>
  <si>
    <t>vmax</t>
  </si>
  <si>
    <t>NL0_a</t>
  </si>
  <si>
    <t>NL1_b</t>
  </si>
  <si>
    <t>NL0_b</t>
  </si>
  <si>
    <t>NL1_a</t>
  </si>
  <si>
    <t>NL2_b</t>
  </si>
  <si>
    <t>NL2_a</t>
  </si>
  <si>
    <t>NL3_a</t>
  </si>
  <si>
    <t>NL4_b</t>
  </si>
  <si>
    <t>NL4_a</t>
  </si>
  <si>
    <t>NL5_a</t>
  </si>
  <si>
    <t>NL5_b</t>
  </si>
  <si>
    <t>NL6_a</t>
  </si>
  <si>
    <t>NL7_a</t>
  </si>
  <si>
    <t>NL7_b</t>
  </si>
  <si>
    <t>NL3_b</t>
  </si>
  <si>
    <t>NL6_b</t>
  </si>
  <si>
    <t>NL8_a</t>
  </si>
  <si>
    <t>NL8_b</t>
  </si>
  <si>
    <t>NL9_a</t>
  </si>
  <si>
    <t>NL9_b</t>
  </si>
  <si>
    <t>NL10_a</t>
  </si>
  <si>
    <t>NL10_b</t>
  </si>
  <si>
    <t>NL11_a</t>
  </si>
  <si>
    <t>NL11_b</t>
  </si>
  <si>
    <t>NL12_a</t>
  </si>
  <si>
    <t>NL12_b</t>
  </si>
  <si>
    <t>NL13_a</t>
  </si>
  <si>
    <t>NL13_b</t>
  </si>
  <si>
    <t>NL14_a</t>
  </si>
  <si>
    <t>NL14_b</t>
  </si>
  <si>
    <t>PARAMETROS</t>
  </si>
  <si>
    <t>RLS90</t>
  </si>
  <si>
    <t>index</t>
  </si>
  <si>
    <t>cr_crossing</t>
  </si>
  <si>
    <t>cp_crossing</t>
  </si>
  <si>
    <t>cr_roundabout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</si>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</sst>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2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7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E217-5222-4FDE-8F13-AA52D3B507FA}">
  <dimension ref="A1:G16"/>
  <sheetViews>
    <sheetView workbookViewId="0">
      <selection activeCell="D15" sqref="D15"/>
    </sheetView>
  </sheetViews>
  <sheetFormatPr defaultRowHeight="15" x14ac:dyDescent="0.25"/>
  <cols>
    <col min="4" max="5" width="18.85546875" customWidth="1"/>
    <col min="6" max="6" width="52.28515625" customWidth="1"/>
  </cols>
  <sheetData>
    <row r="1" spans="1:7" x14ac:dyDescent="0.25">
      <c r="A1" t="s">
        <v>67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68</v>
      </c>
    </row>
    <row r="2" spans="1:7" x14ac:dyDescent="0.25">
      <c r="A2" s="1" t="s">
        <v>22</v>
      </c>
      <c r="B2">
        <v>20</v>
      </c>
      <c r="C2" s="2">
        <v>130</v>
      </c>
      <c r="D2" t="s">
        <v>6</v>
      </c>
      <c r="E2" t="s">
        <v>7</v>
      </c>
      <c r="F2" t="s">
        <v>8</v>
      </c>
      <c r="G2">
        <v>0</v>
      </c>
    </row>
    <row r="3" spans="1:7" x14ac:dyDescent="0.25">
      <c r="A3" s="1" t="s">
        <v>23</v>
      </c>
      <c r="B3">
        <v>50</v>
      </c>
      <c r="C3">
        <v>130</v>
      </c>
      <c r="D3" t="s">
        <v>9</v>
      </c>
      <c r="E3" t="s">
        <v>10</v>
      </c>
      <c r="F3" t="s">
        <v>11</v>
      </c>
      <c r="G3">
        <v>2</v>
      </c>
    </row>
    <row r="4" spans="1:7" x14ac:dyDescent="0.25">
      <c r="A4" s="1" t="s">
        <v>24</v>
      </c>
      <c r="B4">
        <v>50</v>
      </c>
      <c r="C4">
        <v>130</v>
      </c>
      <c r="D4" t="s">
        <v>12</v>
      </c>
      <c r="E4" t="s">
        <v>13</v>
      </c>
      <c r="F4" t="s">
        <v>14</v>
      </c>
      <c r="G4">
        <v>3</v>
      </c>
    </row>
    <row r="5" spans="1:7" x14ac:dyDescent="0.25">
      <c r="A5" s="1" t="s">
        <v>25</v>
      </c>
      <c r="B5">
        <v>80</v>
      </c>
      <c r="C5">
        <v>130</v>
      </c>
      <c r="D5" t="s">
        <v>1</v>
      </c>
      <c r="E5" t="s">
        <v>15</v>
      </c>
      <c r="F5" t="s">
        <v>16</v>
      </c>
      <c r="G5">
        <v>6</v>
      </c>
    </row>
    <row r="6" spans="1:7" x14ac:dyDescent="0.25">
      <c r="A6" s="1" t="s">
        <v>26</v>
      </c>
      <c r="B6">
        <v>40</v>
      </c>
      <c r="C6">
        <v>80</v>
      </c>
      <c r="D6" t="s">
        <v>2</v>
      </c>
      <c r="E6" t="s">
        <v>0</v>
      </c>
      <c r="F6" t="s">
        <v>17</v>
      </c>
      <c r="G6">
        <v>-3</v>
      </c>
    </row>
    <row r="7" spans="1:7" x14ac:dyDescent="0.25">
      <c r="A7" s="1" t="s">
        <v>27</v>
      </c>
      <c r="B7">
        <v>40</v>
      </c>
      <c r="C7">
        <v>80</v>
      </c>
    </row>
    <row r="8" spans="1:7" x14ac:dyDescent="0.25">
      <c r="A8" s="1" t="s">
        <v>28</v>
      </c>
      <c r="B8">
        <v>70</v>
      </c>
      <c r="C8">
        <v>120</v>
      </c>
    </row>
    <row r="9" spans="1:7" x14ac:dyDescent="0.25">
      <c r="A9" s="1" t="s">
        <v>29</v>
      </c>
      <c r="B9">
        <v>70</v>
      </c>
      <c r="C9">
        <v>80</v>
      </c>
    </row>
    <row r="10" spans="1:7" x14ac:dyDescent="0.25">
      <c r="A10" s="1" t="s">
        <v>30</v>
      </c>
      <c r="B10">
        <v>70</v>
      </c>
      <c r="C10">
        <v>120</v>
      </c>
    </row>
    <row r="11" spans="1:7" x14ac:dyDescent="0.25">
      <c r="A11" s="1" t="s">
        <v>31</v>
      </c>
      <c r="B11">
        <v>50</v>
      </c>
      <c r="C11">
        <v>130</v>
      </c>
    </row>
    <row r="12" spans="1:7" x14ac:dyDescent="0.25">
      <c r="A12" s="1" t="s">
        <v>32</v>
      </c>
      <c r="B12">
        <v>30</v>
      </c>
      <c r="C12">
        <v>60</v>
      </c>
    </row>
    <row r="13" spans="1:7" x14ac:dyDescent="0.25">
      <c r="A13" s="1" t="s">
        <v>1</v>
      </c>
      <c r="B13">
        <v>30</v>
      </c>
      <c r="C13">
        <v>60</v>
      </c>
    </row>
    <row r="14" spans="1:7" x14ac:dyDescent="0.25">
      <c r="A14" s="1" t="s">
        <v>33</v>
      </c>
      <c r="B14">
        <v>30</v>
      </c>
      <c r="C14">
        <v>60</v>
      </c>
    </row>
    <row r="15" spans="1:7" x14ac:dyDescent="0.25">
      <c r="A15" s="1" t="s">
        <v>2</v>
      </c>
      <c r="B15">
        <v>40</v>
      </c>
      <c r="C15">
        <v>130</v>
      </c>
    </row>
    <row r="16" spans="1:7" x14ac:dyDescent="0.25">
      <c r="A16" s="1" t="s">
        <v>34</v>
      </c>
      <c r="B16">
        <v>40</v>
      </c>
      <c r="C16">
        <v>130</v>
      </c>
    </row>
  </sheetData>
  <conditionalFormatting sqref="B2:C2">
    <cfRule type="cellIs" dxfId="75" priority="12" operator="equal">
      <formula>"ID="</formula>
    </cfRule>
  </conditionalFormatting>
  <conditionalFormatting sqref="B15:C16">
    <cfRule type="cellIs" dxfId="74" priority="1" operator="equal">
      <formula>"ID="</formula>
    </cfRule>
  </conditionalFormatting>
  <conditionalFormatting sqref="B3:C4">
    <cfRule type="cellIs" dxfId="73" priority="11" operator="equal">
      <formula>"ID="</formula>
    </cfRule>
  </conditionalFormatting>
  <conditionalFormatting sqref="B5:C5">
    <cfRule type="cellIs" dxfId="72" priority="10" operator="equal">
      <formula>"ID="</formula>
    </cfRule>
  </conditionalFormatting>
  <conditionalFormatting sqref="B6:C7">
    <cfRule type="cellIs" dxfId="71" priority="9" operator="equal">
      <formula>"ID="</formula>
    </cfRule>
  </conditionalFormatting>
  <conditionalFormatting sqref="B8:C8">
    <cfRule type="cellIs" dxfId="70" priority="8" operator="equal">
      <formula>"ID="</formula>
    </cfRule>
  </conditionalFormatting>
  <conditionalFormatting sqref="B9:C9">
    <cfRule type="cellIs" dxfId="69" priority="7" operator="equal">
      <formula>"ID="</formula>
    </cfRule>
  </conditionalFormatting>
  <conditionalFormatting sqref="B10:C10">
    <cfRule type="cellIs" dxfId="68" priority="6" operator="equal">
      <formula>"ID="</formula>
    </cfRule>
  </conditionalFormatting>
  <conditionalFormatting sqref="B11:C11">
    <cfRule type="cellIs" dxfId="67" priority="5" operator="equal">
      <formula>"ID="</formula>
    </cfRule>
  </conditionalFormatting>
  <conditionalFormatting sqref="B12:C12">
    <cfRule type="cellIs" dxfId="66" priority="4" operator="equal">
      <formula>"ID="</formula>
    </cfRule>
  </conditionalFormatting>
  <conditionalFormatting sqref="B13:C13">
    <cfRule type="cellIs" dxfId="65" priority="3" operator="equal">
      <formula>"ID="</formula>
    </cfRule>
  </conditionalFormatting>
  <conditionalFormatting sqref="B14:C14">
    <cfRule type="cellIs" dxfId="64" priority="2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C0BB-A0B2-4E81-91FD-6D43CB0BCE6B}">
  <dimension ref="A1:AN9"/>
  <sheetViews>
    <sheetView tabSelected="1" workbookViewId="0">
      <selection activeCell="G19" sqref="G19"/>
    </sheetView>
  </sheetViews>
  <sheetFormatPr defaultRowHeight="15" x14ac:dyDescent="0.25"/>
  <cols>
    <col min="1" max="6" width="9.140625" style="4"/>
    <col min="7" max="10" width="19.42578125" style="4" customWidth="1"/>
    <col min="11" max="16384" width="9.140625" style="4"/>
  </cols>
  <sheetData>
    <row r="1" spans="1:40" x14ac:dyDescent="0.25">
      <c r="A1" s="4" t="s">
        <v>69</v>
      </c>
      <c r="B1" s="7" t="s">
        <v>73</v>
      </c>
      <c r="C1" s="7" t="s">
        <v>18</v>
      </c>
      <c r="D1" s="7" t="s">
        <v>19</v>
      </c>
      <c r="E1" s="7" t="s">
        <v>20</v>
      </c>
      <c r="F1" s="7" t="s">
        <v>21</v>
      </c>
      <c r="G1" s="8" t="s">
        <v>70</v>
      </c>
      <c r="H1" s="8" t="s">
        <v>71</v>
      </c>
      <c r="I1" s="8" t="s">
        <v>72</v>
      </c>
      <c r="J1" s="8" t="s">
        <v>72</v>
      </c>
      <c r="K1" s="9" t="s">
        <v>37</v>
      </c>
      <c r="L1" s="9" t="s">
        <v>39</v>
      </c>
      <c r="M1" s="9" t="s">
        <v>40</v>
      </c>
      <c r="N1" s="9" t="s">
        <v>38</v>
      </c>
      <c r="O1" s="9" t="s">
        <v>42</v>
      </c>
      <c r="P1" s="9" t="s">
        <v>41</v>
      </c>
      <c r="Q1" s="9" t="s">
        <v>43</v>
      </c>
      <c r="R1" s="9" t="s">
        <v>51</v>
      </c>
      <c r="S1" s="9" t="s">
        <v>45</v>
      </c>
      <c r="T1" s="9" t="s">
        <v>44</v>
      </c>
      <c r="U1" s="9" t="s">
        <v>46</v>
      </c>
      <c r="V1" s="9" t="s">
        <v>47</v>
      </c>
      <c r="W1" s="9" t="s">
        <v>48</v>
      </c>
      <c r="X1" s="9" t="s">
        <v>52</v>
      </c>
      <c r="Y1" s="9" t="s">
        <v>49</v>
      </c>
      <c r="Z1" s="9" t="s">
        <v>50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</row>
    <row r="2" spans="1:40" x14ac:dyDescent="0.25">
      <c r="A2" s="4">
        <v>0</v>
      </c>
      <c r="B2" s="7">
        <v>63</v>
      </c>
      <c r="C2" s="7">
        <v>79.7</v>
      </c>
      <c r="D2" s="7">
        <v>30</v>
      </c>
      <c r="E2" s="7">
        <v>94.5</v>
      </c>
      <c r="F2" s="7">
        <f>1.3*(-1)</f>
        <v>-1.3</v>
      </c>
      <c r="G2" s="3">
        <v>-4.5</v>
      </c>
      <c r="H2" s="8">
        <v>5.5</v>
      </c>
      <c r="I2" s="8">
        <v>-4.4000000000000004</v>
      </c>
      <c r="J2" s="8">
        <v>3.1</v>
      </c>
      <c r="K2" s="4">
        <v>0</v>
      </c>
      <c r="L2" s="10">
        <v>0</v>
      </c>
      <c r="M2" s="4">
        <v>0.5</v>
      </c>
      <c r="N2" s="4">
        <v>-6.5</v>
      </c>
      <c r="O2" s="4">
        <v>0.4</v>
      </c>
      <c r="P2" s="4">
        <v>-3</v>
      </c>
      <c r="Q2" s="4">
        <v>-1</v>
      </c>
      <c r="R2" s="4">
        <v>-0.1</v>
      </c>
      <c r="S2" s="4">
        <v>1.1000000000000001</v>
      </c>
      <c r="T2" s="4">
        <v>-1</v>
      </c>
      <c r="U2" s="4">
        <v>0.3</v>
      </c>
      <c r="V2" s="4">
        <v>-1</v>
      </c>
      <c r="W2" s="4">
        <v>1.1000000000000001</v>
      </c>
      <c r="X2" s="4">
        <v>1.4</v>
      </c>
      <c r="Y2" s="4">
        <v>-0.2</v>
      </c>
      <c r="Z2" s="4">
        <v>1</v>
      </c>
      <c r="AA2" s="4">
        <v>1.1000000000000001</v>
      </c>
      <c r="AB2" s="4">
        <v>7.7</v>
      </c>
      <c r="AC2" s="4">
        <v>1.1000000000000001</v>
      </c>
      <c r="AD2" s="4">
        <v>-0.2</v>
      </c>
      <c r="AE2" s="4">
        <v>8.3000000000000007</v>
      </c>
      <c r="AF2" s="4">
        <v>2.5</v>
      </c>
      <c r="AG2" s="4">
        <v>12.3</v>
      </c>
      <c r="AH2" s="4">
        <v>2.9</v>
      </c>
      <c r="AI2" s="4">
        <v>7.8</v>
      </c>
      <c r="AJ2" s="4">
        <v>-1.7</v>
      </c>
      <c r="AK2" s="4">
        <v>1.1000000000000001</v>
      </c>
      <c r="AL2" s="4">
        <v>-2.5</v>
      </c>
      <c r="AM2" s="4">
        <v>0.4</v>
      </c>
      <c r="AN2" s="4">
        <v>-1.5</v>
      </c>
    </row>
    <row r="3" spans="1:40" x14ac:dyDescent="0.25">
      <c r="A3" s="4">
        <v>1</v>
      </c>
      <c r="B3" s="7">
        <v>125</v>
      </c>
      <c r="C3" s="7">
        <v>85.7</v>
      </c>
      <c r="D3" s="7">
        <v>41.5</v>
      </c>
      <c r="E3" s="7">
        <v>89.2</v>
      </c>
      <c r="F3" s="7">
        <v>7.2</v>
      </c>
      <c r="G3" s="3">
        <v>-4.5</v>
      </c>
      <c r="H3" s="8">
        <v>5.5</v>
      </c>
      <c r="I3" s="8">
        <v>-4.4000000000000004</v>
      </c>
      <c r="J3" s="8">
        <v>3.1</v>
      </c>
      <c r="K3" s="4">
        <v>0</v>
      </c>
      <c r="L3" s="10">
        <v>0</v>
      </c>
      <c r="M3" s="4">
        <v>3.3</v>
      </c>
      <c r="N3" s="4">
        <v>-6.5</v>
      </c>
      <c r="O3" s="4">
        <v>2.4</v>
      </c>
      <c r="P3" s="4">
        <v>-3</v>
      </c>
      <c r="Q3" s="4">
        <v>1.7</v>
      </c>
      <c r="R3" s="4">
        <v>-0.1</v>
      </c>
      <c r="S3" s="4">
        <v>-1</v>
      </c>
      <c r="T3" s="4">
        <v>-1</v>
      </c>
      <c r="U3" s="4">
        <v>0</v>
      </c>
      <c r="V3" s="4">
        <v>-1</v>
      </c>
      <c r="W3" s="4">
        <v>-0.4</v>
      </c>
      <c r="X3" s="4">
        <v>1.4</v>
      </c>
      <c r="Y3" s="4">
        <v>-0.7</v>
      </c>
      <c r="Z3" s="4">
        <v>1</v>
      </c>
      <c r="AA3" s="4">
        <v>-0.5</v>
      </c>
      <c r="AB3" s="4">
        <v>7.7</v>
      </c>
      <c r="AC3" s="4">
        <v>1</v>
      </c>
      <c r="AD3" s="4">
        <v>-0.2</v>
      </c>
      <c r="AE3" s="4">
        <v>8.6999999999999993</v>
      </c>
      <c r="AF3" s="4">
        <v>2.5</v>
      </c>
      <c r="AG3" s="4">
        <v>11.9</v>
      </c>
      <c r="AH3" s="4">
        <v>2.9</v>
      </c>
      <c r="AI3" s="4">
        <v>6.3</v>
      </c>
      <c r="AJ3" s="4">
        <v>-1.7</v>
      </c>
      <c r="AK3" s="4">
        <v>0.1</v>
      </c>
      <c r="AL3" s="4">
        <v>-2.5</v>
      </c>
      <c r="AM3" s="4">
        <v>-1.3</v>
      </c>
      <c r="AN3" s="4">
        <v>-1.5</v>
      </c>
    </row>
    <row r="4" spans="1:40" x14ac:dyDescent="0.25">
      <c r="A4" s="4">
        <v>2</v>
      </c>
      <c r="B4" s="7">
        <v>250</v>
      </c>
      <c r="C4" s="7">
        <v>84.5</v>
      </c>
      <c r="D4" s="7">
        <v>38.9</v>
      </c>
      <c r="E4" s="7">
        <v>88</v>
      </c>
      <c r="F4" s="7">
        <v>7.7</v>
      </c>
      <c r="G4" s="3">
        <v>-4.5</v>
      </c>
      <c r="H4" s="8">
        <v>5.5</v>
      </c>
      <c r="I4" s="8">
        <v>-4.4000000000000004</v>
      </c>
      <c r="J4" s="8">
        <v>3.1</v>
      </c>
      <c r="K4" s="4">
        <v>0</v>
      </c>
      <c r="L4" s="10">
        <v>0</v>
      </c>
      <c r="M4" s="4">
        <v>2.4</v>
      </c>
      <c r="N4" s="4">
        <v>-6.5</v>
      </c>
      <c r="O4" s="4">
        <v>0.2</v>
      </c>
      <c r="P4" s="4">
        <v>-3</v>
      </c>
      <c r="Q4" s="4">
        <v>-1.5</v>
      </c>
      <c r="R4" s="4">
        <v>-0.1</v>
      </c>
      <c r="S4" s="4">
        <v>0.2</v>
      </c>
      <c r="T4" s="4">
        <v>-1</v>
      </c>
      <c r="U4" s="4">
        <v>0</v>
      </c>
      <c r="V4" s="4">
        <v>-1</v>
      </c>
      <c r="W4" s="4">
        <v>1.3</v>
      </c>
      <c r="X4" s="4">
        <v>1.4</v>
      </c>
      <c r="Y4" s="4">
        <v>0.6</v>
      </c>
      <c r="Z4" s="4">
        <v>1</v>
      </c>
      <c r="AA4" s="4">
        <v>2.7</v>
      </c>
      <c r="AB4" s="4">
        <v>7.7</v>
      </c>
      <c r="AC4" s="4">
        <v>2.6</v>
      </c>
      <c r="AD4" s="4">
        <v>-0.2</v>
      </c>
      <c r="AE4" s="4">
        <v>7.8</v>
      </c>
      <c r="AF4" s="4">
        <v>2.5</v>
      </c>
      <c r="AG4" s="4">
        <v>9.6999999999999993</v>
      </c>
      <c r="AH4" s="4">
        <v>2.9</v>
      </c>
      <c r="AI4" s="4">
        <v>5.2</v>
      </c>
      <c r="AJ4" s="4">
        <v>-1.7</v>
      </c>
      <c r="AK4" s="4">
        <v>-0.7</v>
      </c>
      <c r="AL4" s="4">
        <v>-2.5</v>
      </c>
      <c r="AM4" s="4">
        <v>-1.3</v>
      </c>
      <c r="AN4" s="4">
        <v>-1.5</v>
      </c>
    </row>
    <row r="5" spans="1:40" x14ac:dyDescent="0.25">
      <c r="A5" s="4">
        <v>3</v>
      </c>
      <c r="B5" s="7">
        <v>500</v>
      </c>
      <c r="C5" s="7">
        <v>90.2</v>
      </c>
      <c r="D5" s="7">
        <v>25.7</v>
      </c>
      <c r="E5" s="7">
        <v>85.9</v>
      </c>
      <c r="F5" s="7">
        <v>8</v>
      </c>
      <c r="G5" s="3">
        <v>-4.5</v>
      </c>
      <c r="H5" s="8">
        <v>5.5</v>
      </c>
      <c r="I5" s="8">
        <v>-4.4000000000000004</v>
      </c>
      <c r="J5" s="8">
        <v>3.1</v>
      </c>
      <c r="K5" s="4">
        <v>0</v>
      </c>
      <c r="L5" s="10">
        <v>0</v>
      </c>
      <c r="M5" s="4">
        <v>3.2</v>
      </c>
      <c r="N5" s="4">
        <v>-6.5</v>
      </c>
      <c r="O5" s="4">
        <v>-3.1</v>
      </c>
      <c r="P5" s="4">
        <v>-3</v>
      </c>
      <c r="Q5" s="4">
        <v>-5.3</v>
      </c>
      <c r="R5" s="4">
        <v>-0.1</v>
      </c>
      <c r="S5" s="4">
        <v>1.3</v>
      </c>
      <c r="T5" s="4">
        <v>-1</v>
      </c>
      <c r="U5" s="4">
        <v>-0.1</v>
      </c>
      <c r="V5" s="4">
        <v>-1</v>
      </c>
      <c r="W5" s="4">
        <v>2.2000000000000002</v>
      </c>
      <c r="X5" s="4">
        <v>1.4</v>
      </c>
      <c r="Y5" s="4">
        <v>1</v>
      </c>
      <c r="Z5" s="4">
        <v>1</v>
      </c>
      <c r="AA5" s="4">
        <v>2.1</v>
      </c>
      <c r="AB5" s="4">
        <v>7.7</v>
      </c>
      <c r="AC5" s="4">
        <v>4</v>
      </c>
      <c r="AD5" s="4">
        <v>-0.2</v>
      </c>
      <c r="AE5" s="4">
        <v>5</v>
      </c>
      <c r="AF5" s="4">
        <v>2.5</v>
      </c>
      <c r="AG5" s="4">
        <v>7.1</v>
      </c>
      <c r="AH5" s="4">
        <v>2.9</v>
      </c>
      <c r="AI5" s="4">
        <v>2.8</v>
      </c>
      <c r="AJ5" s="4">
        <v>-1.7</v>
      </c>
      <c r="AK5" s="4">
        <v>-1.3</v>
      </c>
      <c r="AL5" s="4">
        <v>-2.5</v>
      </c>
      <c r="AM5" s="4">
        <v>-0.4</v>
      </c>
      <c r="AN5" s="4">
        <v>-1.5</v>
      </c>
    </row>
    <row r="6" spans="1:40" x14ac:dyDescent="0.25">
      <c r="A6" s="4">
        <v>4</v>
      </c>
      <c r="B6" s="7">
        <v>1000</v>
      </c>
      <c r="C6" s="7">
        <v>97.3</v>
      </c>
      <c r="D6" s="7">
        <v>32.5</v>
      </c>
      <c r="E6" s="7">
        <v>84.2</v>
      </c>
      <c r="F6" s="7">
        <v>8</v>
      </c>
      <c r="G6" s="3">
        <v>-4.5</v>
      </c>
      <c r="H6" s="8">
        <v>5.5</v>
      </c>
      <c r="I6" s="8">
        <v>-4.4000000000000004</v>
      </c>
      <c r="J6" s="8">
        <v>3.1</v>
      </c>
      <c r="K6" s="4">
        <v>0</v>
      </c>
      <c r="L6" s="10">
        <v>0</v>
      </c>
      <c r="M6" s="4">
        <v>-1.3</v>
      </c>
      <c r="N6" s="4">
        <v>-6.5</v>
      </c>
      <c r="O6" s="4">
        <v>-4.2</v>
      </c>
      <c r="P6" s="4">
        <v>-3</v>
      </c>
      <c r="Q6" s="4">
        <v>-6.3</v>
      </c>
      <c r="R6" s="4">
        <v>-0.1</v>
      </c>
      <c r="S6" s="4">
        <v>-1.9</v>
      </c>
      <c r="T6" s="4">
        <v>-1</v>
      </c>
      <c r="U6" s="4">
        <v>-0.7</v>
      </c>
      <c r="V6" s="4">
        <v>-1</v>
      </c>
      <c r="W6" s="4">
        <v>2.5</v>
      </c>
      <c r="X6" s="4">
        <v>1.4</v>
      </c>
      <c r="Y6" s="4">
        <v>1.1000000000000001</v>
      </c>
      <c r="Z6" s="4">
        <v>1</v>
      </c>
      <c r="AA6" s="4">
        <v>1.6</v>
      </c>
      <c r="AB6" s="4">
        <v>7.7</v>
      </c>
      <c r="AC6" s="4">
        <v>4</v>
      </c>
      <c r="AD6" s="4">
        <v>-0.2</v>
      </c>
      <c r="AE6" s="4">
        <v>3</v>
      </c>
      <c r="AF6" s="4">
        <v>2.5</v>
      </c>
      <c r="AG6" s="4">
        <v>7.1</v>
      </c>
      <c r="AH6" s="4">
        <v>2.9</v>
      </c>
      <c r="AI6" s="4">
        <v>-1.9</v>
      </c>
      <c r="AJ6" s="4">
        <v>-1.7</v>
      </c>
      <c r="AK6" s="4">
        <v>-3.1</v>
      </c>
      <c r="AL6" s="4">
        <v>-2.5</v>
      </c>
      <c r="AM6" s="4">
        <v>-5</v>
      </c>
      <c r="AN6" s="4">
        <v>-1.5</v>
      </c>
    </row>
    <row r="7" spans="1:40" x14ac:dyDescent="0.25">
      <c r="A7" s="4">
        <v>5</v>
      </c>
      <c r="B7" s="7">
        <v>2000</v>
      </c>
      <c r="C7" s="7">
        <v>93.9</v>
      </c>
      <c r="D7" s="7">
        <v>37.200000000000003</v>
      </c>
      <c r="E7" s="7">
        <v>86.9</v>
      </c>
      <c r="F7" s="7">
        <v>8</v>
      </c>
      <c r="G7" s="3">
        <v>-4.5</v>
      </c>
      <c r="H7" s="8">
        <v>5.5</v>
      </c>
      <c r="I7" s="8">
        <v>-4.4000000000000004</v>
      </c>
      <c r="J7" s="8">
        <v>3.1</v>
      </c>
      <c r="K7" s="4">
        <v>0</v>
      </c>
      <c r="L7" s="10">
        <v>0</v>
      </c>
      <c r="M7" s="4">
        <v>-3.5</v>
      </c>
      <c r="N7" s="4">
        <v>-6.5</v>
      </c>
      <c r="O7" s="4">
        <v>-6.3</v>
      </c>
      <c r="P7" s="4">
        <v>-3</v>
      </c>
      <c r="Q7" s="4">
        <v>-8.5</v>
      </c>
      <c r="R7" s="4">
        <v>-0.1</v>
      </c>
      <c r="S7" s="4">
        <v>-2.8</v>
      </c>
      <c r="T7" s="4">
        <v>-1</v>
      </c>
      <c r="U7" s="4">
        <v>-1.3</v>
      </c>
      <c r="V7" s="4">
        <v>-1</v>
      </c>
      <c r="W7" s="4">
        <v>0.8</v>
      </c>
      <c r="X7" s="4">
        <v>1.4</v>
      </c>
      <c r="Y7" s="4">
        <v>-1.5</v>
      </c>
      <c r="Z7" s="4">
        <v>1</v>
      </c>
      <c r="AA7" s="4">
        <v>2.7</v>
      </c>
      <c r="AB7" s="4">
        <v>7.7</v>
      </c>
      <c r="AC7" s="4">
        <v>0.1</v>
      </c>
      <c r="AD7" s="4">
        <v>-0.2</v>
      </c>
      <c r="AE7" s="4">
        <v>-0.7</v>
      </c>
      <c r="AF7" s="4">
        <v>2.5</v>
      </c>
      <c r="AG7" s="4">
        <v>2.8</v>
      </c>
      <c r="AH7" s="4">
        <v>2.9</v>
      </c>
      <c r="AI7" s="4">
        <v>-6</v>
      </c>
      <c r="AJ7" s="4">
        <v>-1.7</v>
      </c>
      <c r="AK7" s="4">
        <v>-4.9000000000000004</v>
      </c>
      <c r="AL7" s="4">
        <v>-2.5</v>
      </c>
      <c r="AM7" s="4">
        <v>-7.1</v>
      </c>
      <c r="AN7" s="4">
        <v>-1.5</v>
      </c>
    </row>
    <row r="8" spans="1:40" x14ac:dyDescent="0.25">
      <c r="A8" s="4">
        <v>6</v>
      </c>
      <c r="B8" s="7">
        <v>4000</v>
      </c>
      <c r="C8" s="7">
        <v>84.1</v>
      </c>
      <c r="D8" s="7">
        <v>39</v>
      </c>
      <c r="E8" s="7">
        <v>83.3</v>
      </c>
      <c r="F8" s="7">
        <v>8</v>
      </c>
      <c r="G8" s="3">
        <v>-4.5</v>
      </c>
      <c r="H8" s="8">
        <v>5.5</v>
      </c>
      <c r="I8" s="8">
        <v>-4.4000000000000004</v>
      </c>
      <c r="J8" s="8">
        <v>3.1</v>
      </c>
      <c r="K8" s="4">
        <v>0</v>
      </c>
      <c r="L8" s="10">
        <v>0</v>
      </c>
      <c r="M8" s="4">
        <v>-2.6</v>
      </c>
      <c r="N8" s="4">
        <v>-6.5</v>
      </c>
      <c r="O8" s="4">
        <v>-4.8</v>
      </c>
      <c r="P8" s="4">
        <v>-3</v>
      </c>
      <c r="Q8" s="4">
        <v>-5.3</v>
      </c>
      <c r="R8" s="4">
        <v>-0.1</v>
      </c>
      <c r="S8" s="4">
        <v>-2.1</v>
      </c>
      <c r="T8" s="4">
        <v>-1</v>
      </c>
      <c r="U8" s="4">
        <v>-0.8</v>
      </c>
      <c r="V8" s="4">
        <v>-1</v>
      </c>
      <c r="W8" s="4">
        <v>-0.2</v>
      </c>
      <c r="X8" s="4">
        <v>1.4</v>
      </c>
      <c r="Y8" s="4">
        <v>-2</v>
      </c>
      <c r="Z8" s="4">
        <v>1</v>
      </c>
      <c r="AA8" s="4">
        <v>1.3</v>
      </c>
      <c r="AB8" s="4">
        <v>7.7</v>
      </c>
      <c r="AC8" s="4">
        <v>-1</v>
      </c>
      <c r="AD8" s="4">
        <v>-0.2</v>
      </c>
      <c r="AE8" s="4">
        <v>0.8</v>
      </c>
      <c r="AF8" s="4">
        <v>2.5</v>
      </c>
      <c r="AG8" s="4">
        <v>4.7</v>
      </c>
      <c r="AH8" s="4">
        <v>2.9</v>
      </c>
      <c r="AI8" s="4">
        <v>-3</v>
      </c>
      <c r="AJ8" s="4">
        <v>-1.7</v>
      </c>
      <c r="AK8" s="4">
        <v>-3.5</v>
      </c>
      <c r="AL8" s="4">
        <v>-2.5</v>
      </c>
      <c r="AM8" s="4">
        <v>-4.9000000000000004</v>
      </c>
      <c r="AN8" s="4">
        <v>-1.5</v>
      </c>
    </row>
    <row r="9" spans="1:40" x14ac:dyDescent="0.25">
      <c r="A9" s="4">
        <v>7</v>
      </c>
      <c r="B9" s="7">
        <v>8000</v>
      </c>
      <c r="C9" s="7">
        <v>74.3</v>
      </c>
      <c r="D9" s="7">
        <v>40</v>
      </c>
      <c r="E9" s="7">
        <v>76.099999999999994</v>
      </c>
      <c r="F9" s="7">
        <v>8</v>
      </c>
      <c r="G9" s="3">
        <v>-4.5</v>
      </c>
      <c r="H9" s="8">
        <v>5.5</v>
      </c>
      <c r="I9" s="8">
        <v>-4.4000000000000004</v>
      </c>
      <c r="J9" s="8">
        <v>3.1</v>
      </c>
      <c r="K9" s="4">
        <v>0</v>
      </c>
      <c r="L9" s="10">
        <v>0</v>
      </c>
      <c r="M9" s="4">
        <v>0.5</v>
      </c>
      <c r="N9" s="4">
        <v>-6.5</v>
      </c>
      <c r="O9" s="4">
        <v>-2</v>
      </c>
      <c r="P9" s="4">
        <v>-3</v>
      </c>
      <c r="Q9" s="4">
        <v>-2.4</v>
      </c>
      <c r="R9" s="4">
        <v>-0.1</v>
      </c>
      <c r="S9" s="4">
        <v>-1.4</v>
      </c>
      <c r="T9" s="4">
        <v>-1</v>
      </c>
      <c r="U9" s="4">
        <v>-0.8</v>
      </c>
      <c r="V9" s="4">
        <v>-1</v>
      </c>
      <c r="W9" s="4">
        <v>-0.1</v>
      </c>
      <c r="X9" s="4">
        <v>1.4</v>
      </c>
      <c r="Y9" s="4">
        <v>-1.8</v>
      </c>
      <c r="Z9" s="4">
        <v>1</v>
      </c>
      <c r="AA9" s="4">
        <v>-0.4</v>
      </c>
      <c r="AB9" s="4">
        <v>7.7</v>
      </c>
      <c r="AC9" s="4">
        <v>-0.8</v>
      </c>
      <c r="AD9" s="4">
        <v>-0.2</v>
      </c>
      <c r="AE9" s="4">
        <v>1.8</v>
      </c>
      <c r="AF9" s="4">
        <v>2.5</v>
      </c>
      <c r="AG9" s="4">
        <v>4.5</v>
      </c>
      <c r="AH9" s="4">
        <v>2.9</v>
      </c>
      <c r="AI9" s="4">
        <v>-0.1</v>
      </c>
      <c r="AJ9" s="4">
        <v>-1.7</v>
      </c>
      <c r="AK9" s="4">
        <v>-1.5</v>
      </c>
      <c r="AL9" s="4">
        <v>-2.5</v>
      </c>
      <c r="AM9" s="4">
        <v>-3.3</v>
      </c>
      <c r="AN9" s="4">
        <v>-1.5</v>
      </c>
    </row>
  </sheetData>
  <phoneticPr fontId="1" type="noConversion"/>
  <conditionalFormatting sqref="O11:P11 W11:X11 AA11:AB11 AE11:AF11 AI11:AJ11 AN10 AM11 K2:M9 K11:M11 R2:R9 R11:T11">
    <cfRule type="cellIs" dxfId="63" priority="29" operator="equal">
      <formula>"ID="</formula>
    </cfRule>
  </conditionalFormatting>
  <conditionalFormatting sqref="Q11 U11 Y11 AC11 AG11 AK11">
    <cfRule type="cellIs" dxfId="62" priority="28" operator="equal">
      <formula>"ID="</formula>
    </cfRule>
  </conditionalFormatting>
  <conditionalFormatting sqref="O2:O9">
    <cfRule type="cellIs" dxfId="61" priority="27" operator="equal">
      <formula>"ID="</formula>
    </cfRule>
  </conditionalFormatting>
  <conditionalFormatting sqref="AM2:AM9">
    <cfRule type="cellIs" dxfId="60" priority="15" operator="equal">
      <formula>"ID="</formula>
    </cfRule>
  </conditionalFormatting>
  <conditionalFormatting sqref="Q2:Q9">
    <cfRule type="cellIs" dxfId="59" priority="26" operator="equal">
      <formula>"ID="</formula>
    </cfRule>
  </conditionalFormatting>
  <conditionalFormatting sqref="S2:S9">
    <cfRule type="cellIs" dxfId="58" priority="25" operator="equal">
      <formula>"ID="</formula>
    </cfRule>
  </conditionalFormatting>
  <conditionalFormatting sqref="U2:U9">
    <cfRule type="cellIs" dxfId="57" priority="24" operator="equal">
      <formula>"ID="</formula>
    </cfRule>
  </conditionalFormatting>
  <conditionalFormatting sqref="W2:W9">
    <cfRule type="cellIs" dxfId="56" priority="23" operator="equal">
      <formula>"ID="</formula>
    </cfRule>
  </conditionalFormatting>
  <conditionalFormatting sqref="Y2:Y9">
    <cfRule type="cellIs" dxfId="55" priority="22" operator="equal">
      <formula>"ID="</formula>
    </cfRule>
  </conditionalFormatting>
  <conditionalFormatting sqref="AA2:AA9">
    <cfRule type="cellIs" dxfId="54" priority="21" operator="equal">
      <formula>"ID="</formula>
    </cfRule>
  </conditionalFormatting>
  <conditionalFormatting sqref="AC2:AC9">
    <cfRule type="cellIs" dxfId="53" priority="20" operator="equal">
      <formula>"ID="</formula>
    </cfRule>
  </conditionalFormatting>
  <conditionalFormatting sqref="AE2:AE9">
    <cfRule type="cellIs" dxfId="52" priority="19" operator="equal">
      <formula>"ID="</formula>
    </cfRule>
  </conditionalFormatting>
  <conditionalFormatting sqref="AG2:AG9">
    <cfRule type="cellIs" dxfId="51" priority="18" operator="equal">
      <formula>"ID="</formula>
    </cfRule>
  </conditionalFormatting>
  <conditionalFormatting sqref="AI2:AI9">
    <cfRule type="cellIs" dxfId="50" priority="17" operator="equal">
      <formula>"ID="</formula>
    </cfRule>
  </conditionalFormatting>
  <conditionalFormatting sqref="AK2:AK9">
    <cfRule type="cellIs" dxfId="49" priority="16" operator="equal">
      <formula>"ID="</formula>
    </cfRule>
  </conditionalFormatting>
  <conditionalFormatting sqref="N2:N9">
    <cfRule type="cellIs" dxfId="48" priority="14" operator="equal">
      <formula>"ID="</formula>
    </cfRule>
  </conditionalFormatting>
  <conditionalFormatting sqref="P2:P9">
    <cfRule type="cellIs" dxfId="47" priority="13" operator="equal">
      <formula>"ID="</formula>
    </cfRule>
  </conditionalFormatting>
  <conditionalFormatting sqref="T2:T9">
    <cfRule type="cellIs" dxfId="46" priority="11" operator="equal">
      <formula>"ID="</formula>
    </cfRule>
  </conditionalFormatting>
  <conditionalFormatting sqref="V2:V9">
    <cfRule type="cellIs" dxfId="45" priority="10" operator="equal">
      <formula>"ID="</formula>
    </cfRule>
  </conditionalFormatting>
  <conditionalFormatting sqref="X2:X9">
    <cfRule type="cellIs" dxfId="44" priority="9" operator="equal">
      <formula>"ID="</formula>
    </cfRule>
  </conditionalFormatting>
  <conditionalFormatting sqref="Z2:Z9">
    <cfRule type="cellIs" dxfId="43" priority="8" operator="equal">
      <formula>"ID="</formula>
    </cfRule>
  </conditionalFormatting>
  <conditionalFormatting sqref="AB2:AB9">
    <cfRule type="cellIs" dxfId="42" priority="7" operator="equal">
      <formula>"ID="</formula>
    </cfRule>
  </conditionalFormatting>
  <conditionalFormatting sqref="AD2:AD9">
    <cfRule type="cellIs" dxfId="41" priority="6" operator="equal">
      <formula>"ID="</formula>
    </cfRule>
  </conditionalFormatting>
  <conditionalFormatting sqref="AF2:AF9">
    <cfRule type="cellIs" dxfId="40" priority="5" operator="equal">
      <formula>"ID="</formula>
    </cfRule>
  </conditionalFormatting>
  <conditionalFormatting sqref="AH2:AH9">
    <cfRule type="cellIs" dxfId="39" priority="4" operator="equal">
      <formula>"ID="</formula>
    </cfRule>
  </conditionalFormatting>
  <conditionalFormatting sqref="AJ2:AJ9">
    <cfRule type="cellIs" dxfId="38" priority="3" operator="equal">
      <formula>"ID="</formula>
    </cfRule>
  </conditionalFormatting>
  <conditionalFormatting sqref="AL2:AL9">
    <cfRule type="cellIs" dxfId="37" priority="2" operator="equal">
      <formula>"ID="</formula>
    </cfRule>
  </conditionalFormatting>
  <conditionalFormatting sqref="AN2:AN9">
    <cfRule type="cellIs" dxfId="36" priority="1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A18C-C722-4318-8A56-DFD2DC5B6658}">
  <dimension ref="A1:AN11"/>
  <sheetViews>
    <sheetView workbookViewId="0">
      <selection activeCell="F3" sqref="F3"/>
    </sheetView>
  </sheetViews>
  <sheetFormatPr defaultRowHeight="15" x14ac:dyDescent="0.25"/>
  <cols>
    <col min="1" max="1" width="9.140625" style="4"/>
    <col min="2" max="10" width="12.28515625" style="4" customWidth="1"/>
    <col min="11" max="16384" width="9.140625" style="4"/>
  </cols>
  <sheetData>
    <row r="1" spans="1:40" x14ac:dyDescent="0.25">
      <c r="A1" s="4" t="s">
        <v>69</v>
      </c>
      <c r="B1" s="7" t="s">
        <v>73</v>
      </c>
      <c r="C1" s="7" t="s">
        <v>18</v>
      </c>
      <c r="D1" s="7" t="s">
        <v>19</v>
      </c>
      <c r="E1" s="7" t="s">
        <v>20</v>
      </c>
      <c r="F1" s="7" t="s">
        <v>21</v>
      </c>
      <c r="G1" s="8" t="s">
        <v>70</v>
      </c>
      <c r="H1" s="8" t="s">
        <v>71</v>
      </c>
      <c r="I1" s="8" t="s">
        <v>72</v>
      </c>
      <c r="J1" s="8" t="s">
        <v>72</v>
      </c>
      <c r="K1" s="9" t="s">
        <v>37</v>
      </c>
      <c r="L1" s="9" t="s">
        <v>39</v>
      </c>
      <c r="M1" s="9" t="s">
        <v>40</v>
      </c>
      <c r="N1" s="9" t="s">
        <v>38</v>
      </c>
      <c r="O1" s="9" t="s">
        <v>42</v>
      </c>
      <c r="P1" s="9" t="s">
        <v>41</v>
      </c>
      <c r="Q1" s="9" t="s">
        <v>43</v>
      </c>
      <c r="R1" s="9" t="s">
        <v>51</v>
      </c>
      <c r="S1" s="9" t="s">
        <v>45</v>
      </c>
      <c r="T1" s="9" t="s">
        <v>44</v>
      </c>
      <c r="U1" s="9" t="s">
        <v>46</v>
      </c>
      <c r="V1" s="9" t="s">
        <v>47</v>
      </c>
      <c r="W1" s="9" t="s">
        <v>48</v>
      </c>
      <c r="X1" s="9" t="s">
        <v>52</v>
      </c>
      <c r="Y1" s="9" t="s">
        <v>49</v>
      </c>
      <c r="Z1" s="9" t="s">
        <v>50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</row>
    <row r="2" spans="1:40" x14ac:dyDescent="0.25">
      <c r="A2" s="4">
        <v>0</v>
      </c>
      <c r="B2" s="3">
        <v>63</v>
      </c>
      <c r="C2" s="3">
        <v>84</v>
      </c>
      <c r="D2" s="3">
        <v>30</v>
      </c>
      <c r="E2" s="3">
        <v>101</v>
      </c>
      <c r="F2" s="5">
        <f>1.9*(-1)</f>
        <v>-1.9</v>
      </c>
      <c r="G2" s="4">
        <v>-4</v>
      </c>
      <c r="H2" s="10">
        <v>9</v>
      </c>
      <c r="I2" s="10">
        <v>-2.2999999999999998</v>
      </c>
      <c r="J2" s="10">
        <v>6.7</v>
      </c>
      <c r="K2" s="4">
        <v>0</v>
      </c>
      <c r="L2" s="4">
        <v>0</v>
      </c>
      <c r="M2" s="4">
        <v>0.9</v>
      </c>
      <c r="N2" s="4">
        <v>0.2</v>
      </c>
      <c r="O2" s="4">
        <v>0.4</v>
      </c>
      <c r="P2" s="4">
        <v>4.7</v>
      </c>
      <c r="Q2" s="4">
        <v>1</v>
      </c>
      <c r="R2" s="4">
        <v>-0.8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4.4000000000000004</v>
      </c>
      <c r="Y2" s="4">
        <v>-0.3</v>
      </c>
      <c r="Z2" s="4">
        <v>-6.6</v>
      </c>
      <c r="AA2" s="4">
        <v>0</v>
      </c>
      <c r="AB2" s="4">
        <v>3.7</v>
      </c>
      <c r="AC2" s="4">
        <v>0</v>
      </c>
      <c r="AD2" s="4">
        <v>1.7</v>
      </c>
      <c r="AE2" s="4">
        <v>8.3000000000000007</v>
      </c>
      <c r="AF2" s="4">
        <v>2.5</v>
      </c>
      <c r="AG2" s="4">
        <v>12.3</v>
      </c>
      <c r="AH2" s="4">
        <v>2.9</v>
      </c>
      <c r="AI2" s="4">
        <v>0.2</v>
      </c>
      <c r="AJ2" s="4">
        <v>0</v>
      </c>
      <c r="AK2" s="4">
        <v>1.6</v>
      </c>
      <c r="AL2" s="4">
        <v>0.5</v>
      </c>
      <c r="AM2" s="4">
        <v>1.6</v>
      </c>
      <c r="AN2" s="4">
        <v>0.5</v>
      </c>
    </row>
    <row r="3" spans="1:40" x14ac:dyDescent="0.25">
      <c r="A3" s="4">
        <v>1</v>
      </c>
      <c r="B3" s="3">
        <v>125</v>
      </c>
      <c r="C3" s="3">
        <v>88.7</v>
      </c>
      <c r="D3" s="3">
        <v>35.799999999999997</v>
      </c>
      <c r="E3" s="3">
        <v>96.5</v>
      </c>
      <c r="F3" s="3">
        <v>4.7</v>
      </c>
      <c r="G3" s="4">
        <v>-4</v>
      </c>
      <c r="H3" s="10">
        <v>9</v>
      </c>
      <c r="I3" s="10">
        <v>-2.2999999999999998</v>
      </c>
      <c r="J3" s="10">
        <v>6.7</v>
      </c>
      <c r="K3" s="4">
        <v>0</v>
      </c>
      <c r="L3" s="4">
        <v>0</v>
      </c>
      <c r="M3" s="4">
        <v>1.4</v>
      </c>
      <c r="N3" s="4">
        <v>0.2</v>
      </c>
      <c r="O3" s="4">
        <v>0.2</v>
      </c>
      <c r="P3" s="4">
        <v>4.7</v>
      </c>
      <c r="Q3" s="4">
        <v>0.1</v>
      </c>
      <c r="R3" s="4">
        <v>-0.8</v>
      </c>
      <c r="S3" s="4">
        <v>0</v>
      </c>
      <c r="T3" s="4">
        <v>0</v>
      </c>
      <c r="U3" s="4">
        <v>0</v>
      </c>
      <c r="V3" s="4">
        <v>0</v>
      </c>
      <c r="W3" s="4">
        <v>1.1000000000000001</v>
      </c>
      <c r="X3" s="4">
        <v>4.4000000000000004</v>
      </c>
      <c r="Y3" s="4">
        <v>1</v>
      </c>
      <c r="Z3" s="4">
        <v>-6.6</v>
      </c>
      <c r="AA3" s="4">
        <v>3.3</v>
      </c>
      <c r="AB3" s="4">
        <v>3.7</v>
      </c>
      <c r="AC3" s="4">
        <v>2</v>
      </c>
      <c r="AD3" s="4">
        <v>1.7</v>
      </c>
      <c r="AE3" s="4">
        <v>8.6999999999999993</v>
      </c>
      <c r="AF3" s="4">
        <v>2.5</v>
      </c>
      <c r="AG3" s="4">
        <v>11.9</v>
      </c>
      <c r="AH3" s="4">
        <v>2.9</v>
      </c>
      <c r="AI3" s="4">
        <v>0.7</v>
      </c>
      <c r="AJ3" s="4">
        <v>0</v>
      </c>
      <c r="AK3" s="4">
        <v>1.3</v>
      </c>
      <c r="AL3" s="4">
        <v>0.5</v>
      </c>
      <c r="AM3" s="4">
        <v>1.3</v>
      </c>
      <c r="AN3" s="4">
        <v>0.5</v>
      </c>
    </row>
    <row r="4" spans="1:40" x14ac:dyDescent="0.25">
      <c r="A4" s="4">
        <v>2</v>
      </c>
      <c r="B4" s="3">
        <v>250</v>
      </c>
      <c r="C4" s="3">
        <v>91.5</v>
      </c>
      <c r="D4" s="3">
        <v>32.6</v>
      </c>
      <c r="E4" s="3">
        <v>98.8</v>
      </c>
      <c r="F4" s="3">
        <v>6.4</v>
      </c>
      <c r="G4" s="4">
        <v>-4</v>
      </c>
      <c r="H4" s="10">
        <v>9</v>
      </c>
      <c r="I4" s="10">
        <v>-2.2999999999999998</v>
      </c>
      <c r="J4" s="10">
        <v>6.7</v>
      </c>
      <c r="K4" s="4">
        <v>0</v>
      </c>
      <c r="L4" s="4">
        <v>0</v>
      </c>
      <c r="M4" s="4">
        <v>1.8</v>
      </c>
      <c r="N4" s="4">
        <v>0.2</v>
      </c>
      <c r="O4" s="4">
        <v>-0.7</v>
      </c>
      <c r="P4" s="4">
        <v>4.7</v>
      </c>
      <c r="Q4" s="4">
        <v>-1.8</v>
      </c>
      <c r="R4" s="4">
        <v>-0.8</v>
      </c>
      <c r="S4" s="4">
        <v>0</v>
      </c>
      <c r="T4" s="4">
        <v>0</v>
      </c>
      <c r="U4" s="4">
        <v>0</v>
      </c>
      <c r="V4" s="4">
        <v>0</v>
      </c>
      <c r="W4" s="4">
        <v>0.4</v>
      </c>
      <c r="X4" s="4">
        <v>4.4000000000000004</v>
      </c>
      <c r="Y4" s="4">
        <v>-1.7</v>
      </c>
      <c r="Z4" s="4">
        <v>-6.6</v>
      </c>
      <c r="AA4" s="4">
        <v>2.4</v>
      </c>
      <c r="AB4" s="4">
        <v>3.7</v>
      </c>
      <c r="AC4" s="4">
        <v>1.8</v>
      </c>
      <c r="AD4" s="4">
        <v>1.7</v>
      </c>
      <c r="AE4" s="4">
        <v>7.8</v>
      </c>
      <c r="AF4" s="4">
        <v>2.5</v>
      </c>
      <c r="AG4" s="4">
        <v>9.6999999999999993</v>
      </c>
      <c r="AH4" s="4">
        <v>2.9</v>
      </c>
      <c r="AI4" s="4">
        <v>0.7</v>
      </c>
      <c r="AJ4" s="4">
        <v>0</v>
      </c>
      <c r="AK4" s="4">
        <v>0.9</v>
      </c>
      <c r="AL4" s="4">
        <v>0.5</v>
      </c>
      <c r="AM4" s="4">
        <v>0.9</v>
      </c>
      <c r="AN4" s="4">
        <v>0.5</v>
      </c>
    </row>
    <row r="5" spans="1:40" x14ac:dyDescent="0.25">
      <c r="A5" s="4">
        <v>3</v>
      </c>
      <c r="B5" s="3">
        <v>500</v>
      </c>
      <c r="C5" s="3">
        <v>96.7</v>
      </c>
      <c r="D5" s="3">
        <v>23.8</v>
      </c>
      <c r="E5" s="3">
        <v>96.8</v>
      </c>
      <c r="F5" s="3">
        <v>6.5</v>
      </c>
      <c r="G5" s="4">
        <v>-4</v>
      </c>
      <c r="H5" s="10">
        <v>9</v>
      </c>
      <c r="I5" s="10">
        <v>-2.2999999999999998</v>
      </c>
      <c r="J5" s="10">
        <v>6.7</v>
      </c>
      <c r="K5" s="4">
        <v>0</v>
      </c>
      <c r="L5" s="4">
        <v>0</v>
      </c>
      <c r="M5" s="4">
        <v>-0.4</v>
      </c>
      <c r="N5" s="4">
        <v>0.2</v>
      </c>
      <c r="O5" s="4">
        <v>-5.4</v>
      </c>
      <c r="P5" s="4">
        <v>4.7</v>
      </c>
      <c r="Q5" s="4">
        <v>-5.9</v>
      </c>
      <c r="R5" s="4">
        <v>-0.8</v>
      </c>
      <c r="S5" s="4">
        <v>0</v>
      </c>
      <c r="T5" s="4">
        <v>0</v>
      </c>
      <c r="U5" s="4">
        <v>0</v>
      </c>
      <c r="V5" s="4">
        <v>0</v>
      </c>
      <c r="W5" s="4">
        <v>-0.3</v>
      </c>
      <c r="X5" s="4">
        <v>4.4000000000000004</v>
      </c>
      <c r="Y5" s="4">
        <v>-1.2</v>
      </c>
      <c r="Z5" s="4">
        <v>-6.6</v>
      </c>
      <c r="AA5" s="4">
        <v>1.9</v>
      </c>
      <c r="AB5" s="4">
        <v>3.7</v>
      </c>
      <c r="AC5" s="4">
        <v>1</v>
      </c>
      <c r="AD5" s="4">
        <v>1.7</v>
      </c>
      <c r="AE5" s="4">
        <v>5</v>
      </c>
      <c r="AF5" s="4">
        <v>2.5</v>
      </c>
      <c r="AG5" s="4">
        <v>7.1</v>
      </c>
      <c r="AH5" s="4">
        <v>2.9</v>
      </c>
      <c r="AI5" s="4">
        <v>1.1000000000000001</v>
      </c>
      <c r="AJ5" s="4">
        <v>0</v>
      </c>
      <c r="AK5" s="4">
        <v>-0.4</v>
      </c>
      <c r="AL5" s="4">
        <v>0.5</v>
      </c>
      <c r="AM5" s="4">
        <v>-0.4</v>
      </c>
      <c r="AN5" s="4">
        <v>0.5</v>
      </c>
    </row>
    <row r="6" spans="1:40" x14ac:dyDescent="0.25">
      <c r="A6" s="4">
        <v>4</v>
      </c>
      <c r="B6" s="3">
        <v>1000</v>
      </c>
      <c r="C6" s="3">
        <v>97.4</v>
      </c>
      <c r="D6" s="3">
        <v>30.1</v>
      </c>
      <c r="E6" s="3">
        <v>98.6</v>
      </c>
      <c r="F6" s="3">
        <v>6.5</v>
      </c>
      <c r="G6" s="4">
        <v>-4</v>
      </c>
      <c r="H6" s="10">
        <v>9</v>
      </c>
      <c r="I6" s="10">
        <v>-2.2999999999999998</v>
      </c>
      <c r="J6" s="10">
        <v>6.7</v>
      </c>
      <c r="K6" s="4">
        <v>0</v>
      </c>
      <c r="L6" s="4">
        <v>0</v>
      </c>
      <c r="M6" s="4">
        <v>-5.2</v>
      </c>
      <c r="N6" s="4">
        <v>0.2</v>
      </c>
      <c r="O6" s="4">
        <v>-6.3</v>
      </c>
      <c r="P6" s="4">
        <v>4.7</v>
      </c>
      <c r="Q6" s="4">
        <v>-6.1</v>
      </c>
      <c r="R6" s="4">
        <v>-0.8</v>
      </c>
      <c r="S6" s="4">
        <v>0</v>
      </c>
      <c r="T6" s="4">
        <v>0</v>
      </c>
      <c r="U6" s="4">
        <v>0</v>
      </c>
      <c r="V6" s="4">
        <v>0</v>
      </c>
      <c r="W6" s="4">
        <v>-0.2</v>
      </c>
      <c r="X6" s="4">
        <v>4.4000000000000004</v>
      </c>
      <c r="Y6" s="4">
        <v>-1.6</v>
      </c>
      <c r="Z6" s="4">
        <v>-6.6</v>
      </c>
      <c r="AA6" s="4">
        <v>2</v>
      </c>
      <c r="AB6" s="4">
        <v>3.7</v>
      </c>
      <c r="AC6" s="4">
        <v>-0.7</v>
      </c>
      <c r="AD6" s="4">
        <v>1.7</v>
      </c>
      <c r="AE6" s="4">
        <v>3</v>
      </c>
      <c r="AF6" s="4">
        <v>2.5</v>
      </c>
      <c r="AG6" s="4">
        <v>7.1</v>
      </c>
      <c r="AH6" s="4">
        <v>2.9</v>
      </c>
      <c r="AI6" s="4">
        <v>1.8</v>
      </c>
      <c r="AJ6" s="4">
        <v>0</v>
      </c>
      <c r="AK6" s="4">
        <v>-1.8</v>
      </c>
      <c r="AL6" s="4">
        <v>0.5</v>
      </c>
      <c r="AM6" s="4">
        <v>-1.8</v>
      </c>
      <c r="AN6" s="4">
        <v>0.5</v>
      </c>
    </row>
    <row r="7" spans="1:40" x14ac:dyDescent="0.25">
      <c r="A7" s="4">
        <v>5</v>
      </c>
      <c r="B7" s="3">
        <v>2000</v>
      </c>
      <c r="C7" s="3">
        <v>90.9</v>
      </c>
      <c r="D7" s="3">
        <v>36.200000000000003</v>
      </c>
      <c r="E7" s="3">
        <v>95.2</v>
      </c>
      <c r="F7" s="3">
        <v>6.5</v>
      </c>
      <c r="G7" s="4">
        <v>-4</v>
      </c>
      <c r="H7" s="10">
        <v>9</v>
      </c>
      <c r="I7" s="10">
        <v>-2.2999999999999998</v>
      </c>
      <c r="J7" s="10">
        <v>6.7</v>
      </c>
      <c r="K7" s="4">
        <v>0</v>
      </c>
      <c r="L7" s="4">
        <v>0</v>
      </c>
      <c r="M7" s="4">
        <v>-4.5999999999999996</v>
      </c>
      <c r="N7" s="4">
        <v>0.2</v>
      </c>
      <c r="O7" s="4">
        <v>-6.3</v>
      </c>
      <c r="P7" s="4">
        <v>4.7</v>
      </c>
      <c r="Q7" s="4">
        <v>-6.7</v>
      </c>
      <c r="R7" s="4">
        <v>-0.8</v>
      </c>
      <c r="S7" s="4">
        <v>0</v>
      </c>
      <c r="T7" s="4">
        <v>0</v>
      </c>
      <c r="U7" s="4">
        <v>0</v>
      </c>
      <c r="V7" s="4">
        <v>0</v>
      </c>
      <c r="W7" s="4">
        <v>-0.7</v>
      </c>
      <c r="X7" s="4">
        <v>4.4000000000000004</v>
      </c>
      <c r="Y7" s="4">
        <v>-2.4</v>
      </c>
      <c r="Z7" s="4">
        <v>-6.6</v>
      </c>
      <c r="AA7" s="4">
        <v>1.2</v>
      </c>
      <c r="AB7" s="4">
        <v>3.7</v>
      </c>
      <c r="AC7" s="4">
        <v>-2.1</v>
      </c>
      <c r="AD7" s="4">
        <v>1.7</v>
      </c>
      <c r="AE7" s="4">
        <v>-0.7</v>
      </c>
      <c r="AF7" s="4">
        <v>2.5</v>
      </c>
      <c r="AG7" s="4">
        <v>2.8</v>
      </c>
      <c r="AH7" s="4">
        <v>2.9</v>
      </c>
      <c r="AI7" s="4">
        <v>1.2</v>
      </c>
      <c r="AJ7" s="4">
        <v>0</v>
      </c>
      <c r="AK7" s="4">
        <v>-2.1</v>
      </c>
      <c r="AL7" s="4">
        <v>0.5</v>
      </c>
      <c r="AM7" s="4">
        <v>-2.1</v>
      </c>
      <c r="AN7" s="4">
        <v>0.5</v>
      </c>
    </row>
    <row r="8" spans="1:40" x14ac:dyDescent="0.25">
      <c r="A8" s="4">
        <v>6</v>
      </c>
      <c r="B8" s="3">
        <v>4000</v>
      </c>
      <c r="C8" s="3">
        <v>83.8</v>
      </c>
      <c r="D8" s="3">
        <v>38.299999999999997</v>
      </c>
      <c r="E8" s="3">
        <v>88.8</v>
      </c>
      <c r="F8" s="3">
        <v>6.5</v>
      </c>
      <c r="G8" s="4">
        <v>-4</v>
      </c>
      <c r="H8" s="10">
        <v>9</v>
      </c>
      <c r="I8" s="10">
        <v>-2.2999999999999998</v>
      </c>
      <c r="J8" s="10">
        <v>6.7</v>
      </c>
      <c r="K8" s="4">
        <v>0</v>
      </c>
      <c r="L8" s="4">
        <v>0</v>
      </c>
      <c r="M8" s="4">
        <v>-3</v>
      </c>
      <c r="N8" s="4">
        <v>0.2</v>
      </c>
      <c r="O8" s="4">
        <v>-4.7</v>
      </c>
      <c r="P8" s="4">
        <v>4.7</v>
      </c>
      <c r="Q8" s="4">
        <v>-4.8</v>
      </c>
      <c r="R8" s="4">
        <v>-0.8</v>
      </c>
      <c r="S8" s="4">
        <v>0</v>
      </c>
      <c r="T8" s="4">
        <v>0</v>
      </c>
      <c r="U8" s="4">
        <v>0</v>
      </c>
      <c r="V8" s="4">
        <v>0</v>
      </c>
      <c r="W8" s="4">
        <v>-1.1000000000000001</v>
      </c>
      <c r="X8" s="4">
        <v>4.4000000000000004</v>
      </c>
      <c r="Y8" s="4">
        <v>-1.7</v>
      </c>
      <c r="Z8" s="4">
        <v>-6.6</v>
      </c>
      <c r="AA8" s="4">
        <v>0.1</v>
      </c>
      <c r="AB8" s="4">
        <v>3.7</v>
      </c>
      <c r="AC8" s="4">
        <v>-1.9</v>
      </c>
      <c r="AD8" s="4">
        <v>1.7</v>
      </c>
      <c r="AE8" s="4">
        <v>0.8</v>
      </c>
      <c r="AF8" s="4">
        <v>2.5</v>
      </c>
      <c r="AG8" s="4">
        <v>4.7</v>
      </c>
      <c r="AH8" s="4">
        <v>2.9</v>
      </c>
      <c r="AI8" s="4">
        <v>1.1000000000000001</v>
      </c>
      <c r="AJ8" s="4">
        <v>0</v>
      </c>
      <c r="AK8" s="4">
        <v>-0.7</v>
      </c>
      <c r="AL8" s="4">
        <v>0.5</v>
      </c>
      <c r="AM8" s="4">
        <v>-0.7</v>
      </c>
      <c r="AN8" s="4">
        <v>0.5</v>
      </c>
    </row>
    <row r="9" spans="1:40" x14ac:dyDescent="0.25">
      <c r="A9" s="4">
        <v>7</v>
      </c>
      <c r="B9" s="3">
        <v>8000</v>
      </c>
      <c r="C9" s="3">
        <v>80.5</v>
      </c>
      <c r="D9" s="3">
        <v>40.1</v>
      </c>
      <c r="E9" s="3">
        <v>82.7</v>
      </c>
      <c r="F9" s="3">
        <v>6.5</v>
      </c>
      <c r="G9" s="4">
        <v>-4</v>
      </c>
      <c r="H9" s="10">
        <v>9</v>
      </c>
      <c r="I9" s="10">
        <v>-2.2999999999999998</v>
      </c>
      <c r="J9" s="10">
        <v>6.7</v>
      </c>
      <c r="K9" s="4">
        <v>0</v>
      </c>
      <c r="L9" s="4">
        <v>0</v>
      </c>
      <c r="M9" s="4">
        <v>-1.4</v>
      </c>
      <c r="N9" s="4">
        <v>0.2</v>
      </c>
      <c r="O9" s="4">
        <v>-3.7</v>
      </c>
      <c r="P9" s="4">
        <v>4.7</v>
      </c>
      <c r="Q9" s="4">
        <v>-3.8</v>
      </c>
      <c r="R9" s="4">
        <v>-0.8</v>
      </c>
      <c r="S9" s="4">
        <v>0</v>
      </c>
      <c r="T9" s="4">
        <v>0</v>
      </c>
      <c r="U9" s="4">
        <v>0</v>
      </c>
      <c r="V9" s="4">
        <v>0</v>
      </c>
      <c r="W9" s="4">
        <v>-1</v>
      </c>
      <c r="X9" s="4">
        <v>4.4000000000000004</v>
      </c>
      <c r="Y9" s="4">
        <v>-1.7</v>
      </c>
      <c r="Z9" s="4">
        <v>-6.6</v>
      </c>
      <c r="AA9" s="4">
        <v>0</v>
      </c>
      <c r="AB9" s="4">
        <v>3.7</v>
      </c>
      <c r="AC9" s="4">
        <v>-1.7</v>
      </c>
      <c r="AD9" s="4">
        <v>1.7</v>
      </c>
      <c r="AE9" s="4">
        <v>1.8</v>
      </c>
      <c r="AF9" s="4">
        <v>2.5</v>
      </c>
      <c r="AG9" s="4">
        <v>4.5</v>
      </c>
      <c r="AH9" s="4">
        <v>2.9</v>
      </c>
      <c r="AI9" s="4">
        <v>0.2</v>
      </c>
      <c r="AJ9" s="4">
        <v>0</v>
      </c>
      <c r="AK9" s="4">
        <v>-0.2</v>
      </c>
      <c r="AL9" s="4">
        <v>0.5</v>
      </c>
      <c r="AM9" s="4">
        <v>-0.2</v>
      </c>
      <c r="AN9" s="4">
        <v>0.5</v>
      </c>
    </row>
    <row r="11" spans="1:40" x14ac:dyDescent="0.25">
      <c r="K11" s="11"/>
    </row>
  </sheetData>
  <conditionalFormatting sqref="K10:K11 R10:R13 O2:R9 T2:T17 Y9:Y10 AC16:AC19 V2:Y9 AB10:AB11 Z2:Z18 AD10:AD15 AG10:AG16 AI10:AI15 AL10:AL17 AN10:AN17 AP10:AP17 AO7 AO8:AP9 AA2:AN9">
    <cfRule type="cellIs" dxfId="35" priority="26" operator="equal">
      <formula>"ID="</formula>
    </cfRule>
  </conditionalFormatting>
  <conditionalFormatting sqref="L10:M11">
    <cfRule type="cellIs" dxfId="34" priority="25" operator="equal">
      <formula>"ID="</formula>
    </cfRule>
  </conditionalFormatting>
  <conditionalFormatting sqref="N10:N11">
    <cfRule type="cellIs" dxfId="33" priority="24" operator="equal">
      <formula>"ID="</formula>
    </cfRule>
  </conditionalFormatting>
  <conditionalFormatting sqref="O10:P11">
    <cfRule type="cellIs" dxfId="32" priority="23" operator="equal">
      <formula>"ID="</formula>
    </cfRule>
  </conditionalFormatting>
  <conditionalFormatting sqref="U10:U11">
    <cfRule type="cellIs" dxfId="31" priority="18" operator="equal">
      <formula>"ID="</formula>
    </cfRule>
  </conditionalFormatting>
  <conditionalFormatting sqref="V10:V11">
    <cfRule type="cellIs" dxfId="30" priority="17" operator="equal">
      <formula>"ID="</formula>
    </cfRule>
  </conditionalFormatting>
  <conditionalFormatting sqref="W10:W11">
    <cfRule type="cellIs" dxfId="29" priority="16" operator="equal">
      <formula>"ID="</formula>
    </cfRule>
  </conditionalFormatting>
  <conditionalFormatting sqref="X10:X11">
    <cfRule type="cellIs" dxfId="28" priority="15" operator="equal">
      <formula>"ID="</formula>
    </cfRule>
  </conditionalFormatting>
  <conditionalFormatting sqref="K2:L9">
    <cfRule type="cellIs" dxfId="27" priority="14" operator="equal">
      <formula>"ID="</formula>
    </cfRule>
  </conditionalFormatting>
  <conditionalFormatting sqref="M2:N9">
    <cfRule type="cellIs" dxfId="26" priority="13" operator="equal">
      <formula>"ID="</formula>
    </cfRule>
  </conditionalFormatting>
  <conditionalFormatting sqref="S2:S9 U2:U9">
    <cfRule type="cellIs" dxfId="25" priority="10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AB8-18BB-4C0C-8058-29D0A395B5EA}">
  <dimension ref="A1:AN11"/>
  <sheetViews>
    <sheetView workbookViewId="0">
      <selection activeCell="F2" sqref="F2"/>
    </sheetView>
  </sheetViews>
  <sheetFormatPr defaultRowHeight="15" x14ac:dyDescent="0.25"/>
  <cols>
    <col min="1" max="1" width="9.140625" style="4"/>
    <col min="2" max="10" width="13.28515625" style="4" customWidth="1"/>
    <col min="11" max="16384" width="9.140625" style="4"/>
  </cols>
  <sheetData>
    <row r="1" spans="1:40" x14ac:dyDescent="0.25">
      <c r="A1" s="4" t="s">
        <v>69</v>
      </c>
      <c r="B1" s="7" t="s">
        <v>73</v>
      </c>
      <c r="C1" s="7" t="s">
        <v>18</v>
      </c>
      <c r="D1" s="7" t="s">
        <v>19</v>
      </c>
      <c r="E1" s="7" t="s">
        <v>20</v>
      </c>
      <c r="F1" s="7" t="s">
        <v>21</v>
      </c>
      <c r="G1" s="8" t="s">
        <v>70</v>
      </c>
      <c r="H1" s="8" t="s">
        <v>71</v>
      </c>
      <c r="I1" s="8" t="s">
        <v>72</v>
      </c>
      <c r="J1" s="8" t="s">
        <v>72</v>
      </c>
      <c r="K1" s="9" t="s">
        <v>37</v>
      </c>
      <c r="L1" s="9" t="s">
        <v>39</v>
      </c>
      <c r="M1" s="9" t="s">
        <v>40</v>
      </c>
      <c r="N1" s="9" t="s">
        <v>38</v>
      </c>
      <c r="O1" s="9" t="s">
        <v>42</v>
      </c>
      <c r="P1" s="9" t="s">
        <v>41</v>
      </c>
      <c r="Q1" s="9" t="s">
        <v>43</v>
      </c>
      <c r="R1" s="9" t="s">
        <v>51</v>
      </c>
      <c r="S1" s="9" t="s">
        <v>45</v>
      </c>
      <c r="T1" s="9" t="s">
        <v>44</v>
      </c>
      <c r="U1" s="9" t="s">
        <v>46</v>
      </c>
      <c r="V1" s="9" t="s">
        <v>47</v>
      </c>
      <c r="W1" s="9" t="s">
        <v>48</v>
      </c>
      <c r="X1" s="9" t="s">
        <v>52</v>
      </c>
      <c r="Y1" s="9" t="s">
        <v>49</v>
      </c>
      <c r="Z1" s="9" t="s">
        <v>50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</row>
    <row r="2" spans="1:40" x14ac:dyDescent="0.25">
      <c r="A2" s="4">
        <v>0</v>
      </c>
      <c r="B2" s="3">
        <v>63</v>
      </c>
      <c r="C2" s="3">
        <v>87</v>
      </c>
      <c r="D2" s="3">
        <v>30</v>
      </c>
      <c r="E2" s="3">
        <v>104.4</v>
      </c>
      <c r="F2" s="3">
        <v>0</v>
      </c>
      <c r="G2" s="4">
        <v>-4</v>
      </c>
      <c r="H2" s="10">
        <v>9</v>
      </c>
      <c r="I2" s="10">
        <v>-2.2999999999999998</v>
      </c>
      <c r="J2" s="10">
        <v>6.7</v>
      </c>
      <c r="K2" s="10">
        <v>0</v>
      </c>
      <c r="L2" s="10">
        <v>0</v>
      </c>
      <c r="M2" s="4">
        <v>0.9</v>
      </c>
      <c r="N2" s="4">
        <v>0.2</v>
      </c>
      <c r="O2" s="4">
        <v>0.4</v>
      </c>
      <c r="P2" s="4">
        <v>4.7</v>
      </c>
      <c r="Q2" s="4">
        <v>1</v>
      </c>
      <c r="R2" s="4">
        <v>-0.8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4.4000000000000004</v>
      </c>
      <c r="Y2" s="4">
        <v>-0.3</v>
      </c>
      <c r="Z2" s="4">
        <v>-6.6</v>
      </c>
      <c r="AA2" s="4">
        <v>0</v>
      </c>
      <c r="AB2" s="4">
        <v>3.7</v>
      </c>
      <c r="AC2" s="4">
        <v>0</v>
      </c>
      <c r="AD2" s="4">
        <v>1.7</v>
      </c>
      <c r="AE2" s="4">
        <v>8.3000000000000007</v>
      </c>
      <c r="AF2" s="4">
        <v>2.5</v>
      </c>
      <c r="AG2" s="4">
        <v>12.3</v>
      </c>
      <c r="AH2" s="4">
        <v>2.9</v>
      </c>
      <c r="AI2" s="4">
        <v>0.2</v>
      </c>
      <c r="AJ2" s="4">
        <v>0</v>
      </c>
      <c r="AK2" s="4">
        <v>1.6</v>
      </c>
      <c r="AL2" s="4">
        <v>0.5</v>
      </c>
      <c r="AM2" s="4">
        <v>1.6</v>
      </c>
      <c r="AN2" s="4">
        <v>0.5</v>
      </c>
    </row>
    <row r="3" spans="1:40" x14ac:dyDescent="0.25">
      <c r="A3" s="4">
        <v>1</v>
      </c>
      <c r="B3" s="3">
        <v>125</v>
      </c>
      <c r="C3" s="3">
        <v>91.7</v>
      </c>
      <c r="D3" s="3">
        <v>33.5</v>
      </c>
      <c r="E3" s="3">
        <v>100.6</v>
      </c>
      <c r="F3" s="3">
        <v>3</v>
      </c>
      <c r="G3" s="4">
        <v>-4</v>
      </c>
      <c r="H3" s="10">
        <v>9</v>
      </c>
      <c r="I3" s="10">
        <v>-2.2999999999999998</v>
      </c>
      <c r="J3" s="10">
        <v>6.7</v>
      </c>
      <c r="K3" s="10">
        <v>0</v>
      </c>
      <c r="L3" s="10">
        <v>0</v>
      </c>
      <c r="M3" s="4">
        <v>1.4</v>
      </c>
      <c r="N3" s="4">
        <v>0.2</v>
      </c>
      <c r="O3" s="4">
        <v>0.2</v>
      </c>
      <c r="P3" s="4">
        <v>4.7</v>
      </c>
      <c r="Q3" s="4">
        <v>0.1</v>
      </c>
      <c r="R3" s="4">
        <v>-0.8</v>
      </c>
      <c r="S3" s="4">
        <v>0</v>
      </c>
      <c r="T3" s="4">
        <v>0</v>
      </c>
      <c r="U3" s="4">
        <v>0</v>
      </c>
      <c r="V3" s="4">
        <v>0</v>
      </c>
      <c r="W3" s="4">
        <v>1.1000000000000001</v>
      </c>
      <c r="X3" s="4">
        <v>4.4000000000000004</v>
      </c>
      <c r="Y3" s="4">
        <v>1</v>
      </c>
      <c r="Z3" s="4">
        <v>-6.6</v>
      </c>
      <c r="AA3" s="4">
        <v>3.3</v>
      </c>
      <c r="AB3" s="4">
        <v>3.7</v>
      </c>
      <c r="AC3" s="4">
        <v>2</v>
      </c>
      <c r="AD3" s="4">
        <v>1.7</v>
      </c>
      <c r="AE3" s="4">
        <v>8.6999999999999993</v>
      </c>
      <c r="AF3" s="4">
        <v>2.5</v>
      </c>
      <c r="AG3" s="4">
        <v>11.9</v>
      </c>
      <c r="AH3" s="4">
        <v>2.9</v>
      </c>
      <c r="AI3" s="4">
        <v>0.7</v>
      </c>
      <c r="AJ3" s="4">
        <v>0</v>
      </c>
      <c r="AK3" s="4">
        <v>1.3</v>
      </c>
      <c r="AL3" s="4">
        <v>0.5</v>
      </c>
      <c r="AM3" s="4">
        <v>1.3</v>
      </c>
      <c r="AN3" s="4">
        <v>0.5</v>
      </c>
    </row>
    <row r="4" spans="1:40" x14ac:dyDescent="0.25">
      <c r="A4" s="4">
        <v>2</v>
      </c>
      <c r="B4" s="3">
        <v>250</v>
      </c>
      <c r="C4" s="3">
        <v>94.1</v>
      </c>
      <c r="D4" s="3">
        <v>31.3</v>
      </c>
      <c r="E4" s="3">
        <v>101.7</v>
      </c>
      <c r="F4" s="3">
        <v>4.5999999999999996</v>
      </c>
      <c r="G4" s="4">
        <v>-4</v>
      </c>
      <c r="H4" s="10">
        <v>9</v>
      </c>
      <c r="I4" s="10">
        <v>-2.2999999999999998</v>
      </c>
      <c r="J4" s="10">
        <v>6.7</v>
      </c>
      <c r="K4" s="10">
        <v>0</v>
      </c>
      <c r="L4" s="10">
        <v>0</v>
      </c>
      <c r="M4" s="4">
        <v>1.8</v>
      </c>
      <c r="N4" s="4">
        <v>0.2</v>
      </c>
      <c r="O4" s="4">
        <v>-0.7</v>
      </c>
      <c r="P4" s="4">
        <v>4.7</v>
      </c>
      <c r="Q4" s="4">
        <v>-1.8</v>
      </c>
      <c r="R4" s="4">
        <v>-0.8</v>
      </c>
      <c r="S4" s="4">
        <v>0</v>
      </c>
      <c r="T4" s="4">
        <v>0</v>
      </c>
      <c r="U4" s="4">
        <v>0</v>
      </c>
      <c r="V4" s="4">
        <v>0</v>
      </c>
      <c r="W4" s="4">
        <v>0.4</v>
      </c>
      <c r="X4" s="4">
        <v>4.4000000000000004</v>
      </c>
      <c r="Y4" s="4">
        <v>-1.7</v>
      </c>
      <c r="Z4" s="4">
        <v>-6.6</v>
      </c>
      <c r="AA4" s="4">
        <v>2.4</v>
      </c>
      <c r="AB4" s="4">
        <v>3.7</v>
      </c>
      <c r="AC4" s="4">
        <v>1.8</v>
      </c>
      <c r="AD4" s="4">
        <v>1.7</v>
      </c>
      <c r="AE4" s="4">
        <v>7.8</v>
      </c>
      <c r="AF4" s="4">
        <v>2.5</v>
      </c>
      <c r="AG4" s="4">
        <v>9.6999999999999993</v>
      </c>
      <c r="AH4" s="4">
        <v>2.9</v>
      </c>
      <c r="AI4" s="4">
        <v>0.7</v>
      </c>
      <c r="AJ4" s="4">
        <v>0</v>
      </c>
      <c r="AK4" s="4">
        <v>0.9</v>
      </c>
      <c r="AL4" s="4">
        <v>0.5</v>
      </c>
      <c r="AM4" s="4">
        <v>0.9</v>
      </c>
      <c r="AN4" s="4">
        <v>0.5</v>
      </c>
    </row>
    <row r="5" spans="1:40" x14ac:dyDescent="0.25">
      <c r="A5" s="4">
        <v>3</v>
      </c>
      <c r="B5" s="3">
        <v>500</v>
      </c>
      <c r="C5" s="3">
        <v>100.7</v>
      </c>
      <c r="D5" s="3">
        <v>25.4</v>
      </c>
      <c r="E5" s="3">
        <v>101</v>
      </c>
      <c r="F5" s="3">
        <v>5</v>
      </c>
      <c r="G5" s="4">
        <v>-4</v>
      </c>
      <c r="H5" s="10">
        <v>9</v>
      </c>
      <c r="I5" s="10">
        <v>-2.2999999999999998</v>
      </c>
      <c r="J5" s="10">
        <v>6.7</v>
      </c>
      <c r="K5" s="10">
        <v>0</v>
      </c>
      <c r="L5" s="10">
        <v>0</v>
      </c>
      <c r="M5" s="4">
        <v>-0.4</v>
      </c>
      <c r="N5" s="4">
        <v>0.2</v>
      </c>
      <c r="O5" s="4">
        <v>-5.4</v>
      </c>
      <c r="P5" s="4">
        <v>4.7</v>
      </c>
      <c r="Q5" s="4">
        <v>-5.9</v>
      </c>
      <c r="R5" s="4">
        <v>-0.8</v>
      </c>
      <c r="S5" s="4">
        <v>0</v>
      </c>
      <c r="T5" s="4">
        <v>0</v>
      </c>
      <c r="U5" s="4">
        <v>0</v>
      </c>
      <c r="V5" s="4">
        <v>0</v>
      </c>
      <c r="W5" s="4">
        <v>-0.3</v>
      </c>
      <c r="X5" s="4">
        <v>4.4000000000000004</v>
      </c>
      <c r="Y5" s="4">
        <v>-1.2</v>
      </c>
      <c r="Z5" s="4">
        <v>-6.6</v>
      </c>
      <c r="AA5" s="4">
        <v>1.9</v>
      </c>
      <c r="AB5" s="4">
        <v>3.7</v>
      </c>
      <c r="AC5" s="4">
        <v>1</v>
      </c>
      <c r="AD5" s="4">
        <v>1.7</v>
      </c>
      <c r="AE5" s="4">
        <v>5</v>
      </c>
      <c r="AF5" s="4">
        <v>2.5</v>
      </c>
      <c r="AG5" s="4">
        <v>7.1</v>
      </c>
      <c r="AH5" s="4">
        <v>2.9</v>
      </c>
      <c r="AI5" s="4">
        <v>1.1000000000000001</v>
      </c>
      <c r="AJ5" s="4">
        <v>0</v>
      </c>
      <c r="AK5" s="4">
        <v>-0.4</v>
      </c>
      <c r="AL5" s="4">
        <v>0.5</v>
      </c>
      <c r="AM5" s="4">
        <v>-0.4</v>
      </c>
      <c r="AN5" s="4">
        <v>0.5</v>
      </c>
    </row>
    <row r="6" spans="1:40" x14ac:dyDescent="0.25">
      <c r="A6" s="4">
        <v>4</v>
      </c>
      <c r="B6" s="6">
        <v>1000</v>
      </c>
      <c r="C6" s="6">
        <v>100.8</v>
      </c>
      <c r="D6" s="6">
        <v>31.8</v>
      </c>
      <c r="E6" s="6">
        <v>100.1</v>
      </c>
      <c r="F6" s="6">
        <v>5</v>
      </c>
      <c r="G6" s="4">
        <v>-4</v>
      </c>
      <c r="H6" s="10">
        <v>9</v>
      </c>
      <c r="I6" s="10">
        <v>-2.2999999999999998</v>
      </c>
      <c r="J6" s="10">
        <v>6.7</v>
      </c>
      <c r="K6" s="10">
        <v>0</v>
      </c>
      <c r="L6" s="10">
        <v>0</v>
      </c>
      <c r="M6" s="4">
        <v>-5.2</v>
      </c>
      <c r="N6" s="4">
        <v>0.2</v>
      </c>
      <c r="O6" s="4">
        <v>-6.3</v>
      </c>
      <c r="P6" s="4">
        <v>4.7</v>
      </c>
      <c r="Q6" s="4">
        <v>-6.1</v>
      </c>
      <c r="R6" s="4">
        <v>-0.8</v>
      </c>
      <c r="S6" s="4">
        <v>0</v>
      </c>
      <c r="T6" s="4">
        <v>0</v>
      </c>
      <c r="U6" s="4">
        <v>0</v>
      </c>
      <c r="V6" s="4">
        <v>0</v>
      </c>
      <c r="W6" s="4">
        <v>-0.2</v>
      </c>
      <c r="X6" s="4">
        <v>4.4000000000000004</v>
      </c>
      <c r="Y6" s="4">
        <v>-1.6</v>
      </c>
      <c r="Z6" s="4">
        <v>-6.6</v>
      </c>
      <c r="AA6" s="4">
        <v>2</v>
      </c>
      <c r="AB6" s="4">
        <v>3.7</v>
      </c>
      <c r="AC6" s="4">
        <v>-0.7</v>
      </c>
      <c r="AD6" s="4">
        <v>1.7</v>
      </c>
      <c r="AE6" s="4">
        <v>3</v>
      </c>
      <c r="AF6" s="4">
        <v>2.5</v>
      </c>
      <c r="AG6" s="4">
        <v>7.1</v>
      </c>
      <c r="AH6" s="4">
        <v>2.9</v>
      </c>
      <c r="AI6" s="4">
        <v>1.8</v>
      </c>
      <c r="AJ6" s="4">
        <v>0</v>
      </c>
      <c r="AK6" s="4">
        <v>-1.8</v>
      </c>
      <c r="AL6" s="4">
        <v>0.5</v>
      </c>
      <c r="AM6" s="4">
        <v>-1.8</v>
      </c>
      <c r="AN6" s="4">
        <v>0.5</v>
      </c>
    </row>
    <row r="7" spans="1:40" x14ac:dyDescent="0.25">
      <c r="A7" s="4">
        <v>5</v>
      </c>
      <c r="B7" s="6">
        <v>2000</v>
      </c>
      <c r="C7" s="6">
        <v>94.3</v>
      </c>
      <c r="D7" s="6">
        <v>37.1</v>
      </c>
      <c r="E7" s="6">
        <v>95.9</v>
      </c>
      <c r="F7" s="6">
        <v>5</v>
      </c>
      <c r="G7" s="4">
        <v>-4</v>
      </c>
      <c r="H7" s="10">
        <v>9</v>
      </c>
      <c r="I7" s="10">
        <v>-2.2999999999999998</v>
      </c>
      <c r="J7" s="10">
        <v>6.7</v>
      </c>
      <c r="K7" s="10">
        <v>0</v>
      </c>
      <c r="L7" s="10">
        <v>0</v>
      </c>
      <c r="M7" s="4">
        <v>-4.5999999999999996</v>
      </c>
      <c r="N7" s="4">
        <v>0.2</v>
      </c>
      <c r="O7" s="4">
        <v>-6.3</v>
      </c>
      <c r="P7" s="4">
        <v>4.7</v>
      </c>
      <c r="Q7" s="4">
        <v>-6.7</v>
      </c>
      <c r="R7" s="4">
        <v>-0.8</v>
      </c>
      <c r="S7" s="4">
        <v>0</v>
      </c>
      <c r="T7" s="4">
        <v>0</v>
      </c>
      <c r="U7" s="4">
        <v>0</v>
      </c>
      <c r="V7" s="4">
        <v>0</v>
      </c>
      <c r="W7" s="4">
        <v>-0.7</v>
      </c>
      <c r="X7" s="4">
        <v>4.4000000000000004</v>
      </c>
      <c r="Y7" s="4">
        <v>-2.4</v>
      </c>
      <c r="Z7" s="4">
        <v>-6.6</v>
      </c>
      <c r="AA7" s="4">
        <v>1.2</v>
      </c>
      <c r="AB7" s="4">
        <v>3.7</v>
      </c>
      <c r="AC7" s="4">
        <v>-2.1</v>
      </c>
      <c r="AD7" s="4">
        <v>1.7</v>
      </c>
      <c r="AE7" s="4">
        <v>-0.7</v>
      </c>
      <c r="AF7" s="4">
        <v>2.5</v>
      </c>
      <c r="AG7" s="4">
        <v>2.8</v>
      </c>
      <c r="AH7" s="4">
        <v>2.9</v>
      </c>
      <c r="AI7" s="4">
        <v>1.2</v>
      </c>
      <c r="AJ7" s="4">
        <v>0</v>
      </c>
      <c r="AK7" s="4">
        <v>-2.1</v>
      </c>
      <c r="AL7" s="4">
        <v>0.5</v>
      </c>
      <c r="AM7" s="4">
        <v>-2.1</v>
      </c>
      <c r="AN7" s="4">
        <v>0.5</v>
      </c>
    </row>
    <row r="8" spans="1:40" x14ac:dyDescent="0.25">
      <c r="A8" s="4">
        <v>6</v>
      </c>
      <c r="B8" s="3">
        <v>4000</v>
      </c>
      <c r="C8" s="3">
        <v>87.1</v>
      </c>
      <c r="D8" s="3">
        <v>38.6</v>
      </c>
      <c r="E8" s="3">
        <v>91.3</v>
      </c>
      <c r="F8" s="3">
        <v>5</v>
      </c>
      <c r="G8" s="4">
        <v>-4</v>
      </c>
      <c r="H8" s="10">
        <v>9</v>
      </c>
      <c r="I8" s="10">
        <v>-2.2999999999999998</v>
      </c>
      <c r="J8" s="10">
        <v>6.7</v>
      </c>
      <c r="K8" s="10">
        <v>0</v>
      </c>
      <c r="L8" s="10">
        <v>0</v>
      </c>
      <c r="M8" s="4">
        <v>-3</v>
      </c>
      <c r="N8" s="4">
        <v>0.2</v>
      </c>
      <c r="O8" s="4">
        <v>-4.7</v>
      </c>
      <c r="P8" s="4">
        <v>4.7</v>
      </c>
      <c r="Q8" s="4">
        <v>-4.8</v>
      </c>
      <c r="R8" s="4">
        <v>-0.8</v>
      </c>
      <c r="S8" s="4">
        <v>0</v>
      </c>
      <c r="T8" s="4">
        <v>0</v>
      </c>
      <c r="U8" s="4">
        <v>0</v>
      </c>
      <c r="V8" s="4">
        <v>0</v>
      </c>
      <c r="W8" s="4">
        <v>-1.1000000000000001</v>
      </c>
      <c r="X8" s="4">
        <v>4.4000000000000004</v>
      </c>
      <c r="Y8" s="4">
        <v>-1.7</v>
      </c>
      <c r="Z8" s="4">
        <v>-6.6</v>
      </c>
      <c r="AA8" s="4">
        <v>0.1</v>
      </c>
      <c r="AB8" s="4">
        <v>3.7</v>
      </c>
      <c r="AC8" s="4">
        <v>-1.9</v>
      </c>
      <c r="AD8" s="4">
        <v>1.7</v>
      </c>
      <c r="AE8" s="4">
        <v>0.8</v>
      </c>
      <c r="AF8" s="4">
        <v>2.5</v>
      </c>
      <c r="AG8" s="4">
        <v>4.7</v>
      </c>
      <c r="AH8" s="4">
        <v>2.9</v>
      </c>
      <c r="AI8" s="4">
        <v>1.1000000000000001</v>
      </c>
      <c r="AJ8" s="4">
        <v>0</v>
      </c>
      <c r="AK8" s="4">
        <v>-0.7</v>
      </c>
      <c r="AL8" s="4">
        <v>0.5</v>
      </c>
      <c r="AM8" s="4">
        <v>-0.7</v>
      </c>
      <c r="AN8" s="4">
        <v>0.5</v>
      </c>
    </row>
    <row r="9" spans="1:40" x14ac:dyDescent="0.25">
      <c r="A9" s="4">
        <v>7</v>
      </c>
      <c r="B9" s="3">
        <v>8000</v>
      </c>
      <c r="C9" s="3">
        <v>82.5</v>
      </c>
      <c r="D9" s="3">
        <v>40.6</v>
      </c>
      <c r="E9" s="3">
        <v>85.3</v>
      </c>
      <c r="F9" s="3">
        <v>5</v>
      </c>
      <c r="G9" s="4">
        <v>-4</v>
      </c>
      <c r="H9" s="10">
        <v>9</v>
      </c>
      <c r="I9" s="10">
        <v>-2.2999999999999998</v>
      </c>
      <c r="J9" s="10">
        <v>6.7</v>
      </c>
      <c r="K9" s="10">
        <v>0</v>
      </c>
      <c r="L9" s="10">
        <v>0</v>
      </c>
      <c r="M9" s="4">
        <v>-1.4</v>
      </c>
      <c r="N9" s="4">
        <v>0.2</v>
      </c>
      <c r="O9" s="4">
        <v>-3.7</v>
      </c>
      <c r="P9" s="4">
        <v>4.7</v>
      </c>
      <c r="Q9" s="4">
        <v>-3.8</v>
      </c>
      <c r="R9" s="4">
        <v>-0.8</v>
      </c>
      <c r="S9" s="4">
        <v>0</v>
      </c>
      <c r="T9" s="4">
        <v>0</v>
      </c>
      <c r="U9" s="4">
        <v>0</v>
      </c>
      <c r="V9" s="4">
        <v>0</v>
      </c>
      <c r="W9" s="4">
        <v>-1</v>
      </c>
      <c r="X9" s="4">
        <v>4.4000000000000004</v>
      </c>
      <c r="Y9" s="4">
        <v>-1.7</v>
      </c>
      <c r="Z9" s="4">
        <v>-6.6</v>
      </c>
      <c r="AA9" s="4">
        <v>0</v>
      </c>
      <c r="AB9" s="4">
        <v>3.7</v>
      </c>
      <c r="AC9" s="4">
        <v>-1.7</v>
      </c>
      <c r="AD9" s="4">
        <v>1.7</v>
      </c>
      <c r="AE9" s="4">
        <v>1.8</v>
      </c>
      <c r="AF9" s="4">
        <v>2.5</v>
      </c>
      <c r="AG9" s="4">
        <v>4.5</v>
      </c>
      <c r="AH9" s="4">
        <v>2.9</v>
      </c>
      <c r="AI9" s="4">
        <v>0.2</v>
      </c>
      <c r="AJ9" s="4">
        <v>0</v>
      </c>
      <c r="AK9" s="4">
        <v>-0.2</v>
      </c>
      <c r="AL9" s="4">
        <v>0.5</v>
      </c>
      <c r="AM9" s="4">
        <v>-0.2</v>
      </c>
      <c r="AN9" s="4">
        <v>0.5</v>
      </c>
    </row>
    <row r="11" spans="1:40" x14ac:dyDescent="0.25">
      <c r="K11" s="11"/>
    </row>
  </sheetData>
  <conditionalFormatting sqref="K10:K11 S10:S17 AA10:AB10 AB11:AB18 O2:S9 U10:U17 T2:T10 Z10:Z17 AD10:AD14 AF10:AF16 AH10:AH16 U2:AH9 AJ2:AJ16 AM11:AM18 AL10:AM10 AK2:AL9 AN2:AN9">
    <cfRule type="cellIs" dxfId="24" priority="26" operator="equal">
      <formula>"ID="</formula>
    </cfRule>
  </conditionalFormatting>
  <conditionalFormatting sqref="L10:M11">
    <cfRule type="cellIs" dxfId="23" priority="25" operator="equal">
      <formula>"ID="</formula>
    </cfRule>
  </conditionalFormatting>
  <conditionalFormatting sqref="N10:N11">
    <cfRule type="cellIs" dxfId="22" priority="24" operator="equal">
      <formula>"ID="</formula>
    </cfRule>
  </conditionalFormatting>
  <conditionalFormatting sqref="O10:P11">
    <cfRule type="cellIs" dxfId="21" priority="23" operator="equal">
      <formula>"ID="</formula>
    </cfRule>
  </conditionalFormatting>
  <conditionalFormatting sqref="Q10:Q11">
    <cfRule type="cellIs" dxfId="20" priority="22" operator="equal">
      <formula>"ID="</formula>
    </cfRule>
  </conditionalFormatting>
  <conditionalFormatting sqref="V10:V11">
    <cfRule type="cellIs" dxfId="19" priority="17" operator="equal">
      <formula>"ID="</formula>
    </cfRule>
  </conditionalFormatting>
  <conditionalFormatting sqref="W10:W11">
    <cfRule type="cellIs" dxfId="18" priority="16" operator="equal">
      <formula>"ID="</formula>
    </cfRule>
  </conditionalFormatting>
  <conditionalFormatting sqref="X10:X11">
    <cfRule type="cellIs" dxfId="17" priority="15" operator="equal">
      <formula>"ID="</formula>
    </cfRule>
  </conditionalFormatting>
  <conditionalFormatting sqref="M2:N9">
    <cfRule type="cellIs" dxfId="16" priority="14" operator="equal">
      <formula>"ID="</formula>
    </cfRule>
  </conditionalFormatting>
  <conditionalFormatting sqref="AI2:AI9">
    <cfRule type="cellIs" dxfId="15" priority="3" operator="equal">
      <formula>"ID="</formula>
    </cfRule>
  </conditionalFormatting>
  <conditionalFormatting sqref="AM2:AM9">
    <cfRule type="cellIs" dxfId="14" priority="1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8DBB-C284-4FD8-88CE-1ABC13FAB7B3}">
  <dimension ref="A1:AJ11"/>
  <sheetViews>
    <sheetView workbookViewId="0">
      <selection activeCell="G22" sqref="G22"/>
    </sheetView>
  </sheetViews>
  <sheetFormatPr defaultRowHeight="15" x14ac:dyDescent="0.25"/>
  <cols>
    <col min="1" max="6" width="9.140625" style="4"/>
    <col min="7" max="7" width="9.140625" style="4" customWidth="1"/>
    <col min="8" max="16384" width="9.140625" style="4"/>
  </cols>
  <sheetData>
    <row r="1" spans="1:36" x14ac:dyDescent="0.25">
      <c r="A1" s="4" t="s">
        <v>69</v>
      </c>
      <c r="B1" s="7" t="s">
        <v>73</v>
      </c>
      <c r="C1" s="7" t="s">
        <v>18</v>
      </c>
      <c r="D1" s="7" t="s">
        <v>19</v>
      </c>
      <c r="E1" s="7" t="s">
        <v>20</v>
      </c>
      <c r="F1" s="7" t="s">
        <v>21</v>
      </c>
      <c r="G1" s="9" t="s">
        <v>37</v>
      </c>
      <c r="H1" s="9" t="s">
        <v>39</v>
      </c>
      <c r="I1" s="9" t="s">
        <v>40</v>
      </c>
      <c r="J1" s="9" t="s">
        <v>38</v>
      </c>
      <c r="K1" s="9" t="s">
        <v>42</v>
      </c>
      <c r="L1" s="9" t="s">
        <v>41</v>
      </c>
      <c r="M1" s="9" t="s">
        <v>43</v>
      </c>
      <c r="N1" s="9" t="s">
        <v>51</v>
      </c>
      <c r="O1" s="9" t="s">
        <v>45</v>
      </c>
      <c r="P1" s="9" t="s">
        <v>44</v>
      </c>
      <c r="Q1" s="9" t="s">
        <v>46</v>
      </c>
      <c r="R1" s="9" t="s">
        <v>47</v>
      </c>
      <c r="S1" s="9" t="s">
        <v>48</v>
      </c>
      <c r="T1" s="9" t="s">
        <v>52</v>
      </c>
      <c r="U1" s="9" t="s">
        <v>49</v>
      </c>
      <c r="V1" s="9" t="s">
        <v>50</v>
      </c>
      <c r="W1" s="9" t="s">
        <v>53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62</v>
      </c>
      <c r="AG1" s="9" t="s">
        <v>63</v>
      </c>
      <c r="AH1" s="9" t="s">
        <v>64</v>
      </c>
      <c r="AI1" s="9" t="s">
        <v>65</v>
      </c>
      <c r="AJ1" s="9" t="s">
        <v>66</v>
      </c>
    </row>
    <row r="2" spans="1:36" x14ac:dyDescent="0.25">
      <c r="A2" s="4">
        <v>0</v>
      </c>
      <c r="B2" s="3">
        <v>63</v>
      </c>
      <c r="C2" s="3">
        <v>0</v>
      </c>
      <c r="D2" s="3">
        <v>0</v>
      </c>
      <c r="E2" s="3">
        <v>88</v>
      </c>
      <c r="F2" s="3">
        <v>4.2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</row>
    <row r="3" spans="1:36" x14ac:dyDescent="0.25">
      <c r="A3" s="4">
        <v>1</v>
      </c>
      <c r="B3" s="3">
        <v>125</v>
      </c>
      <c r="C3" s="3">
        <v>0</v>
      </c>
      <c r="D3" s="3">
        <v>0</v>
      </c>
      <c r="E3" s="3">
        <v>87.5</v>
      </c>
      <c r="F3" s="3">
        <v>7.4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</row>
    <row r="4" spans="1:36" x14ac:dyDescent="0.25">
      <c r="A4" s="4">
        <v>2</v>
      </c>
      <c r="B4" s="3">
        <v>250</v>
      </c>
      <c r="C4" s="3">
        <v>0</v>
      </c>
      <c r="D4" s="3">
        <v>0</v>
      </c>
      <c r="E4" s="3">
        <v>89.5</v>
      </c>
      <c r="F4" s="3">
        <v>9.8000000000000007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</row>
    <row r="5" spans="1:36" x14ac:dyDescent="0.25">
      <c r="A5" s="4">
        <v>3</v>
      </c>
      <c r="B5" s="3">
        <v>500</v>
      </c>
      <c r="C5" s="3">
        <v>0</v>
      </c>
      <c r="D5" s="3">
        <v>0</v>
      </c>
      <c r="E5" s="3">
        <v>93.7</v>
      </c>
      <c r="F5" s="3">
        <v>11.6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</row>
    <row r="6" spans="1:36" x14ac:dyDescent="0.25">
      <c r="A6" s="4">
        <v>4</v>
      </c>
      <c r="B6" s="13">
        <v>1000</v>
      </c>
      <c r="C6" s="13">
        <v>0</v>
      </c>
      <c r="D6" s="13">
        <v>0</v>
      </c>
      <c r="E6" s="13">
        <v>96.6</v>
      </c>
      <c r="F6" s="13">
        <v>15.7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</row>
    <row r="7" spans="1:36" x14ac:dyDescent="0.25">
      <c r="A7" s="4">
        <v>5</v>
      </c>
      <c r="B7" s="3">
        <v>2000</v>
      </c>
      <c r="C7" s="3">
        <v>0</v>
      </c>
      <c r="D7" s="3">
        <v>0</v>
      </c>
      <c r="E7" s="3">
        <v>98.8</v>
      </c>
      <c r="F7" s="3">
        <v>18.899999999999999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</row>
    <row r="8" spans="1:36" x14ac:dyDescent="0.25">
      <c r="A8" s="4">
        <v>6</v>
      </c>
      <c r="B8" s="3">
        <v>4000</v>
      </c>
      <c r="C8" s="3">
        <v>0</v>
      </c>
      <c r="D8" s="3">
        <v>0</v>
      </c>
      <c r="E8" s="3">
        <v>93.9</v>
      </c>
      <c r="F8" s="3">
        <v>20.3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</row>
    <row r="9" spans="1:36" x14ac:dyDescent="0.25">
      <c r="A9" s="4">
        <v>7</v>
      </c>
      <c r="B9" s="3">
        <v>8000</v>
      </c>
      <c r="C9" s="3">
        <v>0</v>
      </c>
      <c r="D9" s="3">
        <v>0</v>
      </c>
      <c r="E9" s="3">
        <v>88.7</v>
      </c>
      <c r="F9" s="3">
        <v>20.6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</row>
    <row r="11" spans="1:36" x14ac:dyDescent="0.25">
      <c r="G11" s="11"/>
    </row>
  </sheetData>
  <conditionalFormatting sqref="G10:G11">
    <cfRule type="cellIs" dxfId="13" priority="12" operator="equal">
      <formula>"ID="</formula>
    </cfRule>
  </conditionalFormatting>
  <conditionalFormatting sqref="H10:I11">
    <cfRule type="cellIs" dxfId="12" priority="11" operator="equal">
      <formula>"ID="</formula>
    </cfRule>
  </conditionalFormatting>
  <conditionalFormatting sqref="J10:J11">
    <cfRule type="cellIs" dxfId="11" priority="10" operator="equal">
      <formula>"ID="</formula>
    </cfRule>
  </conditionalFormatting>
  <conditionalFormatting sqref="K10:L11">
    <cfRule type="cellIs" dxfId="10" priority="9" operator="equal">
      <formula>"ID="</formula>
    </cfRule>
  </conditionalFormatting>
  <conditionalFormatting sqref="M10:M11">
    <cfRule type="cellIs" dxfId="9" priority="8" operator="equal">
      <formula>"ID="</formula>
    </cfRule>
  </conditionalFormatting>
  <conditionalFormatting sqref="N10:N11">
    <cfRule type="cellIs" dxfId="8" priority="7" operator="equal">
      <formula>"ID="</formula>
    </cfRule>
  </conditionalFormatting>
  <conditionalFormatting sqref="O10:O11">
    <cfRule type="cellIs" dxfId="7" priority="6" operator="equal">
      <formula>"ID="</formula>
    </cfRule>
  </conditionalFormatting>
  <conditionalFormatting sqref="P10:P11">
    <cfRule type="cellIs" dxfId="6" priority="5" operator="equal">
      <formula>"ID="</formula>
    </cfRule>
  </conditionalFormatting>
  <conditionalFormatting sqref="Q10:Q11">
    <cfRule type="cellIs" dxfId="5" priority="4" operator="equal">
      <formula>"ID="</formula>
    </cfRule>
  </conditionalFormatting>
  <conditionalFormatting sqref="R10:R11">
    <cfRule type="cellIs" dxfId="4" priority="3" operator="equal">
      <formula>"ID="</formula>
    </cfRule>
  </conditionalFormatting>
  <conditionalFormatting sqref="S10:S11">
    <cfRule type="cellIs" dxfId="3" priority="2" operator="equal">
      <formula>"ID="</formula>
    </cfRule>
  </conditionalFormatting>
  <conditionalFormatting sqref="T10:U11">
    <cfRule type="cellIs" dxfId="2" priority="1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702C-5396-453E-ADAF-DF24F80577F8}">
  <dimension ref="A1:AJ11"/>
  <sheetViews>
    <sheetView workbookViewId="0">
      <selection activeCell="H16" sqref="F16:H17"/>
    </sheetView>
  </sheetViews>
  <sheetFormatPr defaultRowHeight="15" x14ac:dyDescent="0.25"/>
  <cols>
    <col min="1" max="16384" width="9.140625" style="4"/>
  </cols>
  <sheetData>
    <row r="1" spans="1:36" x14ac:dyDescent="0.25">
      <c r="A1" s="4" t="s">
        <v>69</v>
      </c>
      <c r="B1" s="7" t="s">
        <v>73</v>
      </c>
      <c r="C1" s="7" t="s">
        <v>18</v>
      </c>
      <c r="D1" s="7" t="s">
        <v>19</v>
      </c>
      <c r="E1" s="7" t="s">
        <v>20</v>
      </c>
      <c r="F1" s="7" t="s">
        <v>21</v>
      </c>
      <c r="G1" s="9" t="s">
        <v>37</v>
      </c>
      <c r="H1" s="9" t="s">
        <v>39</v>
      </c>
      <c r="I1" s="9" t="s">
        <v>40</v>
      </c>
      <c r="J1" s="9" t="s">
        <v>38</v>
      </c>
      <c r="K1" s="9" t="s">
        <v>42</v>
      </c>
      <c r="L1" s="9" t="s">
        <v>41</v>
      </c>
      <c r="M1" s="9" t="s">
        <v>43</v>
      </c>
      <c r="N1" s="9" t="s">
        <v>51</v>
      </c>
      <c r="O1" s="9" t="s">
        <v>45</v>
      </c>
      <c r="P1" s="9" t="s">
        <v>44</v>
      </c>
      <c r="Q1" s="9" t="s">
        <v>46</v>
      </c>
      <c r="R1" s="9" t="s">
        <v>47</v>
      </c>
      <c r="S1" s="9" t="s">
        <v>48</v>
      </c>
      <c r="T1" s="9" t="s">
        <v>52</v>
      </c>
      <c r="U1" s="9" t="s">
        <v>49</v>
      </c>
      <c r="V1" s="9" t="s">
        <v>50</v>
      </c>
      <c r="W1" s="9" t="s">
        <v>53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62</v>
      </c>
      <c r="AG1" s="9" t="s">
        <v>63</v>
      </c>
      <c r="AH1" s="9" t="s">
        <v>64</v>
      </c>
      <c r="AI1" s="9" t="s">
        <v>65</v>
      </c>
      <c r="AJ1" s="9" t="s">
        <v>66</v>
      </c>
    </row>
    <row r="2" spans="1:36" x14ac:dyDescent="0.25">
      <c r="A2" s="4">
        <v>0</v>
      </c>
      <c r="B2" s="3">
        <v>63</v>
      </c>
      <c r="C2" s="3">
        <v>0</v>
      </c>
      <c r="D2" s="3">
        <v>0</v>
      </c>
      <c r="E2" s="3">
        <v>95</v>
      </c>
      <c r="F2" s="3">
        <v>3.2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</row>
    <row r="3" spans="1:36" x14ac:dyDescent="0.25">
      <c r="A3" s="4">
        <v>1</v>
      </c>
      <c r="B3" s="3">
        <v>125</v>
      </c>
      <c r="C3" s="3">
        <v>0</v>
      </c>
      <c r="D3" s="3">
        <v>0</v>
      </c>
      <c r="E3" s="3">
        <v>97.2</v>
      </c>
      <c r="F3" s="3">
        <v>5.9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</row>
    <row r="4" spans="1:36" x14ac:dyDescent="0.25">
      <c r="A4" s="4">
        <v>2</v>
      </c>
      <c r="B4" s="3">
        <v>250</v>
      </c>
      <c r="C4" s="3">
        <v>0</v>
      </c>
      <c r="D4" s="3">
        <v>0</v>
      </c>
      <c r="E4" s="3">
        <v>92.7</v>
      </c>
      <c r="F4" s="3">
        <v>11.9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</row>
    <row r="5" spans="1:36" x14ac:dyDescent="0.25">
      <c r="A5" s="4">
        <v>3</v>
      </c>
      <c r="B5" s="3">
        <v>500</v>
      </c>
      <c r="C5" s="3">
        <v>0</v>
      </c>
      <c r="D5" s="3">
        <v>0</v>
      </c>
      <c r="E5" s="3">
        <v>92.9</v>
      </c>
      <c r="F5" s="3">
        <v>11.6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</row>
    <row r="6" spans="1:36" x14ac:dyDescent="0.25">
      <c r="A6" s="4">
        <v>4</v>
      </c>
      <c r="B6" s="13">
        <v>1000</v>
      </c>
      <c r="C6" s="13">
        <v>0</v>
      </c>
      <c r="D6" s="13">
        <v>0</v>
      </c>
      <c r="E6" s="13">
        <v>94.7</v>
      </c>
      <c r="F6" s="13">
        <v>11.5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</row>
    <row r="7" spans="1:36" x14ac:dyDescent="0.25">
      <c r="A7" s="4">
        <v>5</v>
      </c>
      <c r="B7" s="3">
        <v>2000</v>
      </c>
      <c r="C7" s="3">
        <v>0</v>
      </c>
      <c r="D7" s="3">
        <v>0</v>
      </c>
      <c r="E7" s="3">
        <v>93.2</v>
      </c>
      <c r="F7" s="3">
        <v>12.6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</row>
    <row r="8" spans="1:36" x14ac:dyDescent="0.25">
      <c r="A8" s="4">
        <v>6</v>
      </c>
      <c r="B8" s="3">
        <v>4000</v>
      </c>
      <c r="C8" s="3">
        <v>0</v>
      </c>
      <c r="D8" s="3">
        <v>0</v>
      </c>
      <c r="E8" s="3">
        <v>90.1</v>
      </c>
      <c r="F8" s="3">
        <v>11.1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</row>
    <row r="9" spans="1:36" x14ac:dyDescent="0.25">
      <c r="A9" s="4">
        <v>7</v>
      </c>
      <c r="B9" s="3">
        <v>8000</v>
      </c>
      <c r="C9" s="3">
        <v>0</v>
      </c>
      <c r="D9" s="3">
        <v>0</v>
      </c>
      <c r="E9" s="3">
        <v>86.5</v>
      </c>
      <c r="F9" s="3">
        <v>12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</row>
    <row r="11" spans="1:36" x14ac:dyDescent="0.25">
      <c r="G11" s="11"/>
      <c r="H11" s="11"/>
    </row>
  </sheetData>
  <phoneticPr fontId="1" type="noConversion"/>
  <conditionalFormatting sqref="G10:H11">
    <cfRule type="cellIs" dxfId="1" priority="13" operator="equal">
      <formula>"ID="</formula>
    </cfRule>
  </conditionalFormatting>
  <conditionalFormatting sqref="I10:J11">
    <cfRule type="cellIs" dxfId="0" priority="12" operator="equal">
      <formula>"ID="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descricao</vt:lpstr>
      <vt:lpstr>m1</vt:lpstr>
      <vt:lpstr>m2</vt:lpstr>
      <vt:lpstr>m3</vt:lpstr>
      <vt:lpstr>m4</vt:lpstr>
      <vt:lpstr>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2020-02-10T20:32:36Z</dcterms:created>
  <dcterms:modified xsi:type="dcterms:W3CDTF">2020-03-02T18:13:56Z</dcterms:modified>
</cp:coreProperties>
</file>