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JPI\Downloads\PreCalc teste\planilhas\"/>
    </mc:Choice>
  </mc:AlternateContent>
  <xr:revisionPtr revIDLastSave="0" documentId="13_ncr:1_{C24197B0-447E-4C0A-A78C-203D8D41CE73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PREV SINDIFA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6" i="1" l="1"/>
  <c r="B1086" i="1"/>
  <c r="D977" i="1"/>
  <c r="B977" i="1"/>
  <c r="D953" i="1"/>
  <c r="B953" i="1"/>
  <c r="D890" i="1"/>
  <c r="B890" i="1"/>
  <c r="D807" i="1"/>
  <c r="B807" i="1"/>
  <c r="D782" i="1"/>
  <c r="B782" i="1"/>
  <c r="D756" i="1"/>
  <c r="B756" i="1"/>
  <c r="D648" i="1"/>
  <c r="B648" i="1"/>
  <c r="D540" i="1"/>
  <c r="B540" i="1"/>
  <c r="D432" i="1"/>
  <c r="B432" i="1"/>
  <c r="D324" i="1"/>
  <c r="B324" i="1"/>
  <c r="D216" i="1"/>
  <c r="B216" i="1"/>
  <c r="D108" i="1"/>
  <c r="B108" i="1"/>
  <c r="C1081" i="1" l="1"/>
  <c r="E1081" i="1" s="1"/>
  <c r="C1009" i="1"/>
  <c r="E1009" i="1" s="1"/>
  <c r="C903" i="1"/>
  <c r="E903" i="1" s="1"/>
  <c r="C844" i="1"/>
  <c r="E844" i="1" s="1"/>
  <c r="C1056" i="1"/>
  <c r="E1056" i="1" s="1"/>
  <c r="C985" i="1"/>
  <c r="E985" i="1" s="1"/>
  <c r="C797" i="1"/>
  <c r="E797" i="1" s="1"/>
  <c r="C692" i="1"/>
  <c r="E692" i="1" s="1"/>
  <c r="C873" i="1"/>
  <c r="E873" i="1" s="1"/>
  <c r="C774" i="1"/>
  <c r="E774" i="1" s="1"/>
  <c r="C591" i="1"/>
  <c r="E591" i="1" s="1"/>
  <c r="C1019" i="1"/>
  <c r="E1019" i="1" s="1"/>
  <c r="C913" i="1"/>
  <c r="E913" i="1" s="1"/>
  <c r="C715" i="1"/>
  <c r="E715" i="1" s="1"/>
  <c r="C960" i="1"/>
  <c r="E960" i="1" s="1"/>
  <c r="C818" i="1"/>
  <c r="E818" i="1" s="1"/>
  <c r="C596" i="1"/>
  <c r="E596" i="1" s="1"/>
  <c r="C1054" i="1"/>
  <c r="E1054" i="1" s="1"/>
  <c r="C948" i="1"/>
  <c r="E948" i="1" s="1"/>
  <c r="C744" i="1"/>
  <c r="E744" i="1" s="1"/>
  <c r="C672" i="1"/>
  <c r="E672" i="1" s="1"/>
  <c r="C859" i="1"/>
  <c r="E859" i="1" s="1"/>
  <c r="C637" i="1"/>
  <c r="E637" i="1" s="1"/>
  <c r="C565" i="1"/>
  <c r="E565" i="1" s="1"/>
  <c r="C851" i="1"/>
  <c r="E851" i="1" s="1"/>
  <c r="C737" i="1"/>
  <c r="E737" i="1" s="1"/>
  <c r="C500" i="1"/>
  <c r="E500" i="1" s="1"/>
  <c r="C317" i="1"/>
  <c r="E317" i="1" s="1"/>
  <c r="C245" i="1"/>
  <c r="E245" i="1" s="1"/>
  <c r="C640" i="1"/>
  <c r="E640" i="1" s="1"/>
  <c r="C1035" i="1"/>
  <c r="E1035" i="1" s="1"/>
  <c r="C718" i="1"/>
  <c r="E718" i="1" s="1"/>
  <c r="C505" i="1"/>
  <c r="E505" i="1" s="1"/>
  <c r="C771" i="1"/>
  <c r="E771" i="1" s="1"/>
  <c r="C422" i="1"/>
  <c r="E422" i="1" s="1"/>
  <c r="C350" i="1"/>
  <c r="E350" i="1" s="1"/>
  <c r="C749" i="1"/>
  <c r="E749" i="1" s="1"/>
  <c r="C510" i="1"/>
  <c r="E510" i="1" s="1"/>
  <c r="C439" i="1"/>
  <c r="E439" i="1" s="1"/>
  <c r="C255" i="1"/>
  <c r="E255" i="1" s="1"/>
  <c r="C882" i="1"/>
  <c r="E882" i="1" s="1"/>
  <c r="C567" i="1"/>
  <c r="E567" i="1" s="1"/>
  <c r="C361" i="1"/>
  <c r="E361" i="1" s="1"/>
  <c r="C582" i="1"/>
  <c r="E582" i="1" s="1"/>
  <c r="C479" i="1"/>
  <c r="E479" i="1" s="1"/>
  <c r="C1004" i="1"/>
  <c r="E1004" i="1" s="1"/>
  <c r="C617" i="1"/>
  <c r="E617" i="1" s="1"/>
  <c r="C372" i="1"/>
  <c r="E372" i="1" s="1"/>
  <c r="C969" i="1"/>
  <c r="E969" i="1" s="1"/>
  <c r="C657" i="1"/>
  <c r="E657" i="1" s="1"/>
  <c r="C412" i="1"/>
  <c r="E412" i="1" s="1"/>
  <c r="C340" i="1"/>
  <c r="E340" i="1" s="1"/>
  <c r="C341" i="1"/>
  <c r="E341" i="1" s="1"/>
  <c r="C97" i="1"/>
  <c r="E97" i="1" s="1"/>
  <c r="C25" i="1"/>
  <c r="E25" i="1" s="1"/>
  <c r="C302" i="1"/>
  <c r="E302" i="1" s="1"/>
  <c r="C137" i="1"/>
  <c r="E137" i="1" s="1"/>
  <c r="C339" i="1"/>
  <c r="E339" i="1" s="1"/>
  <c r="C102" i="1"/>
  <c r="E102" i="1" s="1"/>
  <c r="C30" i="1"/>
  <c r="E30" i="1" s="1"/>
  <c r="C471" i="1"/>
  <c r="E471" i="1" s="1"/>
  <c r="C172" i="1"/>
  <c r="E172" i="1" s="1"/>
  <c r="C441" i="1"/>
  <c r="E441" i="1" s="1"/>
  <c r="C423" i="1"/>
  <c r="E423" i="1" s="1"/>
  <c r="C107" i="1"/>
  <c r="E107" i="1" s="1"/>
  <c r="C35" i="1"/>
  <c r="E35" i="1" s="1"/>
  <c r="C106" i="1"/>
  <c r="E106" i="1" s="1"/>
  <c r="C262" i="1"/>
  <c r="E262" i="1" s="1"/>
  <c r="C141" i="1"/>
  <c r="E141" i="1" s="1"/>
  <c r="C201" i="1"/>
  <c r="E201" i="1" s="1"/>
  <c r="C333" i="1"/>
  <c r="E333" i="1" s="1"/>
  <c r="C158" i="1"/>
  <c r="E158" i="1" s="1"/>
  <c r="C51" i="1"/>
  <c r="E51" i="1" s="1"/>
  <c r="C306" i="1"/>
  <c r="E306" i="1" s="1"/>
  <c r="C69" i="1"/>
  <c r="E69" i="1" s="1"/>
  <c r="C483" i="1"/>
  <c r="E483" i="1" s="1"/>
  <c r="C175" i="1"/>
  <c r="E175" i="1" s="1"/>
  <c r="C174" i="1"/>
  <c r="E174" i="1" s="1"/>
  <c r="C1075" i="1"/>
  <c r="E1075" i="1" s="1"/>
  <c r="C1003" i="1"/>
  <c r="E1003" i="1" s="1"/>
  <c r="C804" i="1"/>
  <c r="E804" i="1" s="1"/>
  <c r="C838" i="1"/>
  <c r="E838" i="1" s="1"/>
  <c r="C1050" i="1"/>
  <c r="E1050" i="1" s="1"/>
  <c r="C950" i="1"/>
  <c r="E950" i="1" s="1"/>
  <c r="C791" i="1"/>
  <c r="E791" i="1" s="1"/>
  <c r="C686" i="1"/>
  <c r="E686" i="1" s="1"/>
  <c r="C867" i="1"/>
  <c r="E867" i="1" s="1"/>
  <c r="C768" i="1"/>
  <c r="E768" i="1" s="1"/>
  <c r="C1085" i="1"/>
  <c r="E1085" i="1" s="1"/>
  <c r="C1013" i="1"/>
  <c r="E1013" i="1" s="1"/>
  <c r="C907" i="1"/>
  <c r="E907" i="1" s="1"/>
  <c r="C709" i="1"/>
  <c r="E709" i="1" s="1"/>
  <c r="C884" i="1"/>
  <c r="E884" i="1" s="1"/>
  <c r="C779" i="1"/>
  <c r="E779" i="1" s="1"/>
  <c r="C590" i="1"/>
  <c r="E590" i="1" s="1"/>
  <c r="C1048" i="1"/>
  <c r="E1048" i="1" s="1"/>
  <c r="C942" i="1"/>
  <c r="E942" i="1" s="1"/>
  <c r="C738" i="1"/>
  <c r="E738" i="1" s="1"/>
  <c r="C666" i="1"/>
  <c r="E666" i="1" s="1"/>
  <c r="C853" i="1"/>
  <c r="E853" i="1" s="1"/>
  <c r="C631" i="1"/>
  <c r="E631" i="1" s="1"/>
  <c r="C559" i="1"/>
  <c r="E559" i="1" s="1"/>
  <c r="C845" i="1"/>
  <c r="E845" i="1" s="1"/>
  <c r="C719" i="1"/>
  <c r="E719" i="1" s="1"/>
  <c r="C494" i="1"/>
  <c r="E494" i="1" s="1"/>
  <c r="C311" i="1"/>
  <c r="E311" i="1" s="1"/>
  <c r="C239" i="1"/>
  <c r="E239" i="1" s="1"/>
  <c r="C630" i="1"/>
  <c r="E630" i="1" s="1"/>
  <c r="C1011" i="1"/>
  <c r="E1011" i="1" s="1"/>
  <c r="C700" i="1"/>
  <c r="E700" i="1" s="1"/>
  <c r="C499" i="1"/>
  <c r="E499" i="1" s="1"/>
  <c r="C753" i="1"/>
  <c r="E753" i="1" s="1"/>
  <c r="C416" i="1"/>
  <c r="E416" i="1" s="1"/>
  <c r="C344" i="1"/>
  <c r="E344" i="1" s="1"/>
  <c r="C731" i="1"/>
  <c r="E731" i="1" s="1"/>
  <c r="C504" i="1"/>
  <c r="E504" i="1" s="1"/>
  <c r="C321" i="1"/>
  <c r="E321" i="1" s="1"/>
  <c r="C249" i="1"/>
  <c r="E249" i="1" s="1"/>
  <c r="C858" i="1"/>
  <c r="E858" i="1" s="1"/>
  <c r="C427" i="1"/>
  <c r="E427" i="1" s="1"/>
  <c r="C355" i="1"/>
  <c r="E355" i="1" s="1"/>
  <c r="C558" i="1"/>
  <c r="E558" i="1" s="1"/>
  <c r="C473" i="1"/>
  <c r="E473" i="1" s="1"/>
  <c r="C952" i="1"/>
  <c r="E952" i="1" s="1"/>
  <c r="C599" i="1"/>
  <c r="E599" i="1" s="1"/>
  <c r="C366" i="1"/>
  <c r="E366" i="1" s="1"/>
  <c r="C941" i="1"/>
  <c r="E941" i="1" s="1"/>
  <c r="C641" i="1"/>
  <c r="E641" i="1" s="1"/>
  <c r="C406" i="1"/>
  <c r="E406" i="1" s="1"/>
  <c r="C334" i="1"/>
  <c r="E334" i="1" s="1"/>
  <c r="C312" i="1"/>
  <c r="E312" i="1" s="1"/>
  <c r="C91" i="1"/>
  <c r="E91" i="1" s="1"/>
  <c r="C19" i="1"/>
  <c r="E19" i="1" s="1"/>
  <c r="C250" i="1"/>
  <c r="E250" i="1" s="1"/>
  <c r="C131" i="1"/>
  <c r="E131" i="1" s="1"/>
  <c r="C310" i="1"/>
  <c r="E310" i="1" s="1"/>
  <c r="C96" i="1"/>
  <c r="E96" i="1" s="1"/>
  <c r="C24" i="1"/>
  <c r="E24" i="1" s="1"/>
  <c r="C447" i="1"/>
  <c r="E447" i="1" s="1"/>
  <c r="C166" i="1"/>
  <c r="E166" i="1" s="1"/>
  <c r="C377" i="1"/>
  <c r="E377" i="1" s="1"/>
  <c r="C365" i="1"/>
  <c r="E365" i="1" s="1"/>
  <c r="C101" i="1"/>
  <c r="E101" i="1" s="1"/>
  <c r="C29" i="1"/>
  <c r="E29" i="1" s="1"/>
  <c r="C82" i="1"/>
  <c r="E82" i="1" s="1"/>
  <c r="C226" i="1"/>
  <c r="E226" i="1" s="1"/>
  <c r="C129" i="1"/>
  <c r="E129" i="1" s="1"/>
  <c r="C88" i="1"/>
  <c r="E88" i="1" s="1"/>
  <c r="C316" i="1"/>
  <c r="E316" i="1" s="1"/>
  <c r="C152" i="1"/>
  <c r="E152" i="1" s="1"/>
  <c r="C39" i="1"/>
  <c r="E39" i="1" s="1"/>
  <c r="C298" i="1"/>
  <c r="E298" i="1" s="1"/>
  <c r="C57" i="1"/>
  <c r="E57" i="1" s="1"/>
  <c r="C459" i="1"/>
  <c r="E459" i="1" s="1"/>
  <c r="C169" i="1"/>
  <c r="E169" i="1" s="1"/>
  <c r="C266" i="1"/>
  <c r="E266" i="1" s="1"/>
  <c r="C1069" i="1"/>
  <c r="E1069" i="1" s="1"/>
  <c r="C997" i="1"/>
  <c r="E997" i="1" s="1"/>
  <c r="C973" i="1"/>
  <c r="E973" i="1" s="1"/>
  <c r="C832" i="1"/>
  <c r="E832" i="1" s="1"/>
  <c r="C1044" i="1"/>
  <c r="E1044" i="1" s="1"/>
  <c r="C944" i="1"/>
  <c r="E944" i="1" s="1"/>
  <c r="C752" i="1"/>
  <c r="E752" i="1" s="1"/>
  <c r="C680" i="1"/>
  <c r="E680" i="1" s="1"/>
  <c r="C861" i="1"/>
  <c r="E861" i="1" s="1"/>
  <c r="C763" i="1"/>
  <c r="E763" i="1" s="1"/>
  <c r="C1079" i="1"/>
  <c r="E1079" i="1" s="1"/>
  <c r="C1007" i="1"/>
  <c r="E1007" i="1" s="1"/>
  <c r="C901" i="1"/>
  <c r="E901" i="1" s="1"/>
  <c r="C703" i="1"/>
  <c r="E703" i="1" s="1"/>
  <c r="C878" i="1"/>
  <c r="E878" i="1" s="1"/>
  <c r="C773" i="1"/>
  <c r="E773" i="1" s="1"/>
  <c r="C584" i="1"/>
  <c r="E584" i="1" s="1"/>
  <c r="C1042" i="1"/>
  <c r="E1042" i="1" s="1"/>
  <c r="C936" i="1"/>
  <c r="E936" i="1" s="1"/>
  <c r="C732" i="1"/>
  <c r="E732" i="1" s="1"/>
  <c r="C660" i="1"/>
  <c r="E660" i="1" s="1"/>
  <c r="C847" i="1"/>
  <c r="E847" i="1" s="1"/>
  <c r="C625" i="1"/>
  <c r="E625" i="1" s="1"/>
  <c r="C553" i="1"/>
  <c r="E553" i="1" s="1"/>
  <c r="C839" i="1"/>
  <c r="E839" i="1" s="1"/>
  <c r="C701" i="1"/>
  <c r="E701" i="1" s="1"/>
  <c r="C488" i="1"/>
  <c r="E488" i="1" s="1"/>
  <c r="C305" i="1"/>
  <c r="E305" i="1" s="1"/>
  <c r="C233" i="1"/>
  <c r="E233" i="1" s="1"/>
  <c r="C622" i="1"/>
  <c r="E622" i="1" s="1"/>
  <c r="C987" i="1"/>
  <c r="E987" i="1" s="1"/>
  <c r="C682" i="1"/>
  <c r="E682" i="1" s="1"/>
  <c r="C493" i="1"/>
  <c r="E493" i="1" s="1"/>
  <c r="C735" i="1"/>
  <c r="E735" i="1" s="1"/>
  <c r="C410" i="1"/>
  <c r="E410" i="1" s="1"/>
  <c r="C338" i="1"/>
  <c r="E338" i="1" s="1"/>
  <c r="C713" i="1"/>
  <c r="E713" i="1" s="1"/>
  <c r="C498" i="1"/>
  <c r="E498" i="1" s="1"/>
  <c r="C315" i="1"/>
  <c r="E315" i="1" s="1"/>
  <c r="C243" i="1"/>
  <c r="E243" i="1" s="1"/>
  <c r="C834" i="1"/>
  <c r="E834" i="1" s="1"/>
  <c r="C421" i="1"/>
  <c r="E421" i="1" s="1"/>
  <c r="C349" i="1"/>
  <c r="E349" i="1" s="1"/>
  <c r="C551" i="1"/>
  <c r="E551" i="1" s="1"/>
  <c r="C467" i="1"/>
  <c r="E467" i="1" s="1"/>
  <c r="C928" i="1"/>
  <c r="E928" i="1" s="1"/>
  <c r="C574" i="1"/>
  <c r="E574" i="1" s="1"/>
  <c r="C360" i="1"/>
  <c r="E360" i="1" s="1"/>
  <c r="C917" i="1"/>
  <c r="E917" i="1" s="1"/>
  <c r="C623" i="1"/>
  <c r="E623" i="1" s="1"/>
  <c r="C400" i="1"/>
  <c r="E400" i="1" s="1"/>
  <c r="C923" i="1"/>
  <c r="E923" i="1" s="1"/>
  <c r="C295" i="1"/>
  <c r="E295" i="1" s="1"/>
  <c r="C85" i="1"/>
  <c r="E85" i="1" s="1"/>
  <c r="C13" i="1"/>
  <c r="E13" i="1" s="1"/>
  <c r="C204" i="1"/>
  <c r="E204" i="1" s="1"/>
  <c r="C125" i="1"/>
  <c r="E125" i="1" s="1"/>
  <c r="C294" i="1"/>
  <c r="E294" i="1" s="1"/>
  <c r="C90" i="1"/>
  <c r="E90" i="1" s="1"/>
  <c r="C18" i="1"/>
  <c r="E18" i="1" s="1"/>
  <c r="C395" i="1"/>
  <c r="E395" i="1" s="1"/>
  <c r="C160" i="1"/>
  <c r="E160" i="1" s="1"/>
  <c r="C276" i="1"/>
  <c r="E276" i="1" s="1"/>
  <c r="C351" i="1"/>
  <c r="E351" i="1" s="1"/>
  <c r="C95" i="1"/>
  <c r="E95" i="1" s="1"/>
  <c r="C23" i="1"/>
  <c r="E23" i="1" s="1"/>
  <c r="C64" i="1"/>
  <c r="E64" i="1" s="1"/>
  <c r="C215" i="1"/>
  <c r="E215" i="1" s="1"/>
  <c r="C117" i="1"/>
  <c r="E117" i="1" s="1"/>
  <c r="C70" i="1"/>
  <c r="E70" i="1" s="1"/>
  <c r="C290" i="1"/>
  <c r="E290" i="1" s="1"/>
  <c r="C146" i="1"/>
  <c r="E146" i="1" s="1"/>
  <c r="C21" i="1"/>
  <c r="E21" i="1" s="1"/>
  <c r="C282" i="1"/>
  <c r="E282" i="1" s="1"/>
  <c r="C45" i="1"/>
  <c r="E45" i="1" s="1"/>
  <c r="C417" i="1"/>
  <c r="E417" i="1" s="1"/>
  <c r="C163" i="1"/>
  <c r="E163" i="1" s="1"/>
  <c r="C852" i="1"/>
  <c r="E852" i="1" s="1"/>
  <c r="C28" i="1"/>
  <c r="E28" i="1" s="1"/>
  <c r="C658" i="1"/>
  <c r="E658" i="1" s="1"/>
  <c r="C212" i="1"/>
  <c r="E212" i="1" s="1"/>
  <c r="C22" i="1"/>
  <c r="E22" i="1" s="1"/>
  <c r="C40" i="1"/>
  <c r="E40" i="1" s="1"/>
  <c r="C186" i="1"/>
  <c r="E186" i="1" s="1"/>
  <c r="C52" i="1"/>
  <c r="E52" i="1" s="1"/>
  <c r="C1063" i="1"/>
  <c r="E1063" i="1" s="1"/>
  <c r="C991" i="1"/>
  <c r="E991" i="1" s="1"/>
  <c r="C967" i="1"/>
  <c r="E967" i="1" s="1"/>
  <c r="C826" i="1"/>
  <c r="E826" i="1" s="1"/>
  <c r="C1038" i="1"/>
  <c r="E1038" i="1" s="1"/>
  <c r="C938" i="1"/>
  <c r="E938" i="1" s="1"/>
  <c r="C746" i="1"/>
  <c r="E746" i="1" s="1"/>
  <c r="C674" i="1"/>
  <c r="E674" i="1" s="1"/>
  <c r="C855" i="1"/>
  <c r="E855" i="1" s="1"/>
  <c r="C645" i="1"/>
  <c r="E645" i="1" s="1"/>
  <c r="C1073" i="1"/>
  <c r="E1073" i="1" s="1"/>
  <c r="C1001" i="1"/>
  <c r="E1001" i="1" s="1"/>
  <c r="C802" i="1"/>
  <c r="E802" i="1" s="1"/>
  <c r="C697" i="1"/>
  <c r="E697" i="1" s="1"/>
  <c r="C872" i="1"/>
  <c r="E872" i="1" s="1"/>
  <c r="C767" i="1"/>
  <c r="E767" i="1" s="1"/>
  <c r="C578" i="1"/>
  <c r="E578" i="1" s="1"/>
  <c r="C1036" i="1"/>
  <c r="E1036" i="1" s="1"/>
  <c r="C930" i="1"/>
  <c r="E930" i="1" s="1"/>
  <c r="C726" i="1"/>
  <c r="E726" i="1" s="1"/>
  <c r="C655" i="1"/>
  <c r="E655" i="1" s="1"/>
  <c r="C841" i="1"/>
  <c r="E841" i="1" s="1"/>
  <c r="C619" i="1"/>
  <c r="E619" i="1" s="1"/>
  <c r="C974" i="1"/>
  <c r="E974" i="1" s="1"/>
  <c r="C833" i="1"/>
  <c r="E833" i="1" s="1"/>
  <c r="C683" i="1"/>
  <c r="E683" i="1" s="1"/>
  <c r="C482" i="1"/>
  <c r="E482" i="1" s="1"/>
  <c r="C299" i="1"/>
  <c r="E299" i="1" s="1"/>
  <c r="C227" i="1"/>
  <c r="E227" i="1" s="1"/>
  <c r="C612" i="1"/>
  <c r="E612" i="1" s="1"/>
  <c r="C963" i="1"/>
  <c r="E963" i="1" s="1"/>
  <c r="C585" i="1"/>
  <c r="E585" i="1" s="1"/>
  <c r="C487" i="1"/>
  <c r="E487" i="1" s="1"/>
  <c r="C717" i="1"/>
  <c r="E717" i="1" s="1"/>
  <c r="C404" i="1"/>
  <c r="E404" i="1" s="1"/>
  <c r="C332" i="1"/>
  <c r="E332" i="1" s="1"/>
  <c r="C695" i="1"/>
  <c r="E695" i="1" s="1"/>
  <c r="C492" i="1"/>
  <c r="E492" i="1" s="1"/>
  <c r="C309" i="1"/>
  <c r="E309" i="1" s="1"/>
  <c r="C237" i="1"/>
  <c r="E237" i="1" s="1"/>
  <c r="C789" i="1"/>
  <c r="E789" i="1" s="1"/>
  <c r="C415" i="1"/>
  <c r="E415" i="1" s="1"/>
  <c r="C343" i="1"/>
  <c r="E343" i="1" s="1"/>
  <c r="C533" i="1"/>
  <c r="E533" i="1" s="1"/>
  <c r="C461" i="1"/>
  <c r="E461" i="1" s="1"/>
  <c r="C904" i="1"/>
  <c r="E904" i="1" s="1"/>
  <c r="C426" i="1"/>
  <c r="E426" i="1" s="1"/>
  <c r="C354" i="1"/>
  <c r="E354" i="1" s="1"/>
  <c r="C870" i="1"/>
  <c r="E870" i="1" s="1"/>
  <c r="C605" i="1"/>
  <c r="E605" i="1" s="1"/>
  <c r="C394" i="1"/>
  <c r="E394" i="1" s="1"/>
  <c r="C707" i="1"/>
  <c r="E707" i="1" s="1"/>
  <c r="C272" i="1"/>
  <c r="E272" i="1" s="1"/>
  <c r="C79" i="1"/>
  <c r="E79" i="1" s="1"/>
  <c r="C998" i="1"/>
  <c r="E998" i="1" s="1"/>
  <c r="C191" i="1"/>
  <c r="E191" i="1" s="1"/>
  <c r="C119" i="1"/>
  <c r="E119" i="1" s="1"/>
  <c r="C286" i="1"/>
  <c r="E286" i="1" s="1"/>
  <c r="C84" i="1"/>
  <c r="E84" i="1" s="1"/>
  <c r="C12" i="1"/>
  <c r="E12" i="1" s="1"/>
  <c r="C381" i="1"/>
  <c r="E381" i="1" s="1"/>
  <c r="C154" i="1"/>
  <c r="E154" i="1" s="1"/>
  <c r="C254" i="1"/>
  <c r="E254" i="1" s="1"/>
  <c r="C308" i="1"/>
  <c r="E308" i="1" s="1"/>
  <c r="C89" i="1"/>
  <c r="E89" i="1" s="1"/>
  <c r="C17" i="1"/>
  <c r="E17" i="1" s="1"/>
  <c r="C1047" i="1"/>
  <c r="E1047" i="1" s="1"/>
  <c r="C208" i="1"/>
  <c r="E208" i="1" s="1"/>
  <c r="C743" i="1"/>
  <c r="E743" i="1" s="1"/>
  <c r="C1046" i="1"/>
  <c r="E1046" i="1" s="1"/>
  <c r="C268" i="1"/>
  <c r="E268" i="1" s="1"/>
  <c r="C140" i="1"/>
  <c r="E140" i="1" s="1"/>
  <c r="C9" i="1"/>
  <c r="E9" i="1" s="1"/>
  <c r="C260" i="1"/>
  <c r="E260" i="1" s="1"/>
  <c r="C33" i="1"/>
  <c r="E33" i="1" s="1"/>
  <c r="C359" i="1"/>
  <c r="E359" i="1" s="1"/>
  <c r="C157" i="1"/>
  <c r="E157" i="1" s="1"/>
  <c r="C156" i="1"/>
  <c r="E156" i="1" s="1"/>
  <c r="C1057" i="1"/>
  <c r="E1057" i="1" s="1"/>
  <c r="C951" i="1"/>
  <c r="E951" i="1" s="1"/>
  <c r="C961" i="1"/>
  <c r="E961" i="1" s="1"/>
  <c r="C820" i="1"/>
  <c r="E820" i="1" s="1"/>
  <c r="C1032" i="1"/>
  <c r="E1032" i="1" s="1"/>
  <c r="C932" i="1"/>
  <c r="E932" i="1" s="1"/>
  <c r="C740" i="1"/>
  <c r="E740" i="1" s="1"/>
  <c r="C668" i="1"/>
  <c r="E668" i="1" s="1"/>
  <c r="C849" i="1"/>
  <c r="E849" i="1" s="1"/>
  <c r="C639" i="1"/>
  <c r="E639" i="1" s="1"/>
  <c r="C1067" i="1"/>
  <c r="E1067" i="1" s="1"/>
  <c r="C995" i="1"/>
  <c r="E995" i="1" s="1"/>
  <c r="C796" i="1"/>
  <c r="E796" i="1" s="1"/>
  <c r="C691" i="1"/>
  <c r="E691" i="1" s="1"/>
  <c r="C866" i="1"/>
  <c r="E866" i="1" s="1"/>
  <c r="C644" i="1"/>
  <c r="E644" i="1" s="1"/>
  <c r="C572" i="1"/>
  <c r="E572" i="1" s="1"/>
  <c r="C1030" i="1"/>
  <c r="E1030" i="1" s="1"/>
  <c r="C924" i="1"/>
  <c r="E924" i="1" s="1"/>
  <c r="C720" i="1"/>
  <c r="E720" i="1" s="1"/>
  <c r="C976" i="1"/>
  <c r="E976" i="1" s="1"/>
  <c r="C835" i="1"/>
  <c r="E835" i="1" s="1"/>
  <c r="C613" i="1"/>
  <c r="E613" i="1" s="1"/>
  <c r="C968" i="1"/>
  <c r="E968" i="1" s="1"/>
  <c r="C827" i="1"/>
  <c r="E827" i="1" s="1"/>
  <c r="C669" i="1"/>
  <c r="E669" i="1" s="1"/>
  <c r="C476" i="1"/>
  <c r="E476" i="1" s="1"/>
  <c r="C293" i="1"/>
  <c r="E293" i="1" s="1"/>
  <c r="C1064" i="1"/>
  <c r="E1064" i="1" s="1"/>
  <c r="C604" i="1"/>
  <c r="E604" i="1" s="1"/>
  <c r="C935" i="1"/>
  <c r="E935" i="1" s="1"/>
  <c r="C569" i="1"/>
  <c r="E569" i="1" s="1"/>
  <c r="C481" i="1"/>
  <c r="E481" i="1" s="1"/>
  <c r="C699" i="1"/>
  <c r="E699" i="1" s="1"/>
  <c r="C398" i="1"/>
  <c r="E398" i="1" s="1"/>
  <c r="C1082" i="1"/>
  <c r="E1082" i="1" s="1"/>
  <c r="C677" i="1"/>
  <c r="E677" i="1" s="1"/>
  <c r="C486" i="1"/>
  <c r="E486" i="1" s="1"/>
  <c r="C303" i="1"/>
  <c r="E303" i="1" s="1"/>
  <c r="C231" i="1"/>
  <c r="E231" i="1" s="1"/>
  <c r="C663" i="1"/>
  <c r="E663" i="1" s="1"/>
  <c r="C409" i="1"/>
  <c r="E409" i="1" s="1"/>
  <c r="C337" i="1"/>
  <c r="E337" i="1" s="1"/>
  <c r="C527" i="1"/>
  <c r="E527" i="1" s="1"/>
  <c r="C455" i="1"/>
  <c r="E455" i="1" s="1"/>
  <c r="C765" i="1"/>
  <c r="E765" i="1" s="1"/>
  <c r="C420" i="1"/>
  <c r="E420" i="1" s="1"/>
  <c r="C348" i="1"/>
  <c r="E348" i="1" s="1"/>
  <c r="C846" i="1"/>
  <c r="E846" i="1" s="1"/>
  <c r="C587" i="1"/>
  <c r="E587" i="1" s="1"/>
  <c r="C388" i="1"/>
  <c r="E388" i="1" s="1"/>
  <c r="C616" i="1"/>
  <c r="E616" i="1" s="1"/>
  <c r="C265" i="1"/>
  <c r="E265" i="1" s="1"/>
  <c r="C73" i="1"/>
  <c r="E73" i="1" s="1"/>
  <c r="C580" i="1"/>
  <c r="E580" i="1" s="1"/>
  <c r="C185" i="1"/>
  <c r="E185" i="1" s="1"/>
  <c r="C1071" i="1"/>
  <c r="E1071" i="1" s="1"/>
  <c r="C278" i="1"/>
  <c r="E278" i="1" s="1"/>
  <c r="C78" i="1"/>
  <c r="E78" i="1" s="1"/>
  <c r="C7" i="1"/>
  <c r="E7" i="1" s="1"/>
  <c r="C319" i="1"/>
  <c r="E319" i="1" s="1"/>
  <c r="C148" i="1"/>
  <c r="E148" i="1" s="1"/>
  <c r="C94" i="1"/>
  <c r="E94" i="1" s="1"/>
  <c r="C284" i="1"/>
  <c r="E284" i="1" s="1"/>
  <c r="C83" i="1"/>
  <c r="E83" i="1" s="1"/>
  <c r="C11" i="1"/>
  <c r="E11" i="1" s="1"/>
  <c r="C898" i="1"/>
  <c r="E898" i="1" s="1"/>
  <c r="C195" i="1"/>
  <c r="E195" i="1" s="1"/>
  <c r="C671" i="1"/>
  <c r="E671" i="1" s="1"/>
  <c r="C805" i="1"/>
  <c r="E805" i="1" s="1"/>
  <c r="C232" i="1"/>
  <c r="E232" i="1" s="1"/>
  <c r="C134" i="1"/>
  <c r="E134" i="1" s="1"/>
  <c r="C1023" i="1"/>
  <c r="E1023" i="1" s="1"/>
  <c r="C253" i="1"/>
  <c r="E253" i="1" s="1"/>
  <c r="C27" i="1"/>
  <c r="E27" i="1" s="1"/>
  <c r="C345" i="1"/>
  <c r="E345" i="1" s="1"/>
  <c r="C151" i="1"/>
  <c r="E151" i="1" s="1"/>
  <c r="C150" i="1"/>
  <c r="E150" i="1" s="1"/>
  <c r="C1051" i="1"/>
  <c r="E1051" i="1" s="1"/>
  <c r="C945" i="1"/>
  <c r="E945" i="1" s="1"/>
  <c r="C886" i="1"/>
  <c r="E886" i="1" s="1"/>
  <c r="C781" i="1"/>
  <c r="E781" i="1" s="1"/>
  <c r="C1026" i="1"/>
  <c r="E1026" i="1" s="1"/>
  <c r="C926" i="1"/>
  <c r="E926" i="1" s="1"/>
  <c r="C734" i="1"/>
  <c r="E734" i="1" s="1"/>
  <c r="C662" i="1"/>
  <c r="E662" i="1" s="1"/>
  <c r="C843" i="1"/>
  <c r="E843" i="1" s="1"/>
  <c r="C633" i="1"/>
  <c r="E633" i="1" s="1"/>
  <c r="C1061" i="1"/>
  <c r="E1061" i="1" s="1"/>
  <c r="C989" i="1"/>
  <c r="E989" i="1" s="1"/>
  <c r="C790" i="1"/>
  <c r="E790" i="1" s="1"/>
  <c r="C685" i="1"/>
  <c r="E685" i="1" s="1"/>
  <c r="C860" i="1"/>
  <c r="E860" i="1" s="1"/>
  <c r="C638" i="1"/>
  <c r="E638" i="1" s="1"/>
  <c r="C566" i="1"/>
  <c r="E566" i="1" s="1"/>
  <c r="C1024" i="1"/>
  <c r="E1024" i="1" s="1"/>
  <c r="C918" i="1"/>
  <c r="E918" i="1" s="1"/>
  <c r="C714" i="1"/>
  <c r="E714" i="1" s="1"/>
  <c r="C970" i="1"/>
  <c r="E970" i="1" s="1"/>
  <c r="C829" i="1"/>
  <c r="E829" i="1" s="1"/>
  <c r="C607" i="1"/>
  <c r="E607" i="1" s="1"/>
  <c r="C962" i="1"/>
  <c r="E962" i="1" s="1"/>
  <c r="C821" i="1"/>
  <c r="E821" i="1" s="1"/>
  <c r="C570" i="1"/>
  <c r="E570" i="1" s="1"/>
  <c r="C470" i="1"/>
  <c r="E470" i="1" s="1"/>
  <c r="C287" i="1"/>
  <c r="E287" i="1" s="1"/>
  <c r="C1040" i="1"/>
  <c r="E1040" i="1" s="1"/>
  <c r="C594" i="1"/>
  <c r="E594" i="1" s="1"/>
  <c r="C911" i="1"/>
  <c r="E911" i="1" s="1"/>
  <c r="C561" i="1"/>
  <c r="E561" i="1" s="1"/>
  <c r="C475" i="1"/>
  <c r="E475" i="1" s="1"/>
  <c r="C681" i="1"/>
  <c r="E681" i="1" s="1"/>
  <c r="C392" i="1"/>
  <c r="E392" i="1" s="1"/>
  <c r="C1058" i="1"/>
  <c r="E1058" i="1" s="1"/>
  <c r="C647" i="1"/>
  <c r="E647" i="1" s="1"/>
  <c r="C480" i="1"/>
  <c r="E480" i="1" s="1"/>
  <c r="C297" i="1"/>
  <c r="E297" i="1" s="1"/>
  <c r="C225" i="1"/>
  <c r="E225" i="1" s="1"/>
  <c r="C636" i="1"/>
  <c r="E636" i="1" s="1"/>
  <c r="C403" i="1"/>
  <c r="E403" i="1" s="1"/>
  <c r="C806" i="1"/>
  <c r="E806" i="1" s="1"/>
  <c r="C521" i="1"/>
  <c r="E521" i="1" s="1"/>
  <c r="C449" i="1"/>
  <c r="E449" i="1" s="1"/>
  <c r="C747" i="1"/>
  <c r="E747" i="1" s="1"/>
  <c r="C414" i="1"/>
  <c r="E414" i="1" s="1"/>
  <c r="C342" i="1"/>
  <c r="E342" i="1" s="1"/>
  <c r="C822" i="1"/>
  <c r="E822" i="1" s="1"/>
  <c r="C579" i="1"/>
  <c r="E579" i="1" s="1"/>
  <c r="C382" i="1"/>
  <c r="E382" i="1" s="1"/>
  <c r="C549" i="1"/>
  <c r="E549" i="1" s="1"/>
  <c r="C258" i="1"/>
  <c r="E258" i="1" s="1"/>
  <c r="C67" i="1"/>
  <c r="E67" i="1" s="1"/>
  <c r="C520" i="1"/>
  <c r="E520" i="1" s="1"/>
  <c r="C179" i="1"/>
  <c r="E179" i="1" s="1"/>
  <c r="C922" i="1"/>
  <c r="E922" i="1" s="1"/>
  <c r="C271" i="1"/>
  <c r="E271" i="1" s="1"/>
  <c r="C72" i="1"/>
  <c r="E72" i="1" s="1"/>
  <c r="C100" i="1"/>
  <c r="E100" i="1" s="1"/>
  <c r="C301" i="1"/>
  <c r="E301" i="1" s="1"/>
  <c r="C142" i="1"/>
  <c r="E142" i="1" s="1"/>
  <c r="C1070" i="1"/>
  <c r="E1070" i="1" s="1"/>
  <c r="C277" i="1"/>
  <c r="E277" i="1" s="1"/>
  <c r="C77" i="1"/>
  <c r="E77" i="1" s="1"/>
  <c r="C153" i="1"/>
  <c r="E153" i="1" s="1"/>
  <c r="C688" i="1"/>
  <c r="E688" i="1" s="1"/>
  <c r="C189" i="1"/>
  <c r="E189" i="1" s="1"/>
  <c r="C598" i="1"/>
  <c r="E598" i="1" s="1"/>
  <c r="C532" i="1"/>
  <c r="E532" i="1" s="1"/>
  <c r="C207" i="1"/>
  <c r="E207" i="1" s="1"/>
  <c r="C128" i="1"/>
  <c r="E128" i="1" s="1"/>
  <c r="C876" i="1"/>
  <c r="E876" i="1" s="1"/>
  <c r="C246" i="1"/>
  <c r="E246" i="1" s="1"/>
  <c r="C15" i="1"/>
  <c r="E15" i="1" s="1"/>
  <c r="C289" i="1"/>
  <c r="E289" i="1" s="1"/>
  <c r="C145" i="1"/>
  <c r="E145" i="1" s="1"/>
  <c r="C115" i="1"/>
  <c r="E115" i="1" s="1"/>
  <c r="C478" i="1"/>
  <c r="E478" i="1" s="1"/>
  <c r="C304" i="1"/>
  <c r="E304" i="1" s="1"/>
  <c r="C26" i="1"/>
  <c r="E26" i="1" s="1"/>
  <c r="C288" i="1"/>
  <c r="E288" i="1" s="1"/>
  <c r="C8" i="1"/>
  <c r="E8" i="1" s="1"/>
  <c r="C133" i="1"/>
  <c r="E133" i="1" s="1"/>
  <c r="C126" i="1"/>
  <c r="E126" i="1" s="1"/>
  <c r="C1045" i="1"/>
  <c r="E1045" i="1" s="1"/>
  <c r="C939" i="1"/>
  <c r="E939" i="1" s="1"/>
  <c r="C880" i="1"/>
  <c r="E880" i="1" s="1"/>
  <c r="C775" i="1"/>
  <c r="E775" i="1" s="1"/>
  <c r="C1020" i="1"/>
  <c r="E1020" i="1" s="1"/>
  <c r="C920" i="1"/>
  <c r="E920" i="1" s="1"/>
  <c r="C728" i="1"/>
  <c r="E728" i="1" s="1"/>
  <c r="C656" i="1"/>
  <c r="E656" i="1" s="1"/>
  <c r="C837" i="1"/>
  <c r="E837" i="1" s="1"/>
  <c r="C627" i="1"/>
  <c r="E627" i="1" s="1"/>
  <c r="C1055" i="1"/>
  <c r="E1055" i="1" s="1"/>
  <c r="C949" i="1"/>
  <c r="E949" i="1" s="1"/>
  <c r="C751" i="1"/>
  <c r="E751" i="1" s="1"/>
  <c r="C679" i="1"/>
  <c r="E679" i="1" s="1"/>
  <c r="C854" i="1"/>
  <c r="E854" i="1" s="1"/>
  <c r="C632" i="1"/>
  <c r="E632" i="1" s="1"/>
  <c r="C560" i="1"/>
  <c r="E560" i="1" s="1"/>
  <c r="C1018" i="1"/>
  <c r="E1018" i="1" s="1"/>
  <c r="C912" i="1"/>
  <c r="E912" i="1" s="1"/>
  <c r="C708" i="1"/>
  <c r="E708" i="1" s="1"/>
  <c r="C964" i="1"/>
  <c r="E964" i="1" s="1"/>
  <c r="C823" i="1"/>
  <c r="E823" i="1" s="1"/>
  <c r="C601" i="1"/>
  <c r="E601" i="1" s="1"/>
  <c r="C887" i="1"/>
  <c r="E887" i="1" s="1"/>
  <c r="C815" i="1"/>
  <c r="E815" i="1" s="1"/>
  <c r="C536" i="1"/>
  <c r="E536" i="1" s="1"/>
  <c r="C464" i="1"/>
  <c r="E464" i="1" s="1"/>
  <c r="C281" i="1"/>
  <c r="E281" i="1" s="1"/>
  <c r="C1016" i="1"/>
  <c r="E1016" i="1" s="1"/>
  <c r="C586" i="1"/>
  <c r="E586" i="1" s="1"/>
  <c r="C888" i="1"/>
  <c r="E888" i="1" s="1"/>
  <c r="C547" i="1"/>
  <c r="E547" i="1" s="1"/>
  <c r="C469" i="1"/>
  <c r="E469" i="1" s="1"/>
  <c r="C664" i="1"/>
  <c r="E664" i="1" s="1"/>
  <c r="C386" i="1"/>
  <c r="E386" i="1" s="1"/>
  <c r="C1034" i="1"/>
  <c r="E1034" i="1" s="1"/>
  <c r="C568" i="1"/>
  <c r="E568" i="1" s="1"/>
  <c r="C474" i="1"/>
  <c r="E474" i="1" s="1"/>
  <c r="C291" i="1"/>
  <c r="E291" i="1" s="1"/>
  <c r="C1077" i="1"/>
  <c r="E1077" i="1" s="1"/>
  <c r="C628" i="1"/>
  <c r="E628" i="1" s="1"/>
  <c r="C397" i="1"/>
  <c r="E397" i="1" s="1"/>
  <c r="C748" i="1"/>
  <c r="E748" i="1" s="1"/>
  <c r="C515" i="1"/>
  <c r="E515" i="1" s="1"/>
  <c r="C443" i="1"/>
  <c r="E443" i="1" s="1"/>
  <c r="C729" i="1"/>
  <c r="E729" i="1" s="1"/>
  <c r="C408" i="1"/>
  <c r="E408" i="1" s="1"/>
  <c r="C336" i="1"/>
  <c r="E336" i="1" s="1"/>
  <c r="C799" i="1"/>
  <c r="E799" i="1" s="1"/>
  <c r="C563" i="1"/>
  <c r="E563" i="1" s="1"/>
  <c r="C376" i="1"/>
  <c r="E376" i="1" s="1"/>
  <c r="C525" i="1"/>
  <c r="E525" i="1" s="1"/>
  <c r="C236" i="1"/>
  <c r="E236" i="1" s="1"/>
  <c r="C61" i="1"/>
  <c r="E61" i="1" s="1"/>
  <c r="C496" i="1"/>
  <c r="E496" i="1" s="1"/>
  <c r="C173" i="1"/>
  <c r="E173" i="1" s="1"/>
  <c r="C828" i="1"/>
  <c r="E828" i="1" s="1"/>
  <c r="C264" i="1"/>
  <c r="E264" i="1" s="1"/>
  <c r="C66" i="1"/>
  <c r="E66" i="1" s="1"/>
  <c r="C899" i="1"/>
  <c r="E899" i="1" s="1"/>
  <c r="C256" i="1"/>
  <c r="E256" i="1" s="1"/>
  <c r="C136" i="1"/>
  <c r="E136" i="1" s="1"/>
  <c r="C975" i="1"/>
  <c r="E975" i="1" s="1"/>
  <c r="C270" i="1"/>
  <c r="E270" i="1" s="1"/>
  <c r="C71" i="1"/>
  <c r="E71" i="1" s="1"/>
  <c r="C135" i="1"/>
  <c r="E135" i="1" s="1"/>
  <c r="C407" i="1"/>
  <c r="E407" i="1" s="1"/>
  <c r="C183" i="1"/>
  <c r="E183" i="1" s="1"/>
  <c r="C513" i="1"/>
  <c r="E513" i="1" s="1"/>
  <c r="C508" i="1"/>
  <c r="E508" i="1" s="1"/>
  <c r="C194" i="1"/>
  <c r="E194" i="1" s="1"/>
  <c r="C122" i="1"/>
  <c r="E122" i="1" s="1"/>
  <c r="C800" i="1"/>
  <c r="E800" i="1" s="1"/>
  <c r="C224" i="1"/>
  <c r="E224" i="1" s="1"/>
  <c r="C947" i="1"/>
  <c r="E947" i="1" s="1"/>
  <c r="C274" i="1"/>
  <c r="E274" i="1" s="1"/>
  <c r="C139" i="1"/>
  <c r="E139" i="1" s="1"/>
  <c r="C86" i="1"/>
  <c r="E86" i="1" s="1"/>
  <c r="C387" i="1"/>
  <c r="E387" i="1" s="1"/>
  <c r="C199" i="1"/>
  <c r="E199" i="1" s="1"/>
  <c r="C526" i="1"/>
  <c r="E526" i="1" s="1"/>
  <c r="C244" i="1"/>
  <c r="E244" i="1" s="1"/>
  <c r="C946" i="1"/>
  <c r="E946" i="1" s="1"/>
  <c r="C34" i="1"/>
  <c r="E34" i="1" s="1"/>
  <c r="C68" i="1"/>
  <c r="E68" i="1" s="1"/>
  <c r="C1039" i="1"/>
  <c r="E1039" i="1" s="1"/>
  <c r="C933" i="1"/>
  <c r="E933" i="1" s="1"/>
  <c r="C874" i="1"/>
  <c r="E874" i="1" s="1"/>
  <c r="C769" i="1"/>
  <c r="E769" i="1" s="1"/>
  <c r="C1014" i="1"/>
  <c r="E1014" i="1" s="1"/>
  <c r="C914" i="1"/>
  <c r="E914" i="1" s="1"/>
  <c r="C722" i="1"/>
  <c r="E722" i="1" s="1"/>
  <c r="C539" i="1"/>
  <c r="E539" i="1" s="1"/>
  <c r="C831" i="1"/>
  <c r="E831" i="1" s="1"/>
  <c r="C621" i="1"/>
  <c r="E621" i="1" s="1"/>
  <c r="C1049" i="1"/>
  <c r="E1049" i="1" s="1"/>
  <c r="C943" i="1"/>
  <c r="E943" i="1" s="1"/>
  <c r="C745" i="1"/>
  <c r="E745" i="1" s="1"/>
  <c r="C673" i="1"/>
  <c r="E673" i="1" s="1"/>
  <c r="C848" i="1"/>
  <c r="E848" i="1" s="1"/>
  <c r="C626" i="1"/>
  <c r="E626" i="1" s="1"/>
  <c r="C1084" i="1"/>
  <c r="E1084" i="1" s="1"/>
  <c r="C1012" i="1"/>
  <c r="E1012" i="1" s="1"/>
  <c r="C906" i="1"/>
  <c r="E906" i="1" s="1"/>
  <c r="C702" i="1"/>
  <c r="E702" i="1" s="1"/>
  <c r="C889" i="1"/>
  <c r="E889" i="1" s="1"/>
  <c r="C817" i="1"/>
  <c r="E817" i="1" s="1"/>
  <c r="C595" i="1"/>
  <c r="E595" i="1" s="1"/>
  <c r="C881" i="1"/>
  <c r="E881" i="1" s="1"/>
  <c r="C776" i="1"/>
  <c r="E776" i="1" s="1"/>
  <c r="C530" i="1"/>
  <c r="E530" i="1" s="1"/>
  <c r="C458" i="1"/>
  <c r="E458" i="1" s="1"/>
  <c r="C275" i="1"/>
  <c r="E275" i="1" s="1"/>
  <c r="C992" i="1"/>
  <c r="E992" i="1" s="1"/>
  <c r="C562" i="1"/>
  <c r="E562" i="1" s="1"/>
  <c r="C864" i="1"/>
  <c r="E864" i="1" s="1"/>
  <c r="C535" i="1"/>
  <c r="E535" i="1" s="1"/>
  <c r="C463" i="1"/>
  <c r="E463" i="1" s="1"/>
  <c r="C629" i="1"/>
  <c r="E629" i="1" s="1"/>
  <c r="C380" i="1"/>
  <c r="E380" i="1" s="1"/>
  <c r="C1010" i="1"/>
  <c r="E1010" i="1" s="1"/>
  <c r="C552" i="1"/>
  <c r="E552" i="1" s="1"/>
  <c r="C468" i="1"/>
  <c r="E468" i="1" s="1"/>
  <c r="C285" i="1"/>
  <c r="E285" i="1" s="1"/>
  <c r="C1053" i="1"/>
  <c r="E1053" i="1" s="1"/>
  <c r="C618" i="1"/>
  <c r="E618" i="1" s="1"/>
  <c r="C391" i="1"/>
  <c r="E391" i="1" s="1"/>
  <c r="C730" i="1"/>
  <c r="E730" i="1" s="1"/>
  <c r="C509" i="1"/>
  <c r="E509" i="1" s="1"/>
  <c r="C320" i="1"/>
  <c r="E320" i="1" s="1"/>
  <c r="C711" i="1"/>
  <c r="E711" i="1" s="1"/>
  <c r="C402" i="1"/>
  <c r="E402" i="1" s="1"/>
  <c r="C331" i="1"/>
  <c r="E331" i="1" s="1"/>
  <c r="C777" i="1"/>
  <c r="E777" i="1" s="1"/>
  <c r="C555" i="1"/>
  <c r="E555" i="1" s="1"/>
  <c r="C370" i="1"/>
  <c r="E370" i="1" s="1"/>
  <c r="C501" i="1"/>
  <c r="E501" i="1" s="1"/>
  <c r="C229" i="1"/>
  <c r="E229" i="1" s="1"/>
  <c r="C55" i="1"/>
  <c r="E55" i="1" s="1"/>
  <c r="C472" i="1"/>
  <c r="E472" i="1" s="1"/>
  <c r="C167" i="1"/>
  <c r="E167" i="1" s="1"/>
  <c r="C706" i="1"/>
  <c r="E706" i="1" s="1"/>
  <c r="C242" i="1"/>
  <c r="E242" i="1" s="1"/>
  <c r="C60" i="1"/>
  <c r="E60" i="1" s="1"/>
  <c r="C689" i="1"/>
  <c r="E689" i="1" s="1"/>
  <c r="C203" i="1"/>
  <c r="E203" i="1" s="1"/>
  <c r="C130" i="1"/>
  <c r="E130" i="1" s="1"/>
  <c r="C538" i="1"/>
  <c r="E538" i="1" s="1"/>
  <c r="C248" i="1"/>
  <c r="E248" i="1" s="1"/>
  <c r="C65" i="1"/>
  <c r="E65" i="1" s="1"/>
  <c r="C123" i="1"/>
  <c r="E123" i="1" s="1"/>
  <c r="C393" i="1"/>
  <c r="E393" i="1" s="1"/>
  <c r="C177" i="1"/>
  <c r="E177" i="1" s="1"/>
  <c r="C465" i="1"/>
  <c r="E465" i="1" s="1"/>
  <c r="C484" i="1"/>
  <c r="E484" i="1" s="1"/>
  <c r="C188" i="1"/>
  <c r="E188" i="1" s="1"/>
  <c r="C116" i="1"/>
  <c r="E116" i="1" s="1"/>
  <c r="C742" i="1"/>
  <c r="E742" i="1" s="1"/>
  <c r="C213" i="1"/>
  <c r="E213" i="1" s="1"/>
  <c r="C725" i="1"/>
  <c r="E725" i="1" s="1"/>
  <c r="C238" i="1"/>
  <c r="E238" i="1" s="1"/>
  <c r="C1033" i="1"/>
  <c r="E1033" i="1" s="1"/>
  <c r="C927" i="1"/>
  <c r="E927" i="1" s="1"/>
  <c r="C868" i="1"/>
  <c r="E868" i="1" s="1"/>
  <c r="C1080" i="1"/>
  <c r="E1080" i="1" s="1"/>
  <c r="C1008" i="1"/>
  <c r="E1008" i="1" s="1"/>
  <c r="C908" i="1"/>
  <c r="E908" i="1" s="1"/>
  <c r="C716" i="1"/>
  <c r="E716" i="1" s="1"/>
  <c r="C972" i="1"/>
  <c r="E972" i="1" s="1"/>
  <c r="C825" i="1"/>
  <c r="E825" i="1" s="1"/>
  <c r="C615" i="1"/>
  <c r="E615" i="1" s="1"/>
  <c r="C1043" i="1"/>
  <c r="E1043" i="1" s="1"/>
  <c r="C937" i="1"/>
  <c r="E937" i="1" s="1"/>
  <c r="C739" i="1"/>
  <c r="E739" i="1" s="1"/>
  <c r="C667" i="1"/>
  <c r="E667" i="1" s="1"/>
  <c r="C842" i="1"/>
  <c r="E842" i="1" s="1"/>
  <c r="C620" i="1"/>
  <c r="E620" i="1" s="1"/>
  <c r="C1078" i="1"/>
  <c r="E1078" i="1" s="1"/>
  <c r="C1006" i="1"/>
  <c r="E1006" i="1" s="1"/>
  <c r="C900" i="1"/>
  <c r="E900" i="1" s="1"/>
  <c r="C696" i="1"/>
  <c r="E696" i="1" s="1"/>
  <c r="C883" i="1"/>
  <c r="E883" i="1" s="1"/>
  <c r="C778" i="1"/>
  <c r="E778" i="1" s="1"/>
  <c r="C589" i="1"/>
  <c r="E589" i="1" s="1"/>
  <c r="C875" i="1"/>
  <c r="E875" i="1" s="1"/>
  <c r="C770" i="1"/>
  <c r="E770" i="1" s="1"/>
  <c r="C524" i="1"/>
  <c r="E524" i="1" s="1"/>
  <c r="C452" i="1"/>
  <c r="E452" i="1" s="1"/>
  <c r="C269" i="1"/>
  <c r="E269" i="1" s="1"/>
  <c r="C940" i="1"/>
  <c r="E940" i="1" s="1"/>
  <c r="C554" i="1"/>
  <c r="E554" i="1" s="1"/>
  <c r="C840" i="1"/>
  <c r="E840" i="1" s="1"/>
  <c r="C529" i="1"/>
  <c r="E529" i="1" s="1"/>
  <c r="C457" i="1"/>
  <c r="E457" i="1" s="1"/>
  <c r="C611" i="1"/>
  <c r="E611" i="1" s="1"/>
  <c r="C374" i="1"/>
  <c r="E374" i="1" s="1"/>
  <c r="C986" i="1"/>
  <c r="E986" i="1" s="1"/>
  <c r="C534" i="1"/>
  <c r="E534" i="1" s="1"/>
  <c r="C462" i="1"/>
  <c r="E462" i="1" s="1"/>
  <c r="C279" i="1"/>
  <c r="E279" i="1" s="1"/>
  <c r="C1029" i="1"/>
  <c r="E1029" i="1" s="1"/>
  <c r="C610" i="1"/>
  <c r="E610" i="1" s="1"/>
  <c r="C385" i="1"/>
  <c r="E385" i="1" s="1"/>
  <c r="C712" i="1"/>
  <c r="E712" i="1" s="1"/>
  <c r="C503" i="1"/>
  <c r="E503" i="1" s="1"/>
  <c r="C314" i="1"/>
  <c r="E314" i="1" s="1"/>
  <c r="C693" i="1"/>
  <c r="E693" i="1" s="1"/>
  <c r="C396" i="1"/>
  <c r="E396" i="1" s="1"/>
  <c r="C1065" i="1"/>
  <c r="E1065" i="1" s="1"/>
  <c r="C741" i="1"/>
  <c r="E741" i="1" s="1"/>
  <c r="C548" i="1"/>
  <c r="E548" i="1" s="1"/>
  <c r="C364" i="1"/>
  <c r="E364" i="1" s="1"/>
  <c r="C477" i="1"/>
  <c r="E477" i="1" s="1"/>
  <c r="C223" i="1"/>
  <c r="E223" i="1" s="1"/>
  <c r="C49" i="1"/>
  <c r="E49" i="1" s="1"/>
  <c r="C448" i="1"/>
  <c r="E448" i="1" s="1"/>
  <c r="C161" i="1"/>
  <c r="E161" i="1" s="1"/>
  <c r="C573" i="1"/>
  <c r="E573" i="1" s="1"/>
  <c r="C235" i="1"/>
  <c r="E235" i="1" s="1"/>
  <c r="C54" i="1"/>
  <c r="E54" i="1" s="1"/>
  <c r="C642" i="1"/>
  <c r="E642" i="1" s="1"/>
  <c r="C196" i="1"/>
  <c r="E196" i="1" s="1"/>
  <c r="C124" i="1"/>
  <c r="E124" i="1" s="1"/>
  <c r="C514" i="1"/>
  <c r="E514" i="1" s="1"/>
  <c r="C241" i="1"/>
  <c r="E241" i="1" s="1"/>
  <c r="C59" i="1"/>
  <c r="E59" i="1" s="1"/>
  <c r="C564" i="1"/>
  <c r="E564" i="1" s="1"/>
  <c r="C335" i="1"/>
  <c r="E335" i="1" s="1"/>
  <c r="C171" i="1"/>
  <c r="E171" i="1" s="1"/>
  <c r="C307" i="1"/>
  <c r="E307" i="1" s="1"/>
  <c r="C460" i="1"/>
  <c r="E460" i="1" s="1"/>
  <c r="C182" i="1"/>
  <c r="E182" i="1" s="1"/>
  <c r="C105" i="1"/>
  <c r="E105" i="1" s="1"/>
  <c r="C670" i="1"/>
  <c r="E670" i="1" s="1"/>
  <c r="C200" i="1"/>
  <c r="E200" i="1" s="1"/>
  <c r="C624" i="1"/>
  <c r="E624" i="1" s="1"/>
  <c r="C206" i="1"/>
  <c r="E206" i="1" s="1"/>
  <c r="C127" i="1"/>
  <c r="E127" i="1" s="1"/>
  <c r="C20" i="1"/>
  <c r="E20" i="1" s="1"/>
  <c r="C62" i="1"/>
  <c r="E62" i="1" s="1"/>
  <c r="C230" i="1"/>
  <c r="E230" i="1" s="1"/>
  <c r="C581" i="1"/>
  <c r="E581" i="1" s="1"/>
  <c r="C168" i="1"/>
  <c r="E168" i="1" s="1"/>
  <c r="C280" i="1"/>
  <c r="E280" i="1" s="1"/>
  <c r="C1027" i="1"/>
  <c r="E1027" i="1" s="1"/>
  <c r="C921" i="1"/>
  <c r="E921" i="1" s="1"/>
  <c r="C862" i="1"/>
  <c r="E862" i="1" s="1"/>
  <c r="C1074" i="1"/>
  <c r="E1074" i="1" s="1"/>
  <c r="C1002" i="1"/>
  <c r="E1002" i="1" s="1"/>
  <c r="C902" i="1"/>
  <c r="E902" i="1" s="1"/>
  <c r="C710" i="1"/>
  <c r="E710" i="1" s="1"/>
  <c r="C966" i="1"/>
  <c r="E966" i="1" s="1"/>
  <c r="C819" i="1"/>
  <c r="E819" i="1" s="1"/>
  <c r="C609" i="1"/>
  <c r="E609" i="1" s="1"/>
  <c r="C1037" i="1"/>
  <c r="E1037" i="1" s="1"/>
  <c r="C931" i="1"/>
  <c r="E931" i="1" s="1"/>
  <c r="C733" i="1"/>
  <c r="E733" i="1" s="1"/>
  <c r="C661" i="1"/>
  <c r="E661" i="1" s="1"/>
  <c r="C836" i="1"/>
  <c r="E836" i="1" s="1"/>
  <c r="C614" i="1"/>
  <c r="E614" i="1" s="1"/>
  <c r="C1072" i="1"/>
  <c r="E1072" i="1" s="1"/>
  <c r="C1000" i="1"/>
  <c r="E1000" i="1" s="1"/>
  <c r="C801" i="1"/>
  <c r="E801" i="1" s="1"/>
  <c r="C690" i="1"/>
  <c r="E690" i="1" s="1"/>
  <c r="C877" i="1"/>
  <c r="E877" i="1" s="1"/>
  <c r="C772" i="1"/>
  <c r="E772" i="1" s="1"/>
  <c r="C583" i="1"/>
  <c r="E583" i="1" s="1"/>
  <c r="C869" i="1"/>
  <c r="E869" i="1" s="1"/>
  <c r="C764" i="1"/>
  <c r="E764" i="1" s="1"/>
  <c r="C518" i="1"/>
  <c r="E518" i="1" s="1"/>
  <c r="C446" i="1"/>
  <c r="E446" i="1" s="1"/>
  <c r="C263" i="1"/>
  <c r="E263" i="1" s="1"/>
  <c r="C916" i="1"/>
  <c r="E916" i="1" s="1"/>
  <c r="C429" i="1"/>
  <c r="E429" i="1" s="1"/>
  <c r="C816" i="1"/>
  <c r="E816" i="1" s="1"/>
  <c r="C523" i="1"/>
  <c r="E523" i="1" s="1"/>
  <c r="C451" i="1"/>
  <c r="E451" i="1" s="1"/>
  <c r="C593" i="1"/>
  <c r="E593" i="1" s="1"/>
  <c r="C368" i="1"/>
  <c r="E368" i="1" s="1"/>
  <c r="C934" i="1"/>
  <c r="E934" i="1" s="1"/>
  <c r="C528" i="1"/>
  <c r="E528" i="1" s="1"/>
  <c r="C456" i="1"/>
  <c r="E456" i="1" s="1"/>
  <c r="C273" i="1"/>
  <c r="E273" i="1" s="1"/>
  <c r="C1005" i="1"/>
  <c r="E1005" i="1" s="1"/>
  <c r="C600" i="1"/>
  <c r="E600" i="1" s="1"/>
  <c r="C379" i="1"/>
  <c r="E379" i="1" s="1"/>
  <c r="C694" i="1"/>
  <c r="E694" i="1" s="1"/>
  <c r="C497" i="1"/>
  <c r="E497" i="1" s="1"/>
  <c r="C1076" i="1"/>
  <c r="E1076" i="1" s="1"/>
  <c r="C675" i="1"/>
  <c r="E675" i="1" s="1"/>
  <c r="C390" i="1"/>
  <c r="E390" i="1" s="1"/>
  <c r="C1041" i="1"/>
  <c r="E1041" i="1" s="1"/>
  <c r="C723" i="1"/>
  <c r="E723" i="1" s="1"/>
  <c r="C430" i="1"/>
  <c r="E430" i="1" s="1"/>
  <c r="C358" i="1"/>
  <c r="E358" i="1" s="1"/>
  <c r="C453" i="1"/>
  <c r="E453" i="1" s="1"/>
  <c r="C211" i="1"/>
  <c r="E211" i="1" s="1"/>
  <c r="C43" i="1"/>
  <c r="E43" i="1" s="1"/>
  <c r="C383" i="1"/>
  <c r="E383" i="1" s="1"/>
  <c r="C155" i="1"/>
  <c r="E155" i="1" s="1"/>
  <c r="C425" i="1"/>
  <c r="E425" i="1" s="1"/>
  <c r="C228" i="1"/>
  <c r="E228" i="1" s="1"/>
  <c r="C48" i="1"/>
  <c r="E48" i="1" s="1"/>
  <c r="C606" i="1"/>
  <c r="E606" i="1" s="1"/>
  <c r="C190" i="1"/>
  <c r="E190" i="1" s="1"/>
  <c r="C118" i="1"/>
  <c r="E118" i="1" s="1"/>
  <c r="C490" i="1"/>
  <c r="E490" i="1" s="1"/>
  <c r="C234" i="1"/>
  <c r="E234" i="1" s="1"/>
  <c r="C53" i="1"/>
  <c r="E53" i="1" s="1"/>
  <c r="C489" i="1"/>
  <c r="E489" i="1" s="1"/>
  <c r="C318" i="1"/>
  <c r="E318" i="1" s="1"/>
  <c r="C165" i="1"/>
  <c r="E165" i="1" s="1"/>
  <c r="C283" i="1"/>
  <c r="E283" i="1" s="1"/>
  <c r="C419" i="1"/>
  <c r="E419" i="1" s="1"/>
  <c r="C176" i="1"/>
  <c r="E176" i="1" s="1"/>
  <c r="C87" i="1"/>
  <c r="E87" i="1" s="1"/>
  <c r="C557" i="1"/>
  <c r="E557" i="1" s="1"/>
  <c r="C99" i="1"/>
  <c r="E99" i="1" s="1"/>
  <c r="C588" i="1"/>
  <c r="E588" i="1" s="1"/>
  <c r="C193" i="1"/>
  <c r="E193" i="1" s="1"/>
  <c r="C121" i="1"/>
  <c r="E121" i="1" s="1"/>
  <c r="C144" i="1"/>
  <c r="E144" i="1" s="1"/>
  <c r="C180" i="1"/>
  <c r="E180" i="1" s="1"/>
  <c r="C38" i="1"/>
  <c r="E38" i="1" s="1"/>
  <c r="C371" i="1"/>
  <c r="E371" i="1" s="1"/>
  <c r="C132" i="1"/>
  <c r="E132" i="1" s="1"/>
  <c r="C162" i="1"/>
  <c r="E162" i="1" s="1"/>
  <c r="C1015" i="1"/>
  <c r="E1015" i="1" s="1"/>
  <c r="C909" i="1"/>
  <c r="E909" i="1" s="1"/>
  <c r="C850" i="1"/>
  <c r="E850" i="1" s="1"/>
  <c r="C1062" i="1"/>
  <c r="E1062" i="1" s="1"/>
  <c r="C990" i="1"/>
  <c r="E990" i="1" s="1"/>
  <c r="C803" i="1"/>
  <c r="E803" i="1" s="1"/>
  <c r="C698" i="1"/>
  <c r="E698" i="1" s="1"/>
  <c r="C879" i="1"/>
  <c r="E879" i="1" s="1"/>
  <c r="C780" i="1"/>
  <c r="E780" i="1" s="1"/>
  <c r="C597" i="1"/>
  <c r="E597" i="1" s="1"/>
  <c r="C1025" i="1"/>
  <c r="E1025" i="1" s="1"/>
  <c r="C919" i="1"/>
  <c r="E919" i="1" s="1"/>
  <c r="C721" i="1"/>
  <c r="E721" i="1" s="1"/>
  <c r="C965" i="1"/>
  <c r="E965" i="1" s="1"/>
  <c r="C824" i="1"/>
  <c r="E824" i="1" s="1"/>
  <c r="C602" i="1"/>
  <c r="E602" i="1" s="1"/>
  <c r="C1060" i="1"/>
  <c r="E1060" i="1" s="1"/>
  <c r="C988" i="1"/>
  <c r="E988" i="1" s="1"/>
  <c r="C750" i="1"/>
  <c r="E750" i="1" s="1"/>
  <c r="C678" i="1"/>
  <c r="E678" i="1" s="1"/>
  <c r="C865" i="1"/>
  <c r="E865" i="1" s="1"/>
  <c r="C643" i="1"/>
  <c r="E643" i="1" s="1"/>
  <c r="C571" i="1"/>
  <c r="E571" i="1" s="1"/>
  <c r="C857" i="1"/>
  <c r="E857" i="1" s="1"/>
  <c r="C755" i="1"/>
  <c r="E755" i="1" s="1"/>
  <c r="C506" i="1"/>
  <c r="E506" i="1" s="1"/>
  <c r="C323" i="1"/>
  <c r="E323" i="1" s="1"/>
  <c r="C251" i="1"/>
  <c r="E251" i="1" s="1"/>
  <c r="C665" i="1"/>
  <c r="E665" i="1" s="1"/>
  <c r="C1059" i="1"/>
  <c r="E1059" i="1" s="1"/>
  <c r="C736" i="1"/>
  <c r="E736" i="1" s="1"/>
  <c r="C511" i="1"/>
  <c r="E511" i="1" s="1"/>
  <c r="C793" i="1"/>
  <c r="E793" i="1" s="1"/>
  <c r="C428" i="1"/>
  <c r="E428" i="1" s="1"/>
  <c r="C356" i="1"/>
  <c r="E356" i="1" s="1"/>
  <c r="C792" i="1"/>
  <c r="E792" i="1" s="1"/>
  <c r="C516" i="1"/>
  <c r="E516" i="1" s="1"/>
  <c r="C444" i="1"/>
  <c r="E444" i="1" s="1"/>
  <c r="C261" i="1"/>
  <c r="E261" i="1" s="1"/>
  <c r="C905" i="1"/>
  <c r="E905" i="1" s="1"/>
  <c r="C575" i="1"/>
  <c r="E575" i="1" s="1"/>
  <c r="C367" i="1"/>
  <c r="E367" i="1" s="1"/>
  <c r="C646" i="1"/>
  <c r="E646" i="1" s="1"/>
  <c r="C485" i="1"/>
  <c r="E485" i="1" s="1"/>
  <c r="C1028" i="1"/>
  <c r="E1028" i="1" s="1"/>
  <c r="C635" i="1"/>
  <c r="E635" i="1" s="1"/>
  <c r="C378" i="1"/>
  <c r="E378" i="1" s="1"/>
  <c r="C993" i="1"/>
  <c r="E993" i="1" s="1"/>
  <c r="C687" i="1"/>
  <c r="E687" i="1" s="1"/>
  <c r="C418" i="1"/>
  <c r="E418" i="1" s="1"/>
  <c r="C346" i="1"/>
  <c r="E346" i="1" s="1"/>
  <c r="C399" i="1"/>
  <c r="E399" i="1" s="1"/>
  <c r="C103" i="1"/>
  <c r="E103" i="1" s="1"/>
  <c r="C31" i="1"/>
  <c r="E31" i="1" s="1"/>
  <c r="C322" i="1"/>
  <c r="E322" i="1" s="1"/>
  <c r="C143" i="1"/>
  <c r="E143" i="1" s="1"/>
  <c r="C353" i="1"/>
  <c r="E353" i="1" s="1"/>
  <c r="C197" i="1"/>
  <c r="E197" i="1" s="1"/>
  <c r="C36" i="1"/>
  <c r="E36" i="1" s="1"/>
  <c r="C495" i="1"/>
  <c r="E495" i="1" s="1"/>
  <c r="C178" i="1"/>
  <c r="E178" i="1" s="1"/>
  <c r="C537" i="1"/>
  <c r="E537" i="1" s="1"/>
  <c r="C442" i="1"/>
  <c r="E442" i="1" s="1"/>
  <c r="C202" i="1"/>
  <c r="E202" i="1" s="1"/>
  <c r="C41" i="1"/>
  <c r="E41" i="1" s="1"/>
  <c r="C240" i="1"/>
  <c r="E240" i="1" s="1"/>
  <c r="C292" i="1"/>
  <c r="E292" i="1" s="1"/>
  <c r="C147" i="1"/>
  <c r="E147" i="1" s="1"/>
  <c r="C214" i="1"/>
  <c r="E214" i="1" s="1"/>
  <c r="C347" i="1"/>
  <c r="E347" i="1" s="1"/>
  <c r="C164" i="1"/>
  <c r="E164" i="1" s="1"/>
  <c r="C63" i="1"/>
  <c r="E63" i="1" s="1"/>
  <c r="C375" i="1"/>
  <c r="E375" i="1" s="1"/>
  <c r="C81" i="1"/>
  <c r="E81" i="1" s="1"/>
  <c r="C507" i="1"/>
  <c r="E507" i="1" s="1"/>
  <c r="C181" i="1"/>
  <c r="E181" i="1" s="1"/>
  <c r="C401" i="1"/>
  <c r="E401" i="1" s="1"/>
  <c r="C16" i="1"/>
  <c r="E16" i="1" s="1"/>
  <c r="C32" i="1"/>
  <c r="E32" i="1" s="1"/>
  <c r="C454" i="1"/>
  <c r="E454" i="1" s="1"/>
  <c r="C14" i="1"/>
  <c r="E14" i="1" s="1"/>
  <c r="C76" i="1"/>
  <c r="E76" i="1" s="1"/>
  <c r="C313" i="1"/>
  <c r="E313" i="1" s="1"/>
  <c r="C58" i="1"/>
  <c r="E58" i="1" s="1"/>
  <c r="C296" i="1"/>
  <c r="E296" i="1" s="1"/>
  <c r="C1021" i="1"/>
  <c r="E1021" i="1" s="1"/>
  <c r="C727" i="1"/>
  <c r="E727" i="1" s="1"/>
  <c r="C798" i="1"/>
  <c r="E798" i="1" s="1"/>
  <c r="C522" i="1"/>
  <c r="E522" i="1" s="1"/>
  <c r="C705" i="1"/>
  <c r="E705" i="1" s="1"/>
  <c r="C184" i="1"/>
  <c r="E184" i="1" s="1"/>
  <c r="C389" i="1"/>
  <c r="E389" i="1" s="1"/>
  <c r="C192" i="1"/>
  <c r="E192" i="1" s="1"/>
  <c r="C431" i="1"/>
  <c r="E431" i="1" s="1"/>
  <c r="C512" i="1"/>
  <c r="E512" i="1" s="1"/>
  <c r="C424" i="1"/>
  <c r="E424" i="1" s="1"/>
  <c r="C634" i="1"/>
  <c r="E634" i="1" s="1"/>
  <c r="C93" i="1"/>
  <c r="E93" i="1" s="1"/>
  <c r="C252" i="1"/>
  <c r="E252" i="1" s="1"/>
  <c r="C92" i="1"/>
  <c r="E92" i="1" s="1"/>
  <c r="C856" i="1"/>
  <c r="E856" i="1" s="1"/>
  <c r="C830" i="1"/>
  <c r="E830" i="1" s="1"/>
  <c r="C440" i="1"/>
  <c r="E440" i="1" s="1"/>
  <c r="C267" i="1"/>
  <c r="E267" i="1" s="1"/>
  <c r="C352" i="1"/>
  <c r="E352" i="1" s="1"/>
  <c r="C466" i="1"/>
  <c r="E466" i="1" s="1"/>
  <c r="C531" i="1"/>
  <c r="E531" i="1" s="1"/>
  <c r="C104" i="1"/>
  <c r="E104" i="1" s="1"/>
  <c r="C120" i="1"/>
  <c r="E120" i="1" s="1"/>
  <c r="C996" i="1"/>
  <c r="E996" i="1" s="1"/>
  <c r="C592" i="1"/>
  <c r="E592" i="1" s="1"/>
  <c r="C198" i="1"/>
  <c r="E198" i="1" s="1"/>
  <c r="C47" i="1"/>
  <c r="E47" i="1" s="1"/>
  <c r="C138" i="1"/>
  <c r="E138" i="1" s="1"/>
  <c r="C1022" i="1"/>
  <c r="E1022" i="1" s="1"/>
  <c r="C411" i="1"/>
  <c r="E411" i="1" s="1"/>
  <c r="C357" i="1"/>
  <c r="E357" i="1" s="1"/>
  <c r="C659" i="1"/>
  <c r="E659" i="1" s="1"/>
  <c r="C384" i="1"/>
  <c r="E384" i="1" s="1"/>
  <c r="C915" i="1"/>
  <c r="E915" i="1" s="1"/>
  <c r="C971" i="1"/>
  <c r="E971" i="1" s="1"/>
  <c r="C450" i="1"/>
  <c r="E450" i="1" s="1"/>
  <c r="C1066" i="1"/>
  <c r="E1066" i="1" s="1"/>
  <c r="C550" i="1"/>
  <c r="E550" i="1" s="1"/>
  <c r="C247" i="1"/>
  <c r="E247" i="1" s="1"/>
  <c r="C766" i="1"/>
  <c r="E766" i="1" s="1"/>
  <c r="C362" i="1"/>
  <c r="E362" i="1" s="1"/>
  <c r="C56" i="1"/>
  <c r="E56" i="1" s="1"/>
  <c r="C1068" i="1"/>
  <c r="E1068" i="1" s="1"/>
  <c r="C608" i="1"/>
  <c r="E608" i="1" s="1"/>
  <c r="C257" i="1"/>
  <c r="E257" i="1" s="1"/>
  <c r="C929" i="1"/>
  <c r="E929" i="1" s="1"/>
  <c r="C413" i="1"/>
  <c r="E413" i="1" s="1"/>
  <c r="C209" i="1"/>
  <c r="E209" i="1" s="1"/>
  <c r="C187" i="1"/>
  <c r="E187" i="1" s="1"/>
  <c r="C556" i="1"/>
  <c r="E556" i="1" s="1"/>
  <c r="C724" i="1"/>
  <c r="E724" i="1" s="1"/>
  <c r="C794" i="1"/>
  <c r="E794" i="1" s="1"/>
  <c r="C502" i="1"/>
  <c r="E502" i="1" s="1"/>
  <c r="C1052" i="1"/>
  <c r="E1052" i="1" s="1"/>
  <c r="C576" i="1"/>
  <c r="E576" i="1" s="1"/>
  <c r="C46" i="1"/>
  <c r="E46" i="1" s="1"/>
  <c r="C170" i="1"/>
  <c r="E170" i="1" s="1"/>
  <c r="C999" i="1"/>
  <c r="E999" i="1" s="1"/>
  <c r="C897" i="1"/>
  <c r="E897" i="1" s="1"/>
  <c r="C994" i="1"/>
  <c r="E994" i="1" s="1"/>
  <c r="C1083" i="1"/>
  <c r="E1083" i="1" s="1"/>
  <c r="C373" i="1"/>
  <c r="E373" i="1" s="1"/>
  <c r="C37" i="1"/>
  <c r="E37" i="1" s="1"/>
  <c r="C363" i="1"/>
  <c r="E363" i="1" s="1"/>
  <c r="C80" i="1"/>
  <c r="E80" i="1" s="1"/>
  <c r="C74" i="1"/>
  <c r="E74" i="1" s="1"/>
  <c r="C445" i="1"/>
  <c r="E445" i="1" s="1"/>
  <c r="C210" i="1"/>
  <c r="E210" i="1" s="1"/>
  <c r="C577" i="1"/>
  <c r="E577" i="1" s="1"/>
  <c r="C42" i="1"/>
  <c r="E42" i="1" s="1"/>
  <c r="C704" i="1"/>
  <c r="E704" i="1" s="1"/>
  <c r="C795" i="1"/>
  <c r="E795" i="1" s="1"/>
  <c r="C754" i="1"/>
  <c r="E754" i="1" s="1"/>
  <c r="C676" i="1"/>
  <c r="E676" i="1" s="1"/>
  <c r="C369" i="1"/>
  <c r="E369" i="1" s="1"/>
  <c r="C300" i="1"/>
  <c r="E300" i="1" s="1"/>
  <c r="C44" i="1"/>
  <c r="E44" i="1" s="1"/>
  <c r="C50" i="1"/>
  <c r="E50" i="1" s="1"/>
  <c r="C871" i="1"/>
  <c r="E871" i="1" s="1"/>
  <c r="C405" i="1"/>
  <c r="E405" i="1" s="1"/>
  <c r="C1031" i="1"/>
  <c r="E1031" i="1" s="1"/>
  <c r="C98" i="1"/>
  <c r="E98" i="1" s="1"/>
  <c r="C885" i="1"/>
  <c r="E885" i="1" s="1"/>
  <c r="C684" i="1"/>
  <c r="E684" i="1" s="1"/>
  <c r="C517" i="1"/>
  <c r="E517" i="1" s="1"/>
  <c r="C491" i="1"/>
  <c r="E491" i="1" s="1"/>
  <c r="C149" i="1"/>
  <c r="E149" i="1" s="1"/>
  <c r="C159" i="1"/>
  <c r="E159" i="1" s="1"/>
  <c r="C259" i="1"/>
  <c r="E259" i="1" s="1"/>
  <c r="C603" i="1"/>
  <c r="E603" i="1" s="1"/>
  <c r="C205" i="1"/>
  <c r="E205" i="1" s="1"/>
  <c r="C10" i="1"/>
  <c r="E10" i="1" s="1"/>
  <c r="C814" i="1"/>
  <c r="E814" i="1" s="1"/>
  <c r="C925" i="1"/>
  <c r="E925" i="1" s="1"/>
  <c r="C863" i="1"/>
  <c r="E863" i="1" s="1"/>
  <c r="C910" i="1"/>
  <c r="E910" i="1" s="1"/>
  <c r="C1017" i="1"/>
  <c r="E1017" i="1" s="1"/>
  <c r="C519" i="1"/>
  <c r="E519" i="1" s="1"/>
  <c r="C75" i="1"/>
  <c r="E75" i="1" s="1"/>
  <c r="E324" i="1" l="1"/>
  <c r="H223" i="1" a="1"/>
  <c r="H223" i="1" s="1"/>
  <c r="H763" i="1" a="1"/>
  <c r="H763" i="1" s="1"/>
  <c r="E782" i="1"/>
  <c r="E756" i="1"/>
  <c r="H655" i="1" a="1"/>
  <c r="H655" i="1" s="1"/>
  <c r="H115" i="1" a="1"/>
  <c r="H115" i="1" s="1"/>
  <c r="E216" i="1"/>
  <c r="E108" i="1"/>
  <c r="H7" i="1" a="1"/>
  <c r="H7" i="1" s="1"/>
  <c r="E648" i="1"/>
  <c r="H547" i="1" a="1"/>
  <c r="H547" i="1" s="1"/>
  <c r="H897" i="1" a="1"/>
  <c r="H897" i="1" s="1"/>
  <c r="E953" i="1"/>
  <c r="E807" i="1"/>
  <c r="H789" i="1" a="1"/>
  <c r="H789" i="1" s="1"/>
  <c r="E1086" i="1"/>
  <c r="H985" i="1" a="1"/>
  <c r="H985" i="1" s="1"/>
  <c r="E890" i="1"/>
  <c r="H814" i="1" a="1"/>
  <c r="H814" i="1" s="1"/>
  <c r="E432" i="1"/>
  <c r="H331" i="1" a="1"/>
  <c r="H331" i="1" s="1"/>
  <c r="E540" i="1"/>
  <c r="H439" i="1" a="1"/>
  <c r="H439" i="1" s="1"/>
  <c r="E977" i="1"/>
  <c r="H960" i="1" a="1"/>
  <c r="H9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<sst xmlns="http://schemas.openxmlformats.org/spreadsheetml/2006/main" count="134" uniqueCount="25">
  <si>
    <t>SINDIFAZ</t>
  </si>
  <si>
    <t>PLANILHA 2</t>
  </si>
  <si>
    <t>Mês/Ano:</t>
  </si>
  <si>
    <t>VALOR PRINCIPAL DEZ/2021</t>
  </si>
  <si>
    <t>SELIC</t>
  </si>
  <si>
    <t>MESES</t>
  </si>
  <si>
    <t>PREV</t>
  </si>
  <si>
    <t>INATIVO A PARTIR DE:</t>
  </si>
  <si>
    <t>PREV. DEVIDA:</t>
  </si>
  <si>
    <t>12/00</t>
  </si>
  <si>
    <t>TOTAL:</t>
  </si>
  <si>
    <t>-</t>
  </si>
  <si>
    <t>PLANILHA 3</t>
  </si>
  <si>
    <t>PLANILHA 4</t>
  </si>
  <si>
    <t>PLANILHA 5</t>
  </si>
  <si>
    <t>PLANILHA 6</t>
  </si>
  <si>
    <t>05/00</t>
  </si>
  <si>
    <t>PLANILHA 7</t>
  </si>
  <si>
    <t>PLANILHA 8</t>
  </si>
  <si>
    <t>PLANILHA 9</t>
  </si>
  <si>
    <t>PLANILHA 10</t>
  </si>
  <si>
    <t>PLANILHA 11</t>
  </si>
  <si>
    <t>PLANILHA 12</t>
  </si>
  <si>
    <t>PLANILHA 14</t>
  </si>
  <si>
    <t>PLANILHA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</si>
</sst>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"/>
    <numFmt numFmtId="165" formatCode="_-[$R$-416]\ * #,##0.00_-;\-[$R$-416]\ * #,##0.00_-;_-[$R$-416]\ * &quot;-&quot;??_-;_-@_-"/>
  </numFmts>
  <fonts count="7">
    <font>
      <sz val="11"/>
      <color theme="1"/>
      <name val="Calibri"/>
      <family val="2"/>
      <scheme val="minor"/>
    </font>
    <font>
      <sz val="18"/>
      <color theme="0"/>
      <name val="Verdana Pro"/>
      <family val="2"/>
    </font>
    <font>
      <sz val="18"/>
      <color rgb="FF000000"/>
      <name val="Verdana Pro"/>
      <family val="2"/>
    </font>
    <font>
      <b/>
      <sz val="18"/>
      <color rgb="FF000000"/>
      <name val="Verdana Pro"/>
      <family val="2"/>
    </font>
    <font>
      <sz val="18"/>
      <color theme="0"/>
      <name val="Verdana3"/>
    </font>
    <font>
      <sz val="18"/>
      <color rgb="FF000000"/>
      <name val="Verdana3"/>
    </font>
    <font>
      <b/>
      <sz val="18"/>
      <color theme="0"/>
      <name val="Verdana Pro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/>
    <xf numFmtId="164" fontId="4" fillId="4" borderId="0" xfId="0" applyNumberFormat="1" applyFont="1" applyFill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6" fillId="5" borderId="0" xfId="0" applyFont="1" applyFill="1"/>
    <xf numFmtId="165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ACORDO SINDIFAZ'!A1"/><Relationship Id="rId1" Type="http://schemas.openxmlformats.org/officeDocument/2006/relationships/hyperlink" Target="#'PREFERENCIA SINDIFAZ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2095500</xdr:colOff>
      <xdr:row>1</xdr:row>
      <xdr:rowOff>57151</xdr:rowOff>
    </xdr:from>
    <xdr:to>
      <xdr:col>5</xdr:col>
      <xdr:colOff>1666875</xdr:colOff>
      <xdr:row>3</xdr:row>
      <xdr:rowOff>257175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835F5-CFB5-428A-B072-FE633D672F17}"/>
            </a:ext>
          </a:extLst>
        </xdr:cNvPr>
        <xdr:cNvSpPr/>
      </xdr:nvSpPr>
      <xdr:spPr>
        <a:xfrm>
          <a:off x="9525000" y="342901"/>
          <a:ext cx="1676400" cy="77152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657225</xdr:colOff>
      <xdr:row>1</xdr:row>
      <xdr:rowOff>85726</xdr:rowOff>
    </xdr:from>
    <xdr:to>
      <xdr:col>6</xdr:col>
      <xdr:colOff>2362200</xdr:colOff>
      <xdr:row>4</xdr:row>
      <xdr:rowOff>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726F91-91A8-4CDC-9BDC-756781A6708A}"/>
            </a:ext>
          </a:extLst>
        </xdr:cNvPr>
        <xdr:cNvSpPr/>
      </xdr:nvSpPr>
      <xdr:spPr>
        <a:xfrm>
          <a:off x="11896725" y="371476"/>
          <a:ext cx="1704975" cy="77152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6</xdr:col>
      <xdr:colOff>1019175</xdr:colOff>
      <xdr:row>109</xdr:row>
      <xdr:rowOff>266700</xdr:rowOff>
    </xdr:from>
    <xdr:to>
      <xdr:col>6</xdr:col>
      <xdr:colOff>2724150</xdr:colOff>
      <xdr:row>112</xdr:row>
      <xdr:rowOff>161924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33E5B1-1036-4017-8EE9-1EC8D0E5D7B8}"/>
            </a:ext>
          </a:extLst>
        </xdr:cNvPr>
        <xdr:cNvSpPr/>
      </xdr:nvSpPr>
      <xdr:spPr>
        <a:xfrm>
          <a:off x="12258675" y="32737425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57150</xdr:colOff>
      <xdr:row>109</xdr:row>
      <xdr:rowOff>257175</xdr:rowOff>
    </xdr:from>
    <xdr:to>
      <xdr:col>6</xdr:col>
      <xdr:colOff>28575</xdr:colOff>
      <xdr:row>112</xdr:row>
      <xdr:rowOff>152399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C8614-E087-4B65-BD57-65622DEB1BC4}"/>
            </a:ext>
          </a:extLst>
        </xdr:cNvPr>
        <xdr:cNvSpPr/>
      </xdr:nvSpPr>
      <xdr:spPr>
        <a:xfrm>
          <a:off x="9591675" y="32727900"/>
          <a:ext cx="1676400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5</xdr:col>
      <xdr:colOff>0</xdr:colOff>
      <xdr:row>218</xdr:row>
      <xdr:rowOff>28575</xdr:rowOff>
    </xdr:from>
    <xdr:to>
      <xdr:col>5</xdr:col>
      <xdr:colOff>1676400</xdr:colOff>
      <xdr:row>220</xdr:row>
      <xdr:rowOff>209549</xdr:rowOff>
    </xdr:to>
    <xdr:sp macro="" textlink="">
      <xdr:nvSpPr>
        <xdr:cNvPr id="6" name="Retângulo: Cantos Arredondados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670E8-769F-469C-8C7E-3C0C833E4503}"/>
            </a:ext>
          </a:extLst>
        </xdr:cNvPr>
        <xdr:cNvSpPr/>
      </xdr:nvSpPr>
      <xdr:spPr>
        <a:xfrm>
          <a:off x="9534525" y="64617600"/>
          <a:ext cx="1676400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600075</xdr:colOff>
      <xdr:row>218</xdr:row>
      <xdr:rowOff>38100</xdr:rowOff>
    </xdr:from>
    <xdr:to>
      <xdr:col>6</xdr:col>
      <xdr:colOff>2305050</xdr:colOff>
      <xdr:row>220</xdr:row>
      <xdr:rowOff>219074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165AD0-5433-42F4-9934-775185D41360}"/>
            </a:ext>
          </a:extLst>
        </xdr:cNvPr>
        <xdr:cNvSpPr/>
      </xdr:nvSpPr>
      <xdr:spPr>
        <a:xfrm>
          <a:off x="11839575" y="64627125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9525</xdr:colOff>
      <xdr:row>326</xdr:row>
      <xdr:rowOff>19050</xdr:rowOff>
    </xdr:from>
    <xdr:to>
      <xdr:col>5</xdr:col>
      <xdr:colOff>1685925</xdr:colOff>
      <xdr:row>328</xdr:row>
      <xdr:rowOff>190499</xdr:rowOff>
    </xdr:to>
    <xdr:sp macro="" textlink="">
      <xdr:nvSpPr>
        <xdr:cNvPr id="8" name="Retângulo: Cantos Arredondado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E9D2C-C175-431E-B5E1-BC562EC526FD}"/>
            </a:ext>
          </a:extLst>
        </xdr:cNvPr>
        <xdr:cNvSpPr/>
      </xdr:nvSpPr>
      <xdr:spPr>
        <a:xfrm>
          <a:off x="9544050" y="96440625"/>
          <a:ext cx="1676400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685800</xdr:colOff>
      <xdr:row>326</xdr:row>
      <xdr:rowOff>9525</xdr:rowOff>
    </xdr:from>
    <xdr:to>
      <xdr:col>6</xdr:col>
      <xdr:colOff>2390775</xdr:colOff>
      <xdr:row>328</xdr:row>
      <xdr:rowOff>190499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9E129-503A-419C-AC2C-C7725124292F}"/>
            </a:ext>
          </a:extLst>
        </xdr:cNvPr>
        <xdr:cNvSpPr/>
      </xdr:nvSpPr>
      <xdr:spPr>
        <a:xfrm>
          <a:off x="11925300" y="96431100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0</xdr:colOff>
      <xdr:row>433</xdr:row>
      <xdr:rowOff>266700</xdr:rowOff>
    </xdr:from>
    <xdr:to>
      <xdr:col>5</xdr:col>
      <xdr:colOff>1676400</xdr:colOff>
      <xdr:row>436</xdr:row>
      <xdr:rowOff>142874</xdr:rowOff>
    </xdr:to>
    <xdr:sp macro="" textlink="">
      <xdr:nvSpPr>
        <xdr:cNvPr id="10" name="Retângulo: Cantos Arredondados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BF125-3791-4117-B751-A50D89C59399}"/>
            </a:ext>
          </a:extLst>
        </xdr:cNvPr>
        <xdr:cNvSpPr/>
      </xdr:nvSpPr>
      <xdr:spPr>
        <a:xfrm>
          <a:off x="9534525" y="128235075"/>
          <a:ext cx="1676400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781050</xdr:colOff>
      <xdr:row>434</xdr:row>
      <xdr:rowOff>28575</xdr:rowOff>
    </xdr:from>
    <xdr:to>
      <xdr:col>6</xdr:col>
      <xdr:colOff>2486025</xdr:colOff>
      <xdr:row>436</xdr:row>
      <xdr:rowOff>190499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F65525-243C-4CA1-8D44-6BD0A2DACE14}"/>
            </a:ext>
          </a:extLst>
        </xdr:cNvPr>
        <xdr:cNvSpPr/>
      </xdr:nvSpPr>
      <xdr:spPr>
        <a:xfrm>
          <a:off x="12020550" y="128282700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76200</xdr:colOff>
      <xdr:row>542</xdr:row>
      <xdr:rowOff>9525</xdr:rowOff>
    </xdr:from>
    <xdr:to>
      <xdr:col>6</xdr:col>
      <xdr:colOff>47625</xdr:colOff>
      <xdr:row>544</xdr:row>
      <xdr:rowOff>180974</xdr:rowOff>
    </xdr:to>
    <xdr:sp macro="" textlink="">
      <xdr:nvSpPr>
        <xdr:cNvPr id="12" name="Retângulo: Cantos Arredondado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BE475-F301-40AA-B26A-655E1167B69C}"/>
            </a:ext>
          </a:extLst>
        </xdr:cNvPr>
        <xdr:cNvSpPr/>
      </xdr:nvSpPr>
      <xdr:spPr>
        <a:xfrm>
          <a:off x="9610725" y="160115250"/>
          <a:ext cx="1676400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666750</xdr:colOff>
      <xdr:row>542</xdr:row>
      <xdr:rowOff>9525</xdr:rowOff>
    </xdr:from>
    <xdr:to>
      <xdr:col>6</xdr:col>
      <xdr:colOff>2371725</xdr:colOff>
      <xdr:row>544</xdr:row>
      <xdr:rowOff>180974</xdr:rowOff>
    </xdr:to>
    <xdr:sp macro="" textlink="">
      <xdr:nvSpPr>
        <xdr:cNvPr id="13" name="Retângulo: Cantos Arredondado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BA5C52-02EA-405F-A735-30E281BA94C0}"/>
            </a:ext>
          </a:extLst>
        </xdr:cNvPr>
        <xdr:cNvSpPr/>
      </xdr:nvSpPr>
      <xdr:spPr>
        <a:xfrm>
          <a:off x="11906250" y="160115250"/>
          <a:ext cx="1704975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0</xdr:colOff>
      <xdr:row>650</xdr:row>
      <xdr:rowOff>85725</xdr:rowOff>
    </xdr:from>
    <xdr:to>
      <xdr:col>5</xdr:col>
      <xdr:colOff>1676400</xdr:colOff>
      <xdr:row>652</xdr:row>
      <xdr:rowOff>257174</xdr:rowOff>
    </xdr:to>
    <xdr:sp macro="" textlink="">
      <xdr:nvSpPr>
        <xdr:cNvPr id="14" name="Retângulo: Cantos Arredondados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351B4-B77F-4CD7-8CAE-785B886EBD86}"/>
            </a:ext>
          </a:extLst>
        </xdr:cNvPr>
        <xdr:cNvSpPr/>
      </xdr:nvSpPr>
      <xdr:spPr>
        <a:xfrm>
          <a:off x="9534525" y="192024000"/>
          <a:ext cx="1676400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5</xdr:col>
      <xdr:colOff>0</xdr:colOff>
      <xdr:row>758</xdr:row>
      <xdr:rowOff>76200</xdr:rowOff>
    </xdr:from>
    <xdr:to>
      <xdr:col>5</xdr:col>
      <xdr:colOff>1676400</xdr:colOff>
      <xdr:row>760</xdr:row>
      <xdr:rowOff>238124</xdr:rowOff>
    </xdr:to>
    <xdr:sp macro="" textlink="">
      <xdr:nvSpPr>
        <xdr:cNvPr id="15" name="Retângulo: Cantos Arredondado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CE7DE-9EDF-4BF2-A346-85866D858928}"/>
            </a:ext>
          </a:extLst>
        </xdr:cNvPr>
        <xdr:cNvSpPr/>
      </xdr:nvSpPr>
      <xdr:spPr>
        <a:xfrm>
          <a:off x="9534525" y="223847025"/>
          <a:ext cx="1676400" cy="73342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5</xdr:col>
      <xdr:colOff>57150</xdr:colOff>
      <xdr:row>784</xdr:row>
      <xdr:rowOff>66675</xdr:rowOff>
    </xdr:from>
    <xdr:to>
      <xdr:col>6</xdr:col>
      <xdr:colOff>28575</xdr:colOff>
      <xdr:row>786</xdr:row>
      <xdr:rowOff>228599</xdr:rowOff>
    </xdr:to>
    <xdr:sp macro="" textlink="">
      <xdr:nvSpPr>
        <xdr:cNvPr id="16" name="Retângulo: Cantos Arredondados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83A59-2978-464A-A1A9-8515DBA78A26}"/>
            </a:ext>
          </a:extLst>
        </xdr:cNvPr>
        <xdr:cNvSpPr/>
      </xdr:nvSpPr>
      <xdr:spPr>
        <a:xfrm>
          <a:off x="9591675" y="231457500"/>
          <a:ext cx="1676400" cy="73342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733425</xdr:colOff>
      <xdr:row>650</xdr:row>
      <xdr:rowOff>38100</xdr:rowOff>
    </xdr:from>
    <xdr:to>
      <xdr:col>6</xdr:col>
      <xdr:colOff>2438400</xdr:colOff>
      <xdr:row>652</xdr:row>
      <xdr:rowOff>219074</xdr:rowOff>
    </xdr:to>
    <xdr:sp macro="" textlink="">
      <xdr:nvSpPr>
        <xdr:cNvPr id="17" name="Retângulo: Cantos Arredondados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715159-2EBE-49CF-98E0-C2483FAA6710}"/>
            </a:ext>
          </a:extLst>
        </xdr:cNvPr>
        <xdr:cNvSpPr/>
      </xdr:nvSpPr>
      <xdr:spPr>
        <a:xfrm>
          <a:off x="11972925" y="191976375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6</xdr:col>
      <xdr:colOff>752475</xdr:colOff>
      <xdr:row>758</xdr:row>
      <xdr:rowOff>57150</xdr:rowOff>
    </xdr:from>
    <xdr:to>
      <xdr:col>6</xdr:col>
      <xdr:colOff>2457450</xdr:colOff>
      <xdr:row>760</xdr:row>
      <xdr:rowOff>228599</xdr:rowOff>
    </xdr:to>
    <xdr:sp macro="" textlink="">
      <xdr:nvSpPr>
        <xdr:cNvPr id="18" name="Retângulo: Cantos Arredondados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BB02FA-2A9B-4119-93F3-0FCC1F4AB5EA}"/>
            </a:ext>
          </a:extLst>
        </xdr:cNvPr>
        <xdr:cNvSpPr/>
      </xdr:nvSpPr>
      <xdr:spPr>
        <a:xfrm>
          <a:off x="11991975" y="223827975"/>
          <a:ext cx="1704975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6</xdr:col>
      <xdr:colOff>733425</xdr:colOff>
      <xdr:row>784</xdr:row>
      <xdr:rowOff>38100</xdr:rowOff>
    </xdr:from>
    <xdr:to>
      <xdr:col>6</xdr:col>
      <xdr:colOff>2438400</xdr:colOff>
      <xdr:row>786</xdr:row>
      <xdr:rowOff>219074</xdr:rowOff>
    </xdr:to>
    <xdr:sp macro="" textlink="">
      <xdr:nvSpPr>
        <xdr:cNvPr id="19" name="Retângulo: Cantos Arredondados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EFEFDB-EF9C-4933-AC6D-3F888CCA5B72}"/>
            </a:ext>
          </a:extLst>
        </xdr:cNvPr>
        <xdr:cNvSpPr/>
      </xdr:nvSpPr>
      <xdr:spPr>
        <a:xfrm>
          <a:off x="11972925" y="231428925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19050</xdr:colOff>
      <xdr:row>809</xdr:row>
      <xdr:rowOff>9525</xdr:rowOff>
    </xdr:from>
    <xdr:to>
      <xdr:col>5</xdr:col>
      <xdr:colOff>1695450</xdr:colOff>
      <xdr:row>811</xdr:row>
      <xdr:rowOff>180974</xdr:rowOff>
    </xdr:to>
    <xdr:sp macro="" textlink="">
      <xdr:nvSpPr>
        <xdr:cNvPr id="20" name="Retângulo: Cantos Arredondados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4D531-69A0-47DA-8AF7-D415086C3831}"/>
            </a:ext>
          </a:extLst>
        </xdr:cNvPr>
        <xdr:cNvSpPr/>
      </xdr:nvSpPr>
      <xdr:spPr>
        <a:xfrm>
          <a:off x="9553575" y="238725075"/>
          <a:ext cx="1676400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5</xdr:col>
      <xdr:colOff>66675</xdr:colOff>
      <xdr:row>892</xdr:row>
      <xdr:rowOff>123825</xdr:rowOff>
    </xdr:from>
    <xdr:to>
      <xdr:col>6</xdr:col>
      <xdr:colOff>38100</xdr:colOff>
      <xdr:row>894</xdr:row>
      <xdr:rowOff>276224</xdr:rowOff>
    </xdr:to>
    <xdr:sp macro="" textlink="">
      <xdr:nvSpPr>
        <xdr:cNvPr id="21" name="Retângulo: Cantos Arredondados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C1E9B-2B36-4DA4-818B-992F76F37F23}"/>
            </a:ext>
          </a:extLst>
        </xdr:cNvPr>
        <xdr:cNvSpPr/>
      </xdr:nvSpPr>
      <xdr:spPr>
        <a:xfrm>
          <a:off x="9601200" y="263290050"/>
          <a:ext cx="1676400" cy="72389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866775</xdr:colOff>
      <xdr:row>808</xdr:row>
      <xdr:rowOff>266700</xdr:rowOff>
    </xdr:from>
    <xdr:to>
      <xdr:col>6</xdr:col>
      <xdr:colOff>2571750</xdr:colOff>
      <xdr:row>811</xdr:row>
      <xdr:rowOff>171449</xdr:rowOff>
    </xdr:to>
    <xdr:sp macro="" textlink="">
      <xdr:nvSpPr>
        <xdr:cNvPr id="22" name="Retângulo: Cantos Arredondados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EFCC25-0029-418F-9F21-3DBCEFAC9179}"/>
            </a:ext>
          </a:extLst>
        </xdr:cNvPr>
        <xdr:cNvSpPr/>
      </xdr:nvSpPr>
      <xdr:spPr>
        <a:xfrm>
          <a:off x="12106275" y="238696500"/>
          <a:ext cx="1704975" cy="76199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6</xdr:col>
      <xdr:colOff>962025</xdr:colOff>
      <xdr:row>892</xdr:row>
      <xdr:rowOff>66675</xdr:rowOff>
    </xdr:from>
    <xdr:to>
      <xdr:col>6</xdr:col>
      <xdr:colOff>2667000</xdr:colOff>
      <xdr:row>894</xdr:row>
      <xdr:rowOff>238124</xdr:rowOff>
    </xdr:to>
    <xdr:sp macro="" textlink="">
      <xdr:nvSpPr>
        <xdr:cNvPr id="23" name="Retângulo: Cantos Arredondados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7750AF-5A62-473C-8089-3CCA5504D9C4}"/>
            </a:ext>
          </a:extLst>
        </xdr:cNvPr>
        <xdr:cNvSpPr/>
      </xdr:nvSpPr>
      <xdr:spPr>
        <a:xfrm>
          <a:off x="12201525" y="263232900"/>
          <a:ext cx="1704975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66675</xdr:colOff>
      <xdr:row>955</xdr:row>
      <xdr:rowOff>104775</xdr:rowOff>
    </xdr:from>
    <xdr:to>
      <xdr:col>6</xdr:col>
      <xdr:colOff>38100</xdr:colOff>
      <xdr:row>957</xdr:row>
      <xdr:rowOff>276224</xdr:rowOff>
    </xdr:to>
    <xdr:sp macro="" textlink="">
      <xdr:nvSpPr>
        <xdr:cNvPr id="24" name="Retângulo: Cantos Arredondado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41931-CC56-436E-A41E-190542975ED1}"/>
            </a:ext>
          </a:extLst>
        </xdr:cNvPr>
        <xdr:cNvSpPr/>
      </xdr:nvSpPr>
      <xdr:spPr>
        <a:xfrm>
          <a:off x="9601200" y="281816175"/>
          <a:ext cx="1676400" cy="74294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1257300</xdr:colOff>
      <xdr:row>955</xdr:row>
      <xdr:rowOff>66675</xdr:rowOff>
    </xdr:from>
    <xdr:to>
      <xdr:col>7</xdr:col>
      <xdr:colOff>152400</xdr:colOff>
      <xdr:row>957</xdr:row>
      <xdr:rowOff>257174</xdr:rowOff>
    </xdr:to>
    <xdr:sp macro="" textlink="">
      <xdr:nvSpPr>
        <xdr:cNvPr id="25" name="Retângulo: Cantos Arredondados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40CD37-CEC3-45CF-9A00-FF5433202575}"/>
            </a:ext>
          </a:extLst>
        </xdr:cNvPr>
        <xdr:cNvSpPr/>
      </xdr:nvSpPr>
      <xdr:spPr>
        <a:xfrm>
          <a:off x="12496800" y="281778075"/>
          <a:ext cx="1704975" cy="76199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  <xdr:twoCellAnchor>
    <xdr:from>
      <xdr:col>5</xdr:col>
      <xdr:colOff>76200</xdr:colOff>
      <xdr:row>980</xdr:row>
      <xdr:rowOff>104775</xdr:rowOff>
    </xdr:from>
    <xdr:to>
      <xdr:col>6</xdr:col>
      <xdr:colOff>47625</xdr:colOff>
      <xdr:row>982</xdr:row>
      <xdr:rowOff>257174</xdr:rowOff>
    </xdr:to>
    <xdr:sp macro="" textlink="">
      <xdr:nvSpPr>
        <xdr:cNvPr id="26" name="Retângulo: Cantos Arredondados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0A19C-7E3B-40F6-840A-35F3A092CCB3}"/>
            </a:ext>
          </a:extLst>
        </xdr:cNvPr>
        <xdr:cNvSpPr/>
      </xdr:nvSpPr>
      <xdr:spPr>
        <a:xfrm>
          <a:off x="9610725" y="289131375"/>
          <a:ext cx="1676400" cy="723899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PREF.</a:t>
          </a:r>
          <a:r>
            <a:rPr lang="pt-BR" sz="1800" kern="1200" baseline="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 SINDIFAZ</a:t>
          </a:r>
          <a:endParaRPr lang="pt-BR" sz="1800" kern="1200">
            <a:solidFill>
              <a:schemeClr val="tx1"/>
            </a:solidFill>
            <a:latin typeface="Cascadia Code ExtraLight" panose="020B0609020000020004" pitchFamily="49" charset="0"/>
            <a:ea typeface="Cascadia Code ExtraLight" panose="020B0609020000020004" pitchFamily="49" charset="0"/>
            <a:cs typeface="Cascadia Code ExtraLight" panose="020B0609020000020004" pitchFamily="49" charset="0"/>
          </a:endParaRPr>
        </a:p>
      </xdr:txBody>
    </xdr:sp>
    <xdr:clientData/>
  </xdr:twoCellAnchor>
  <xdr:twoCellAnchor>
    <xdr:from>
      <xdr:col>6</xdr:col>
      <xdr:colOff>828675</xdr:colOff>
      <xdr:row>980</xdr:row>
      <xdr:rowOff>104775</xdr:rowOff>
    </xdr:from>
    <xdr:to>
      <xdr:col>6</xdr:col>
      <xdr:colOff>2533650</xdr:colOff>
      <xdr:row>982</xdr:row>
      <xdr:rowOff>285749</xdr:rowOff>
    </xdr:to>
    <xdr:sp macro="" textlink="">
      <xdr:nvSpPr>
        <xdr:cNvPr id="27" name="Retângulo: Cantos Arredondados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025FB8-9CBF-468C-8C80-0B6E8DF63F47}"/>
            </a:ext>
          </a:extLst>
        </xdr:cNvPr>
        <xdr:cNvSpPr/>
      </xdr:nvSpPr>
      <xdr:spPr>
        <a:xfrm>
          <a:off x="12068175" y="289131375"/>
          <a:ext cx="1704975" cy="752474"/>
        </a:xfrm>
        <a:prstGeom prst="roundRect">
          <a:avLst/>
        </a:prstGeom>
        <a:solidFill>
          <a:srgbClr val="FF7C8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ACORDO </a:t>
          </a:r>
          <a:b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</a:br>
          <a:r>
            <a:rPr lang="pt-BR" sz="1800" kern="1200">
              <a:solidFill>
                <a:schemeClr val="tx1"/>
              </a:solidFill>
              <a:latin typeface="Cascadia Code ExtraLight" panose="020B0609020000020004" pitchFamily="49" charset="0"/>
              <a:ea typeface="Cascadia Code ExtraLight" panose="020B0609020000020004" pitchFamily="49" charset="0"/>
              <a:cs typeface="Cascadia Code ExtraLight" panose="020B0609020000020004" pitchFamily="49" charset="0"/>
            </a:rPr>
            <a:t>SINDIFAZ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JPI\Downloads\PreCalc%20teste\PreCalc.xlsm" TargetMode="External"/><Relationship Id="rId1" Type="http://schemas.openxmlformats.org/officeDocument/2006/relationships/externalLinkPath" Target="/Users/TJPI/Downloads/PreCalc%20teste/Pre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CO"/>
      <sheetName val="USUARIO"/>
      <sheetName val="MENU"/>
      <sheetName val="GILBERTO"/>
      <sheetName val="Juros "/>
      <sheetName val="Selic e IPCA"/>
      <sheetName val="IR"/>
      <sheetName val="AJUDA E ATALHOS"/>
      <sheetName val="CREDITOS"/>
      <sheetName val="RESOLUÇÃO 303"/>
      <sheetName val="PREFERENCIA 2020"/>
      <sheetName val="PREFERENCIA SINDIFAZ"/>
      <sheetName val="PREV SINDIFAZ"/>
      <sheetName val="PREFERENCIA 2021"/>
      <sheetName val="PREFERENCIA 2022"/>
      <sheetName val="PREFERENCIA 2023"/>
      <sheetName val="PREFERENCIA 2024"/>
      <sheetName val="ACORDO 2023"/>
      <sheetName val="ACORDO SINDIFAZ"/>
      <sheetName val="ACORDO SINDIFAZ M.SOCORRO"/>
      <sheetName val="ACORDO SÓ LAGUZ"/>
      <sheetName val="ACORDO ORC2021"/>
      <sheetName val="ACORDO ORC2022"/>
      <sheetName val="ACORDO ORC2023"/>
      <sheetName val="ACORDO ORC2024"/>
      <sheetName val="FAÇA O MODELO"/>
      <sheetName val="ORDEM 2020"/>
      <sheetName val="ORDEM SINDIFAZ"/>
      <sheetName val="ORDEM 2021"/>
      <sheetName val="ORDEM 2022"/>
      <sheetName val="ORDEM 2023"/>
      <sheetName val="ORDEM 2024"/>
      <sheetName val="PREFE 2022"/>
      <sheetName val="PREFE 2023"/>
      <sheetName val="PREFE 2024"/>
    </sheetNames>
    <sheetDataSet>
      <sheetData sheetId="0"/>
      <sheetData sheetId="1"/>
      <sheetData sheetId="2"/>
      <sheetData sheetId="3"/>
      <sheetData sheetId="4"/>
      <sheetData sheetId="5">
        <row r="8">
          <cell r="I8">
            <v>36.200000000000003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086"/>
  <sheetViews>
    <sheetView tabSelected="1" zoomScale="85" zoomScaleNormal="85" workbookViewId="0">
      <selection activeCell="G16" sqref="G16"/>
    </sheetView>
  </sheetViews>
  <sheetFormatPr defaultRowHeight="22.5"/>
  <cols>
    <col min="1" max="1" width="22.140625" style="1" bestFit="1" customWidth="1"/>
    <col min="2" max="2" width="55.42578125" style="1" customWidth="1"/>
    <col min="3" max="3" width="18.5703125" style="1" customWidth="1"/>
    <col min="4" max="4" width="15.28515625" style="1" customWidth="1"/>
    <col min="5" max="5" width="31.5703125" style="1" customWidth="1"/>
    <col min="6" max="6" width="25.5703125" style="1" bestFit="1" customWidth="1"/>
    <col min="7" max="7" width="42.140625" style="1" bestFit="1" customWidth="1"/>
    <col min="8" max="8" width="18.140625" style="1" bestFit="1" customWidth="1"/>
    <col min="9" max="16384" width="9.140625" style="1"/>
  </cols>
  <sheetData>
    <row r="1" spans="1:2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5" spans="1:26">
      <c r="A5" s="14" t="s">
        <v>1</v>
      </c>
      <c r="B5" s="14"/>
      <c r="C5" s="14"/>
      <c r="D5" s="14"/>
      <c r="E5" s="14"/>
    </row>
    <row r="6" spans="1:26" ht="51" customHeigh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G6" s="3" t="s">
        <v>7</v>
      </c>
      <c r="H6" s="4">
        <v>34851</v>
      </c>
    </row>
    <row r="7" spans="1:26" ht="23.25">
      <c r="A7" s="5">
        <v>34851</v>
      </c>
      <c r="B7" s="6">
        <v>200.1190446</v>
      </c>
      <c r="C7" s="7">
        <f ca="1">IFERROR(1+'[1]Selic e IPCA'!$I$8%,0)</f>
        <v>1.3620000000000001</v>
      </c>
      <c r="D7" s="8">
        <v>1</v>
      </c>
      <c r="E7" s="6">
        <f ca="1">0.08*B7*C7</f>
        <v>21.804971099616001</v>
      </c>
      <c r="F7" s="9"/>
      <c r="G7" s="1" t="s">
        <v>8</v>
      </c>
      <c r="H7" s="9" cm="1">
        <f t="array" aca="1" ref="H7" ca="1">SUMPRODUCT((A7:A107&lt;=H6)*(E7:E107))</f>
        <v>21.804971099616001</v>
      </c>
    </row>
    <row r="8" spans="1:26" ht="23.25">
      <c r="A8" s="5">
        <v>34881</v>
      </c>
      <c r="B8" s="6">
        <v>2802.1086051120001</v>
      </c>
      <c r="C8" s="7">
        <f ca="1">IFERROR(1+'[1]Selic e IPCA'!$I$8%,0)</f>
        <v>1.3620000000000001</v>
      </c>
      <c r="D8" s="8">
        <v>1</v>
      </c>
      <c r="E8" s="6">
        <f t="shared" ref="E8:E71" ca="1" si="0">0.08*B8*C8</f>
        <v>305.31775361300356</v>
      </c>
      <c r="G8" s="9"/>
    </row>
    <row r="9" spans="1:26" ht="23.25">
      <c r="A9" s="5">
        <v>34912</v>
      </c>
      <c r="B9" s="6">
        <v>2802.1086051120001</v>
      </c>
      <c r="C9" s="7">
        <f ca="1">IFERROR(1+'[1]Selic e IPCA'!$I$8%,0)</f>
        <v>1.3620000000000001</v>
      </c>
      <c r="D9" s="8">
        <v>1</v>
      </c>
      <c r="E9" s="6">
        <f t="shared" ca="1" si="0"/>
        <v>305.31775361300356</v>
      </c>
      <c r="F9" s="9"/>
    </row>
    <row r="10" spans="1:26" ht="23.25">
      <c r="A10" s="5">
        <v>34943</v>
      </c>
      <c r="B10" s="6">
        <v>2802.1086051120001</v>
      </c>
      <c r="C10" s="7">
        <f ca="1">IFERROR(1+'[1]Selic e IPCA'!$I$8%,0)</f>
        <v>1.3620000000000001</v>
      </c>
      <c r="D10" s="8">
        <v>1</v>
      </c>
      <c r="E10" s="6">
        <f t="shared" ca="1" si="0"/>
        <v>305.31775361300356</v>
      </c>
      <c r="F10" s="9"/>
    </row>
    <row r="11" spans="1:26" ht="23.25">
      <c r="A11" s="5">
        <v>34973</v>
      </c>
      <c r="B11" s="6">
        <v>2665.3892381999999</v>
      </c>
      <c r="C11" s="7">
        <f ca="1">IFERROR(1+'[1]Selic e IPCA'!$I$8%,0)</f>
        <v>1.3620000000000001</v>
      </c>
      <c r="D11" s="8">
        <v>1</v>
      </c>
      <c r="E11" s="6">
        <f t="shared" ca="1" si="0"/>
        <v>290.42081139427199</v>
      </c>
      <c r="G11" s="9"/>
    </row>
    <row r="12" spans="1:26" ht="23.25">
      <c r="A12" s="5">
        <v>35004</v>
      </c>
      <c r="B12" s="6">
        <v>2665.3892381999999</v>
      </c>
      <c r="C12" s="7">
        <f ca="1">IFERROR(1+'[1]Selic e IPCA'!$I$8%,0)</f>
        <v>1.3620000000000001</v>
      </c>
      <c r="D12" s="8">
        <v>1</v>
      </c>
      <c r="E12" s="6">
        <f t="shared" ca="1" si="0"/>
        <v>290.42081139427199</v>
      </c>
    </row>
    <row r="13" spans="1:26" ht="23.25">
      <c r="A13" s="5">
        <v>35034</v>
      </c>
      <c r="B13" s="6">
        <v>2665.3892381999999</v>
      </c>
      <c r="C13" s="7">
        <f ca="1">IFERROR(1+'[1]Selic e IPCA'!$I$8%,0)</f>
        <v>1.3620000000000001</v>
      </c>
      <c r="D13" s="8">
        <v>1</v>
      </c>
      <c r="E13" s="6">
        <f t="shared" ca="1" si="0"/>
        <v>290.42081139427199</v>
      </c>
    </row>
    <row r="14" spans="1:26" ht="23.25">
      <c r="A14" s="5">
        <v>35034</v>
      </c>
      <c r="B14" s="6">
        <v>2665.3892381999999</v>
      </c>
      <c r="C14" s="7">
        <f ca="1">IFERROR(1+'[1]Selic e IPCA'!$I$8%,0)</f>
        <v>1.3620000000000001</v>
      </c>
      <c r="D14" s="8">
        <v>1</v>
      </c>
      <c r="E14" s="6">
        <f t="shared" ca="1" si="0"/>
        <v>290.42081139427199</v>
      </c>
    </row>
    <row r="15" spans="1:26" ht="23.25">
      <c r="A15" s="5">
        <v>35065</v>
      </c>
      <c r="B15" s="6">
        <v>2557.6318851659998</v>
      </c>
      <c r="C15" s="7">
        <f ca="1">IFERROR(1+'[1]Selic e IPCA'!$I$8%,0)</f>
        <v>1.3620000000000001</v>
      </c>
      <c r="D15" s="8">
        <v>1</v>
      </c>
      <c r="E15" s="6">
        <f t="shared" ca="1" si="0"/>
        <v>278.67957020768733</v>
      </c>
    </row>
    <row r="16" spans="1:26" ht="23.25">
      <c r="A16" s="5">
        <v>35096</v>
      </c>
      <c r="B16" s="6">
        <v>2557.6318851659998</v>
      </c>
      <c r="C16" s="7">
        <f ca="1">IFERROR(1+'[1]Selic e IPCA'!$I$8%,0)</f>
        <v>1.3620000000000001</v>
      </c>
      <c r="D16" s="8">
        <v>1</v>
      </c>
      <c r="E16" s="6">
        <f t="shared" ca="1" si="0"/>
        <v>278.67957020768733</v>
      </c>
    </row>
    <row r="17" spans="1:5" ht="23.25">
      <c r="A17" s="5">
        <v>35125</v>
      </c>
      <c r="B17" s="6">
        <v>2557.6318851659998</v>
      </c>
      <c r="C17" s="7">
        <f ca="1">IFERROR(1+'[1]Selic e IPCA'!$I$8%,0)</f>
        <v>1.3620000000000001</v>
      </c>
      <c r="D17" s="8">
        <v>1</v>
      </c>
      <c r="E17" s="6">
        <f t="shared" ca="1" si="0"/>
        <v>278.67957020768733</v>
      </c>
    </row>
    <row r="18" spans="1:5" ht="23.25">
      <c r="A18" s="5">
        <v>35156</v>
      </c>
      <c r="B18" s="6">
        <v>2557.6318851659998</v>
      </c>
      <c r="C18" s="7">
        <f ca="1">IFERROR(1+'[1]Selic e IPCA'!$I$8%,0)</f>
        <v>1.3620000000000001</v>
      </c>
      <c r="D18" s="8">
        <v>1</v>
      </c>
      <c r="E18" s="6">
        <f t="shared" ca="1" si="0"/>
        <v>278.67957020768733</v>
      </c>
    </row>
    <row r="19" spans="1:5" ht="23.25">
      <c r="A19" s="5">
        <v>35186</v>
      </c>
      <c r="B19" s="6">
        <v>2557.6318851659998</v>
      </c>
      <c r="C19" s="7">
        <f ca="1">IFERROR(1+'[1]Selic e IPCA'!$I$8%,0)</f>
        <v>1.3620000000000001</v>
      </c>
      <c r="D19" s="8">
        <v>1</v>
      </c>
      <c r="E19" s="6">
        <f t="shared" ca="1" si="0"/>
        <v>278.67957020768733</v>
      </c>
    </row>
    <row r="20" spans="1:5" ht="23.25">
      <c r="A20" s="5">
        <v>35186</v>
      </c>
      <c r="B20" s="6">
        <v>0</v>
      </c>
      <c r="C20" s="7">
        <f ca="1">IFERROR(1+'[1]Selic e IPCA'!$I$8%,0)</f>
        <v>1.3620000000000001</v>
      </c>
      <c r="D20" s="8">
        <v>0</v>
      </c>
      <c r="E20" s="6">
        <f t="shared" ca="1" si="0"/>
        <v>0</v>
      </c>
    </row>
    <row r="21" spans="1:5" ht="23.25">
      <c r="A21" s="5">
        <v>35217</v>
      </c>
      <c r="B21" s="6">
        <v>2557.6318851659998</v>
      </c>
      <c r="C21" s="7">
        <f ca="1">IFERROR(1+'[1]Selic e IPCA'!$I$8%,0)</f>
        <v>1.3620000000000001</v>
      </c>
      <c r="D21" s="8">
        <v>1</v>
      </c>
      <c r="E21" s="6">
        <f t="shared" ca="1" si="0"/>
        <v>278.67957020768733</v>
      </c>
    </row>
    <row r="22" spans="1:5" ht="23.25">
      <c r="A22" s="5">
        <v>35247</v>
      </c>
      <c r="B22" s="6">
        <v>2395.7441721539999</v>
      </c>
      <c r="C22" s="7">
        <f ca="1">IFERROR(1+'[1]Selic e IPCA'!$I$8%,0)</f>
        <v>1.3620000000000001</v>
      </c>
      <c r="D22" s="8">
        <v>1</v>
      </c>
      <c r="E22" s="6">
        <f t="shared" ca="1" si="0"/>
        <v>261.04028499789985</v>
      </c>
    </row>
    <row r="23" spans="1:5" ht="23.25">
      <c r="A23" s="5">
        <v>35278</v>
      </c>
      <c r="B23" s="6">
        <v>2395.7441721539999</v>
      </c>
      <c r="C23" s="7">
        <f ca="1">IFERROR(1+'[1]Selic e IPCA'!$I$8%,0)</f>
        <v>1.3620000000000001</v>
      </c>
      <c r="D23" s="8">
        <v>1</v>
      </c>
      <c r="E23" s="6">
        <f t="shared" ca="1" si="0"/>
        <v>261.04028499789985</v>
      </c>
    </row>
    <row r="24" spans="1:5" ht="23.25">
      <c r="A24" s="5">
        <v>35309</v>
      </c>
      <c r="B24" s="6">
        <v>2395.7441721539999</v>
      </c>
      <c r="C24" s="7">
        <f ca="1">IFERROR(1+'[1]Selic e IPCA'!$I$8%,0)</f>
        <v>1.3620000000000001</v>
      </c>
      <c r="D24" s="8">
        <v>1</v>
      </c>
      <c r="E24" s="6">
        <f t="shared" ca="1" si="0"/>
        <v>261.04028499789985</v>
      </c>
    </row>
    <row r="25" spans="1:5" ht="23.25">
      <c r="A25" s="5">
        <v>35339</v>
      </c>
      <c r="B25" s="6">
        <v>2395.7441721539999</v>
      </c>
      <c r="C25" s="7">
        <f ca="1">IFERROR(1+'[1]Selic e IPCA'!$I$8%,0)</f>
        <v>1.3620000000000001</v>
      </c>
      <c r="D25" s="8">
        <v>1</v>
      </c>
      <c r="E25" s="6">
        <f t="shared" ca="1" si="0"/>
        <v>261.04028499789985</v>
      </c>
    </row>
    <row r="26" spans="1:5" ht="23.25">
      <c r="A26" s="5">
        <v>35370</v>
      </c>
      <c r="B26" s="6">
        <v>2395.7441721539999</v>
      </c>
      <c r="C26" s="7">
        <f ca="1">IFERROR(1+'[1]Selic e IPCA'!$I$8%,0)</f>
        <v>1.3620000000000001</v>
      </c>
      <c r="D26" s="8">
        <v>1</v>
      </c>
      <c r="E26" s="6">
        <f t="shared" ca="1" si="0"/>
        <v>261.04028499789985</v>
      </c>
    </row>
    <row r="27" spans="1:5" ht="23.25">
      <c r="A27" s="5">
        <v>35400</v>
      </c>
      <c r="B27" s="6">
        <v>2395.7441721539999</v>
      </c>
      <c r="C27" s="7">
        <f ca="1">IFERROR(1+'[1]Selic e IPCA'!$I$8%,0)</f>
        <v>1.3620000000000001</v>
      </c>
      <c r="D27" s="8">
        <v>1</v>
      </c>
      <c r="E27" s="6">
        <f t="shared" ca="1" si="0"/>
        <v>261.04028499789985</v>
      </c>
    </row>
    <row r="28" spans="1:5" ht="23.25">
      <c r="A28" s="5">
        <v>35400</v>
      </c>
      <c r="B28" s="6">
        <v>2395.7441721539999</v>
      </c>
      <c r="C28" s="7">
        <f ca="1">IFERROR(1+'[1]Selic e IPCA'!$I$8%,0)</f>
        <v>1.3620000000000001</v>
      </c>
      <c r="D28" s="8">
        <v>1</v>
      </c>
      <c r="E28" s="6">
        <f t="shared" ca="1" si="0"/>
        <v>261.04028499789985</v>
      </c>
    </row>
    <row r="29" spans="1:5" ht="23.25">
      <c r="A29" s="5">
        <v>35431</v>
      </c>
      <c r="B29" s="6">
        <v>2327.08983489</v>
      </c>
      <c r="C29" s="7">
        <f ca="1">IFERROR(1+'[1]Selic e IPCA'!$I$8%,0)</f>
        <v>1.3620000000000001</v>
      </c>
      <c r="D29" s="8">
        <v>1</v>
      </c>
      <c r="E29" s="6">
        <f t="shared" ca="1" si="0"/>
        <v>253.55970840961444</v>
      </c>
    </row>
    <row r="30" spans="1:5" ht="23.25">
      <c r="A30" s="5">
        <v>35462</v>
      </c>
      <c r="B30" s="6">
        <v>2327.08983489</v>
      </c>
      <c r="C30" s="7">
        <f ca="1">IFERROR(1+'[1]Selic e IPCA'!$I$8%,0)</f>
        <v>1.3620000000000001</v>
      </c>
      <c r="D30" s="8">
        <v>1</v>
      </c>
      <c r="E30" s="6">
        <f t="shared" ca="1" si="0"/>
        <v>253.55970840961444</v>
      </c>
    </row>
    <row r="31" spans="1:5" ht="23.25">
      <c r="A31" s="5">
        <v>35490</v>
      </c>
      <c r="B31" s="6">
        <v>2327.08983489</v>
      </c>
      <c r="C31" s="7">
        <f ca="1">IFERROR(1+'[1]Selic e IPCA'!$I$8%,0)</f>
        <v>1.3620000000000001</v>
      </c>
      <c r="D31" s="8">
        <v>1</v>
      </c>
      <c r="E31" s="6">
        <f t="shared" ca="1" si="0"/>
        <v>253.55970840961444</v>
      </c>
    </row>
    <row r="32" spans="1:5" ht="23.25">
      <c r="A32" s="5">
        <v>35521</v>
      </c>
      <c r="B32" s="6">
        <v>2327.08983489</v>
      </c>
      <c r="C32" s="7">
        <f ca="1">IFERROR(1+'[1]Selic e IPCA'!$I$8%,0)</f>
        <v>1.3620000000000001</v>
      </c>
      <c r="D32" s="8">
        <v>1</v>
      </c>
      <c r="E32" s="6">
        <f t="shared" ca="1" si="0"/>
        <v>253.55970840961444</v>
      </c>
    </row>
    <row r="33" spans="1:5" ht="23.25">
      <c r="A33" s="5">
        <v>35551</v>
      </c>
      <c r="B33" s="6">
        <v>2327.08983489</v>
      </c>
      <c r="C33" s="7">
        <f ca="1">IFERROR(1+'[1]Selic e IPCA'!$I$8%,0)</f>
        <v>1.3620000000000001</v>
      </c>
      <c r="D33" s="8">
        <v>1</v>
      </c>
      <c r="E33" s="6">
        <f t="shared" ca="1" si="0"/>
        <v>253.55970840961444</v>
      </c>
    </row>
    <row r="34" spans="1:5" ht="23.25">
      <c r="A34" s="5">
        <v>35551</v>
      </c>
      <c r="B34" s="6">
        <v>0</v>
      </c>
      <c r="C34" s="7">
        <f ca="1">IFERROR(1+'[1]Selic e IPCA'!$I$8%,0)</f>
        <v>1.3620000000000001</v>
      </c>
      <c r="D34" s="8">
        <v>0</v>
      </c>
      <c r="E34" s="6">
        <f t="shared" ca="1" si="0"/>
        <v>0</v>
      </c>
    </row>
    <row r="35" spans="1:5" ht="23.25">
      <c r="A35" s="5">
        <v>35582</v>
      </c>
      <c r="B35" s="6">
        <v>2327.08983489</v>
      </c>
      <c r="C35" s="7">
        <f ca="1">IFERROR(1+'[1]Selic e IPCA'!$I$8%,0)</f>
        <v>1.3620000000000001</v>
      </c>
      <c r="D35" s="8">
        <v>1</v>
      </c>
      <c r="E35" s="6">
        <f t="shared" ca="1" si="0"/>
        <v>253.55970840961444</v>
      </c>
    </row>
    <row r="36" spans="1:5" ht="23.25">
      <c r="A36" s="5">
        <v>35612</v>
      </c>
      <c r="B36" s="6">
        <v>2327.08983489</v>
      </c>
      <c r="C36" s="7">
        <f ca="1">IFERROR(1+'[1]Selic e IPCA'!$I$8%,0)</f>
        <v>1.3620000000000001</v>
      </c>
      <c r="D36" s="8">
        <v>1</v>
      </c>
      <c r="E36" s="6">
        <f t="shared" ca="1" si="0"/>
        <v>253.55970840961444</v>
      </c>
    </row>
    <row r="37" spans="1:5" ht="23.25">
      <c r="A37" s="5">
        <v>35643</v>
      </c>
      <c r="B37" s="6">
        <v>2327.08983489</v>
      </c>
      <c r="C37" s="7">
        <f ca="1">IFERROR(1+'[1]Selic e IPCA'!$I$8%,0)</f>
        <v>1.3620000000000001</v>
      </c>
      <c r="D37" s="8">
        <v>1</v>
      </c>
      <c r="E37" s="6">
        <f t="shared" ca="1" si="0"/>
        <v>253.55970840961444</v>
      </c>
    </row>
    <row r="38" spans="1:5" ht="23.25">
      <c r="A38" s="5">
        <v>35674</v>
      </c>
      <c r="B38" s="6">
        <v>2327.08983489</v>
      </c>
      <c r="C38" s="7">
        <f ca="1">IFERROR(1+'[1]Selic e IPCA'!$I$8%,0)</f>
        <v>1.3620000000000001</v>
      </c>
      <c r="D38" s="8">
        <v>1</v>
      </c>
      <c r="E38" s="6">
        <f t="shared" ca="1" si="0"/>
        <v>253.55970840961444</v>
      </c>
    </row>
    <row r="39" spans="1:5" ht="23.25">
      <c r="A39" s="5">
        <v>35704</v>
      </c>
      <c r="B39" s="6">
        <v>2327.08983489</v>
      </c>
      <c r="C39" s="7">
        <f ca="1">IFERROR(1+'[1]Selic e IPCA'!$I$8%,0)</f>
        <v>1.3620000000000001</v>
      </c>
      <c r="D39" s="8">
        <v>1</v>
      </c>
      <c r="E39" s="6">
        <f t="shared" ca="1" si="0"/>
        <v>253.55970840961444</v>
      </c>
    </row>
    <row r="40" spans="1:5" ht="23.25">
      <c r="A40" s="5">
        <v>35735</v>
      </c>
      <c r="B40" s="6">
        <v>2327.08983489</v>
      </c>
      <c r="C40" s="7">
        <f ca="1">IFERROR(1+'[1]Selic e IPCA'!$I$8%,0)</f>
        <v>1.3620000000000001</v>
      </c>
      <c r="D40" s="8">
        <v>1</v>
      </c>
      <c r="E40" s="6">
        <f t="shared" ca="1" si="0"/>
        <v>253.55970840961444</v>
      </c>
    </row>
    <row r="41" spans="1:5" ht="23.25">
      <c r="A41" s="5">
        <v>35765</v>
      </c>
      <c r="B41" s="6">
        <v>2327.08983489</v>
      </c>
      <c r="C41" s="7">
        <f ca="1">IFERROR(1+'[1]Selic e IPCA'!$I$8%,0)</f>
        <v>1.3620000000000001</v>
      </c>
      <c r="D41" s="8">
        <v>1</v>
      </c>
      <c r="E41" s="6">
        <f t="shared" ca="1" si="0"/>
        <v>253.55970840961444</v>
      </c>
    </row>
    <row r="42" spans="1:5" ht="23.25">
      <c r="A42" s="5">
        <v>35765</v>
      </c>
      <c r="B42" s="6">
        <v>2327.08983489</v>
      </c>
      <c r="C42" s="7">
        <f ca="1">IFERROR(1+'[1]Selic e IPCA'!$I$8%,0)</f>
        <v>1.3620000000000001</v>
      </c>
      <c r="D42" s="8">
        <v>1</v>
      </c>
      <c r="E42" s="6">
        <f t="shared" ca="1" si="0"/>
        <v>253.55970840961444</v>
      </c>
    </row>
    <row r="43" spans="1:5" ht="23.25">
      <c r="A43" s="5">
        <v>35796</v>
      </c>
      <c r="B43" s="6">
        <v>2205.2995942499997</v>
      </c>
      <c r="C43" s="7">
        <f ca="1">IFERROR(1+'[1]Selic e IPCA'!$I$8%,0)</f>
        <v>1.3620000000000001</v>
      </c>
      <c r="D43" s="8">
        <v>1</v>
      </c>
      <c r="E43" s="6">
        <f t="shared" ca="1" si="0"/>
        <v>240.28944378947998</v>
      </c>
    </row>
    <row r="44" spans="1:5" ht="23.25">
      <c r="A44" s="5">
        <v>35827</v>
      </c>
      <c r="B44" s="6">
        <v>2205.2995942499997</v>
      </c>
      <c r="C44" s="7">
        <f ca="1">IFERROR(1+'[1]Selic e IPCA'!$I$8%,0)</f>
        <v>1.3620000000000001</v>
      </c>
      <c r="D44" s="8">
        <v>1</v>
      </c>
      <c r="E44" s="6">
        <f t="shared" ca="1" si="0"/>
        <v>240.28944378947998</v>
      </c>
    </row>
    <row r="45" spans="1:5" ht="23.25">
      <c r="A45" s="5">
        <v>35855</v>
      </c>
      <c r="B45" s="6">
        <v>2205.2995942499997</v>
      </c>
      <c r="C45" s="7">
        <f ca="1">IFERROR(1+'[1]Selic e IPCA'!$I$8%,0)</f>
        <v>1.3620000000000001</v>
      </c>
      <c r="D45" s="8">
        <v>1</v>
      </c>
      <c r="E45" s="6">
        <f t="shared" ca="1" si="0"/>
        <v>240.28944378947998</v>
      </c>
    </row>
    <row r="46" spans="1:5" ht="23.25">
      <c r="A46" s="5">
        <v>35886</v>
      </c>
      <c r="B46" s="6">
        <v>2205.2995942499997</v>
      </c>
      <c r="C46" s="7">
        <f ca="1">IFERROR(1+'[1]Selic e IPCA'!$I$8%,0)</f>
        <v>1.3620000000000001</v>
      </c>
      <c r="D46" s="8">
        <v>1</v>
      </c>
      <c r="E46" s="6">
        <f t="shared" ca="1" si="0"/>
        <v>240.28944378947998</v>
      </c>
    </row>
    <row r="47" spans="1:5" ht="23.25">
      <c r="A47" s="5">
        <v>35916</v>
      </c>
      <c r="B47" s="6">
        <v>2205.2995942499997</v>
      </c>
      <c r="C47" s="7">
        <f ca="1">IFERROR(1+'[1]Selic e IPCA'!$I$8%,0)</f>
        <v>1.3620000000000001</v>
      </c>
      <c r="D47" s="8">
        <v>1</v>
      </c>
      <c r="E47" s="6">
        <f t="shared" ca="1" si="0"/>
        <v>240.28944378947998</v>
      </c>
    </row>
    <row r="48" spans="1:5" ht="23.25">
      <c r="A48" s="5">
        <v>35916</v>
      </c>
      <c r="B48" s="6">
        <v>0</v>
      </c>
      <c r="C48" s="7">
        <f ca="1">IFERROR(1+'[1]Selic e IPCA'!$I$8%,0)</f>
        <v>1.3620000000000001</v>
      </c>
      <c r="D48" s="8">
        <v>0</v>
      </c>
      <c r="E48" s="6">
        <f t="shared" ca="1" si="0"/>
        <v>0</v>
      </c>
    </row>
    <row r="49" spans="1:5" ht="23.25">
      <c r="A49" s="5">
        <v>35947</v>
      </c>
      <c r="B49" s="6">
        <v>2205.2995942499997</v>
      </c>
      <c r="C49" s="7">
        <f ca="1">IFERROR(1+'[1]Selic e IPCA'!$I$8%,0)</f>
        <v>1.3620000000000001</v>
      </c>
      <c r="D49" s="8">
        <v>1</v>
      </c>
      <c r="E49" s="6">
        <f t="shared" ca="1" si="0"/>
        <v>240.28944378947998</v>
      </c>
    </row>
    <row r="50" spans="1:5" ht="23.25">
      <c r="A50" s="5">
        <v>35977</v>
      </c>
      <c r="B50" s="6">
        <v>2205.2995942499997</v>
      </c>
      <c r="C50" s="7">
        <f ca="1">IFERROR(1+'[1]Selic e IPCA'!$I$8%,0)</f>
        <v>1.3620000000000001</v>
      </c>
      <c r="D50" s="8">
        <v>1</v>
      </c>
      <c r="E50" s="6">
        <f t="shared" ca="1" si="0"/>
        <v>240.28944378947998</v>
      </c>
    </row>
    <row r="51" spans="1:5" ht="23.25">
      <c r="A51" s="5">
        <v>36008</v>
      </c>
      <c r="B51" s="6">
        <v>2205.2995942499997</v>
      </c>
      <c r="C51" s="7">
        <f ca="1">IFERROR(1+'[1]Selic e IPCA'!$I$8%,0)</f>
        <v>1.3620000000000001</v>
      </c>
      <c r="D51" s="8">
        <v>1</v>
      </c>
      <c r="E51" s="6">
        <f t="shared" ca="1" si="0"/>
        <v>240.28944378947998</v>
      </c>
    </row>
    <row r="52" spans="1:5" ht="23.25">
      <c r="A52" s="5">
        <v>36039</v>
      </c>
      <c r="B52" s="6">
        <v>2205.2995942499997</v>
      </c>
      <c r="C52" s="7">
        <f ca="1">IFERROR(1+'[1]Selic e IPCA'!$I$8%,0)</f>
        <v>1.3620000000000001</v>
      </c>
      <c r="D52" s="8">
        <v>1</v>
      </c>
      <c r="E52" s="6">
        <f t="shared" ca="1" si="0"/>
        <v>240.28944378947998</v>
      </c>
    </row>
    <row r="53" spans="1:5" ht="23.25">
      <c r="A53" s="5">
        <v>36069</v>
      </c>
      <c r="B53" s="6">
        <v>2205.2995942499997</v>
      </c>
      <c r="C53" s="7">
        <f ca="1">IFERROR(1+'[1]Selic e IPCA'!$I$8%,0)</f>
        <v>1.3620000000000001</v>
      </c>
      <c r="D53" s="8">
        <v>1</v>
      </c>
      <c r="E53" s="6">
        <f t="shared" ca="1" si="0"/>
        <v>240.28944378947998</v>
      </c>
    </row>
    <row r="54" spans="1:5" ht="23.25">
      <c r="A54" s="5">
        <v>36100</v>
      </c>
      <c r="B54" s="6">
        <v>2205.2995942499997</v>
      </c>
      <c r="C54" s="7">
        <f ca="1">IFERROR(1+'[1]Selic e IPCA'!$I$8%,0)</f>
        <v>1.3620000000000001</v>
      </c>
      <c r="D54" s="8">
        <v>1</v>
      </c>
      <c r="E54" s="6">
        <f t="shared" ca="1" si="0"/>
        <v>240.28944378947998</v>
      </c>
    </row>
    <row r="55" spans="1:5" ht="23.25">
      <c r="A55" s="5">
        <v>36130</v>
      </c>
      <c r="B55" s="6">
        <v>2205.2995942499997</v>
      </c>
      <c r="C55" s="7">
        <f ca="1">IFERROR(1+'[1]Selic e IPCA'!$I$8%,0)</f>
        <v>1.3620000000000001</v>
      </c>
      <c r="D55" s="8">
        <v>1</v>
      </c>
      <c r="E55" s="6">
        <f t="shared" ca="1" si="0"/>
        <v>240.28944378947998</v>
      </c>
    </row>
    <row r="56" spans="1:5" ht="23.25">
      <c r="A56" s="5">
        <v>36130</v>
      </c>
      <c r="B56" s="6">
        <v>2205.2995942499997</v>
      </c>
      <c r="C56" s="7">
        <f ca="1">IFERROR(1+'[1]Selic e IPCA'!$I$8%,0)</f>
        <v>1.3620000000000001</v>
      </c>
      <c r="D56" s="8">
        <v>1</v>
      </c>
      <c r="E56" s="6">
        <f t="shared" ca="1" si="0"/>
        <v>240.28944378947998</v>
      </c>
    </row>
    <row r="57" spans="1:5" ht="23.25">
      <c r="A57" s="5">
        <v>36161</v>
      </c>
      <c r="B57" s="6">
        <v>2169.4132158839998</v>
      </c>
      <c r="C57" s="7">
        <f ca="1">IFERROR(1+'[1]Selic e IPCA'!$I$8%,0)</f>
        <v>1.3620000000000001</v>
      </c>
      <c r="D57" s="8">
        <v>1</v>
      </c>
      <c r="E57" s="6">
        <f t="shared" ca="1" si="0"/>
        <v>236.37926400272065</v>
      </c>
    </row>
    <row r="58" spans="1:5" ht="23.25">
      <c r="A58" s="5">
        <v>36192</v>
      </c>
      <c r="B58" s="6">
        <v>2169.4132158839998</v>
      </c>
      <c r="C58" s="7">
        <f ca="1">IFERROR(1+'[1]Selic e IPCA'!$I$8%,0)</f>
        <v>1.3620000000000001</v>
      </c>
      <c r="D58" s="8">
        <v>1</v>
      </c>
      <c r="E58" s="6">
        <f t="shared" ca="1" si="0"/>
        <v>236.37926400272065</v>
      </c>
    </row>
    <row r="59" spans="1:5" ht="23.25">
      <c r="A59" s="5">
        <v>36220</v>
      </c>
      <c r="B59" s="6">
        <v>2169.4132158839998</v>
      </c>
      <c r="C59" s="7">
        <f ca="1">IFERROR(1+'[1]Selic e IPCA'!$I$8%,0)</f>
        <v>1.3620000000000001</v>
      </c>
      <c r="D59" s="8">
        <v>1</v>
      </c>
      <c r="E59" s="6">
        <f t="shared" ca="1" si="0"/>
        <v>236.37926400272065</v>
      </c>
    </row>
    <row r="60" spans="1:5" ht="23.25">
      <c r="A60" s="5">
        <v>36251</v>
      </c>
      <c r="B60" s="6">
        <v>2169.4132158839998</v>
      </c>
      <c r="C60" s="7">
        <f ca="1">IFERROR(1+'[1]Selic e IPCA'!$I$8%,0)</f>
        <v>1.3620000000000001</v>
      </c>
      <c r="D60" s="8">
        <v>1</v>
      </c>
      <c r="E60" s="6">
        <f t="shared" ca="1" si="0"/>
        <v>236.37926400272065</v>
      </c>
    </row>
    <row r="61" spans="1:5" ht="23.25">
      <c r="A61" s="5">
        <v>36281</v>
      </c>
      <c r="B61" s="6">
        <v>2169.4132158839998</v>
      </c>
      <c r="C61" s="7">
        <f ca="1">IFERROR(1+'[1]Selic e IPCA'!$I$8%,0)</f>
        <v>1.3620000000000001</v>
      </c>
      <c r="D61" s="8">
        <v>1</v>
      </c>
      <c r="E61" s="6">
        <f t="shared" ca="1" si="0"/>
        <v>236.37926400272065</v>
      </c>
    </row>
    <row r="62" spans="1:5" ht="23.25">
      <c r="A62" s="5">
        <v>36281</v>
      </c>
      <c r="B62" s="6">
        <v>0</v>
      </c>
      <c r="C62" s="7">
        <f ca="1">IFERROR(1+'[1]Selic e IPCA'!$I$8%,0)</f>
        <v>1.3620000000000001</v>
      </c>
      <c r="D62" s="8">
        <v>0</v>
      </c>
      <c r="E62" s="6">
        <f t="shared" ca="1" si="0"/>
        <v>0</v>
      </c>
    </row>
    <row r="63" spans="1:5" ht="23.25">
      <c r="A63" s="5">
        <v>36312</v>
      </c>
      <c r="B63" s="6">
        <v>2169.4132158839998</v>
      </c>
      <c r="C63" s="7">
        <f ca="1">IFERROR(1+'[1]Selic e IPCA'!$I$8%,0)</f>
        <v>1.3620000000000001</v>
      </c>
      <c r="D63" s="8">
        <v>1</v>
      </c>
      <c r="E63" s="6">
        <f t="shared" ca="1" si="0"/>
        <v>236.37926400272065</v>
      </c>
    </row>
    <row r="64" spans="1:5" ht="23.25">
      <c r="A64" s="5">
        <v>36342</v>
      </c>
      <c r="B64" s="6">
        <v>2169.4132158839998</v>
      </c>
      <c r="C64" s="7">
        <f ca="1">IFERROR(1+'[1]Selic e IPCA'!$I$8%,0)</f>
        <v>1.3620000000000001</v>
      </c>
      <c r="D64" s="8">
        <v>1</v>
      </c>
      <c r="E64" s="6">
        <f t="shared" ca="1" si="0"/>
        <v>236.37926400272065</v>
      </c>
    </row>
    <row r="65" spans="1:5" ht="23.25">
      <c r="A65" s="5">
        <v>36373</v>
      </c>
      <c r="B65" s="6">
        <v>2169.4132158839998</v>
      </c>
      <c r="C65" s="7">
        <f ca="1">IFERROR(1+'[1]Selic e IPCA'!$I$8%,0)</f>
        <v>1.3620000000000001</v>
      </c>
      <c r="D65" s="8">
        <v>1</v>
      </c>
      <c r="E65" s="6">
        <f t="shared" ca="1" si="0"/>
        <v>236.37926400272065</v>
      </c>
    </row>
    <row r="66" spans="1:5" ht="23.25">
      <c r="A66" s="5">
        <v>36404</v>
      </c>
      <c r="B66" s="6">
        <v>2169.4132158839998</v>
      </c>
      <c r="C66" s="7">
        <f ca="1">IFERROR(1+'[1]Selic e IPCA'!$I$8%,0)</f>
        <v>1.3620000000000001</v>
      </c>
      <c r="D66" s="8">
        <v>1</v>
      </c>
      <c r="E66" s="6">
        <f t="shared" ca="1" si="0"/>
        <v>236.37926400272065</v>
      </c>
    </row>
    <row r="67" spans="1:5" ht="23.25">
      <c r="A67" s="5">
        <v>36434</v>
      </c>
      <c r="B67" s="6">
        <v>2169.4132158839998</v>
      </c>
      <c r="C67" s="7">
        <f ca="1">IFERROR(1+'[1]Selic e IPCA'!$I$8%,0)</f>
        <v>1.3620000000000001</v>
      </c>
      <c r="D67" s="8">
        <v>1</v>
      </c>
      <c r="E67" s="6">
        <f t="shared" ca="1" si="0"/>
        <v>236.37926400272065</v>
      </c>
    </row>
    <row r="68" spans="1:5" ht="23.25">
      <c r="A68" s="5">
        <v>36465</v>
      </c>
      <c r="B68" s="6">
        <v>2169.4132158839998</v>
      </c>
      <c r="C68" s="7">
        <f ca="1">IFERROR(1+'[1]Selic e IPCA'!$I$8%,0)</f>
        <v>1.3620000000000001</v>
      </c>
      <c r="D68" s="8">
        <v>1</v>
      </c>
      <c r="E68" s="6">
        <f t="shared" ca="1" si="0"/>
        <v>236.37926400272065</v>
      </c>
    </row>
    <row r="69" spans="1:5" ht="23.25">
      <c r="A69" s="5">
        <v>36495</v>
      </c>
      <c r="B69" s="6">
        <v>2169.4132158839998</v>
      </c>
      <c r="C69" s="7">
        <f ca="1">IFERROR(1+'[1]Selic e IPCA'!$I$8%,0)</f>
        <v>1.3620000000000001</v>
      </c>
      <c r="D69" s="8">
        <v>1</v>
      </c>
      <c r="E69" s="6">
        <f t="shared" ca="1" si="0"/>
        <v>236.37926400272065</v>
      </c>
    </row>
    <row r="70" spans="1:5" ht="23.25">
      <c r="A70" s="5">
        <v>36495</v>
      </c>
      <c r="B70" s="6">
        <v>2169.4132158839998</v>
      </c>
      <c r="C70" s="7">
        <f ca="1">IFERROR(1+'[1]Selic e IPCA'!$I$8%,0)</f>
        <v>1.3620000000000001</v>
      </c>
      <c r="D70" s="8">
        <v>1</v>
      </c>
      <c r="E70" s="6">
        <f t="shared" ca="1" si="0"/>
        <v>236.37926400272065</v>
      </c>
    </row>
    <row r="71" spans="1:5" ht="23.25">
      <c r="A71" s="5">
        <v>36526</v>
      </c>
      <c r="B71" s="6">
        <v>1991.835187596</v>
      </c>
      <c r="C71" s="7">
        <f ca="1">IFERROR(1+'[1]Selic e IPCA'!$I$8%,0)</f>
        <v>1.3620000000000001</v>
      </c>
      <c r="D71" s="8">
        <v>1</v>
      </c>
      <c r="E71" s="6">
        <f t="shared" ca="1" si="0"/>
        <v>217.03036204046018</v>
      </c>
    </row>
    <row r="72" spans="1:5" ht="23.25">
      <c r="A72" s="5">
        <v>36557</v>
      </c>
      <c r="B72" s="6">
        <v>1991.835187596</v>
      </c>
      <c r="C72" s="7">
        <f ca="1">IFERROR(1+'[1]Selic e IPCA'!$I$8%,0)</f>
        <v>1.3620000000000001</v>
      </c>
      <c r="D72" s="8">
        <v>1</v>
      </c>
      <c r="E72" s="6">
        <f t="shared" ref="E72:E107" ca="1" si="1">0.08*B72*C72</f>
        <v>217.03036204046018</v>
      </c>
    </row>
    <row r="73" spans="1:5" ht="23.25">
      <c r="A73" s="5">
        <v>36586</v>
      </c>
      <c r="B73" s="6">
        <v>1991.835187596</v>
      </c>
      <c r="C73" s="7">
        <f ca="1">IFERROR(1+'[1]Selic e IPCA'!$I$8%,0)</f>
        <v>1.3620000000000001</v>
      </c>
      <c r="D73" s="8">
        <v>1</v>
      </c>
      <c r="E73" s="6">
        <f t="shared" ca="1" si="1"/>
        <v>217.03036204046018</v>
      </c>
    </row>
    <row r="74" spans="1:5" ht="23.25">
      <c r="A74" s="5">
        <v>36617</v>
      </c>
      <c r="B74" s="6">
        <v>1991.835187596</v>
      </c>
      <c r="C74" s="7">
        <f ca="1">IFERROR(1+'[1]Selic e IPCA'!$I$8%,0)</f>
        <v>1.3620000000000001</v>
      </c>
      <c r="D74" s="8">
        <v>1</v>
      </c>
      <c r="E74" s="6">
        <f t="shared" ca="1" si="1"/>
        <v>217.03036204046018</v>
      </c>
    </row>
    <row r="75" spans="1:5" ht="23.25">
      <c r="A75" s="5">
        <v>36647</v>
      </c>
      <c r="B75" s="6">
        <v>1991.835187596</v>
      </c>
      <c r="C75" s="7">
        <f ca="1">IFERROR(1+'[1]Selic e IPCA'!$I$8%,0)</f>
        <v>1.3620000000000001</v>
      </c>
      <c r="D75" s="8">
        <v>1</v>
      </c>
      <c r="E75" s="6">
        <f t="shared" ca="1" si="1"/>
        <v>217.03036204046018</v>
      </c>
    </row>
    <row r="76" spans="1:5" ht="23.25">
      <c r="A76" s="5">
        <v>36647</v>
      </c>
      <c r="B76" s="6">
        <v>0</v>
      </c>
      <c r="C76" s="7">
        <f ca="1">IFERROR(1+'[1]Selic e IPCA'!$I$8%,0)</f>
        <v>1.3620000000000001</v>
      </c>
      <c r="D76" s="8">
        <v>0</v>
      </c>
      <c r="E76" s="6">
        <f t="shared" ca="1" si="1"/>
        <v>0</v>
      </c>
    </row>
    <row r="77" spans="1:5" ht="23.25">
      <c r="A77" s="5">
        <v>36678</v>
      </c>
      <c r="B77" s="6">
        <v>1991.835187596</v>
      </c>
      <c r="C77" s="7">
        <f ca="1">IFERROR(1+'[1]Selic e IPCA'!$I$8%,0)</f>
        <v>1.3620000000000001</v>
      </c>
      <c r="D77" s="8">
        <v>1</v>
      </c>
      <c r="E77" s="6">
        <f t="shared" ca="1" si="1"/>
        <v>217.03036204046018</v>
      </c>
    </row>
    <row r="78" spans="1:5" ht="23.25">
      <c r="A78" s="5">
        <v>36708</v>
      </c>
      <c r="B78" s="6">
        <v>1991.835187596</v>
      </c>
      <c r="C78" s="7">
        <f ca="1">IFERROR(1+'[1]Selic e IPCA'!$I$8%,0)</f>
        <v>1.3620000000000001</v>
      </c>
      <c r="D78" s="8">
        <v>1</v>
      </c>
      <c r="E78" s="6">
        <f t="shared" ca="1" si="1"/>
        <v>217.03036204046018</v>
      </c>
    </row>
    <row r="79" spans="1:5" ht="23.25">
      <c r="A79" s="5">
        <v>36739</v>
      </c>
      <c r="B79" s="6">
        <v>1991.835187596</v>
      </c>
      <c r="C79" s="7">
        <f ca="1">IFERROR(1+'[1]Selic e IPCA'!$I$8%,0)</f>
        <v>1.3620000000000001</v>
      </c>
      <c r="D79" s="8">
        <v>1</v>
      </c>
      <c r="E79" s="6">
        <f t="shared" ca="1" si="1"/>
        <v>217.03036204046018</v>
      </c>
    </row>
    <row r="80" spans="1:5" ht="23.25">
      <c r="A80" s="5">
        <v>36770</v>
      </c>
      <c r="B80" s="6">
        <v>1991.835187596</v>
      </c>
      <c r="C80" s="7">
        <f ca="1">IFERROR(1+'[1]Selic e IPCA'!$I$8%,0)</f>
        <v>1.3620000000000001</v>
      </c>
      <c r="D80" s="8">
        <v>1</v>
      </c>
      <c r="E80" s="6">
        <f t="shared" ca="1" si="1"/>
        <v>217.03036204046018</v>
      </c>
    </row>
    <row r="81" spans="1:5" ht="23.25">
      <c r="A81" s="5">
        <v>36800</v>
      </c>
      <c r="B81" s="6">
        <v>1991.835187596</v>
      </c>
      <c r="C81" s="7">
        <f ca="1">IFERROR(1+'[1]Selic e IPCA'!$I$8%,0)</f>
        <v>1.3620000000000001</v>
      </c>
      <c r="D81" s="8">
        <v>1</v>
      </c>
      <c r="E81" s="6">
        <f t="shared" ca="1" si="1"/>
        <v>217.03036204046018</v>
      </c>
    </row>
    <row r="82" spans="1:5" ht="23.25">
      <c r="A82" s="5">
        <v>36831</v>
      </c>
      <c r="B82" s="6">
        <v>1991.835187596</v>
      </c>
      <c r="C82" s="7">
        <f ca="1">IFERROR(1+'[1]Selic e IPCA'!$I$8%,0)</f>
        <v>1.3620000000000001</v>
      </c>
      <c r="D82" s="8">
        <v>1</v>
      </c>
      <c r="E82" s="6">
        <f t="shared" ca="1" si="1"/>
        <v>217.03036204046018</v>
      </c>
    </row>
    <row r="83" spans="1:5" ht="23.25">
      <c r="A83" s="5">
        <v>36861</v>
      </c>
      <c r="B83" s="6">
        <v>1991.835187596</v>
      </c>
      <c r="C83" s="7">
        <f ca="1">IFERROR(1+'[1]Selic e IPCA'!$I$8%,0)</f>
        <v>1.3620000000000001</v>
      </c>
      <c r="D83" s="8">
        <v>1</v>
      </c>
      <c r="E83" s="6">
        <f t="shared" ca="1" si="1"/>
        <v>217.03036204046018</v>
      </c>
    </row>
    <row r="84" spans="1:5" ht="23.25">
      <c r="A84" s="5" t="s">
        <v>9</v>
      </c>
      <c r="B84" s="6">
        <v>1991.835187596</v>
      </c>
      <c r="C84" s="7">
        <f ca="1">IFERROR(1+'[1]Selic e IPCA'!$I$8%,0)</f>
        <v>1.3620000000000001</v>
      </c>
      <c r="D84" s="8">
        <v>1</v>
      </c>
      <c r="E84" s="6">
        <f t="shared" ca="1" si="1"/>
        <v>217.03036204046018</v>
      </c>
    </row>
    <row r="85" spans="1:5" ht="23.25">
      <c r="A85" s="5">
        <v>36892</v>
      </c>
      <c r="B85" s="6">
        <v>1878.4620339508394</v>
      </c>
      <c r="C85" s="7">
        <f ca="1">IFERROR(1+'[1]Selic e IPCA'!$I$8%,0)</f>
        <v>1.3620000000000001</v>
      </c>
      <c r="D85" s="8">
        <v>1</v>
      </c>
      <c r="E85" s="6">
        <f t="shared" ca="1" si="1"/>
        <v>204.67722321928346</v>
      </c>
    </row>
    <row r="86" spans="1:5" ht="23.25">
      <c r="A86" s="5">
        <v>36923</v>
      </c>
      <c r="B86" s="6">
        <v>1866.7018125119343</v>
      </c>
      <c r="C86" s="7">
        <f ca="1">IFERROR(1+'[1]Selic e IPCA'!$I$8%,0)</f>
        <v>1.3620000000000001</v>
      </c>
      <c r="D86" s="8">
        <v>1</v>
      </c>
      <c r="E86" s="6">
        <f t="shared" ca="1" si="1"/>
        <v>203.39582949130039</v>
      </c>
    </row>
    <row r="87" spans="1:5" ht="23.25">
      <c r="A87" s="5">
        <v>36951</v>
      </c>
      <c r="B87" s="6">
        <v>1857.4147388714218</v>
      </c>
      <c r="C87" s="7">
        <f ca="1">IFERROR(1+'[1]Selic e IPCA'!$I$8%,0)</f>
        <v>1.3620000000000001</v>
      </c>
      <c r="D87" s="8">
        <v>1</v>
      </c>
      <c r="E87" s="6">
        <f t="shared" ca="1" si="1"/>
        <v>202.38390994743014</v>
      </c>
    </row>
    <row r="88" spans="1:5" ht="23.25">
      <c r="A88" s="5">
        <v>36982</v>
      </c>
      <c r="B88" s="6">
        <v>1850.7520315272102</v>
      </c>
      <c r="C88" s="7">
        <f ca="1">IFERROR(1+'[1]Selic e IPCA'!$I$8%,0)</f>
        <v>1.3620000000000001</v>
      </c>
      <c r="D88" s="8">
        <v>1</v>
      </c>
      <c r="E88" s="6">
        <f t="shared" ca="1" si="1"/>
        <v>201.65794135520485</v>
      </c>
    </row>
    <row r="89" spans="1:5" ht="23.25">
      <c r="A89" s="5">
        <v>37012</v>
      </c>
      <c r="B89" s="6">
        <v>1841.5443099945426</v>
      </c>
      <c r="C89" s="7">
        <f ca="1">IFERROR(1+'[1]Selic e IPCA'!$I$8%,0)</f>
        <v>1.3620000000000001</v>
      </c>
      <c r="D89" s="8">
        <v>1</v>
      </c>
      <c r="E89" s="6">
        <f t="shared" ca="1" si="1"/>
        <v>200.65466801700541</v>
      </c>
    </row>
    <row r="90" spans="1:5" ht="23.25">
      <c r="A90" s="5">
        <v>37012</v>
      </c>
      <c r="B90" s="6">
        <v>0</v>
      </c>
      <c r="C90" s="7">
        <f ca="1">IFERROR(1+'[1]Selic e IPCA'!$I$8%,0)</f>
        <v>1.3620000000000001</v>
      </c>
      <c r="D90" s="8">
        <v>0</v>
      </c>
      <c r="E90" s="6">
        <f t="shared" ca="1" si="1"/>
        <v>0</v>
      </c>
    </row>
    <row r="91" spans="1:5" ht="23.25">
      <c r="A91" s="5">
        <v>37043</v>
      </c>
      <c r="B91" s="6">
        <v>1832.5647427486651</v>
      </c>
      <c r="C91" s="7">
        <f ca="1">IFERROR(1+'[1]Selic e IPCA'!$I$8%,0)</f>
        <v>1.3620000000000001</v>
      </c>
      <c r="D91" s="8">
        <v>1</v>
      </c>
      <c r="E91" s="6">
        <f t="shared" ca="1" si="1"/>
        <v>199.67625436989456</v>
      </c>
    </row>
    <row r="92" spans="1:5" ht="23.25">
      <c r="A92" s="5">
        <v>37073</v>
      </c>
      <c r="B92" s="6">
        <v>1825.6273587732001</v>
      </c>
      <c r="C92" s="7">
        <f ca="1">IFERROR(1+'[1]Selic e IPCA'!$I$8%,0)</f>
        <v>1.3620000000000001</v>
      </c>
      <c r="D92" s="8">
        <v>1</v>
      </c>
      <c r="E92" s="6">
        <f t="shared" ca="1" si="1"/>
        <v>198.92035701192788</v>
      </c>
    </row>
    <row r="93" spans="1:5" ht="23.25">
      <c r="A93" s="5">
        <v>37104</v>
      </c>
      <c r="B93" s="6">
        <v>1808.6262718148339</v>
      </c>
      <c r="C93" s="7">
        <f ca="1">IFERROR(1+'[1]Selic e IPCA'!$I$8%,0)</f>
        <v>1.3620000000000001</v>
      </c>
      <c r="D93" s="8">
        <v>1</v>
      </c>
      <c r="E93" s="6">
        <f t="shared" ca="1" si="1"/>
        <v>197.06791857694432</v>
      </c>
    </row>
    <row r="94" spans="1:5" ht="23.25">
      <c r="A94" s="5">
        <v>37135</v>
      </c>
      <c r="B94" s="6">
        <v>1787.5333779760088</v>
      </c>
      <c r="C94" s="7">
        <f ca="1">IFERROR(1+'[1]Selic e IPCA'!$I$8%,0)</f>
        <v>1.3620000000000001</v>
      </c>
      <c r="D94" s="8">
        <v>1</v>
      </c>
      <c r="E94" s="6">
        <f t="shared" ca="1" si="1"/>
        <v>194.76963686426592</v>
      </c>
    </row>
    <row r="95" spans="1:5" ht="23.25">
      <c r="A95" s="5">
        <v>37165</v>
      </c>
      <c r="B95" s="6">
        <v>1780.7664653692393</v>
      </c>
      <c r="C95" s="7">
        <f ca="1">IFERROR(1+'[1]Selic e IPCA'!$I$8%,0)</f>
        <v>1.3620000000000001</v>
      </c>
      <c r="D95" s="8">
        <v>1</v>
      </c>
      <c r="E95" s="6">
        <f t="shared" ca="1" si="1"/>
        <v>194.03231406663235</v>
      </c>
    </row>
    <row r="96" spans="1:5" ht="23.25">
      <c r="A96" s="5">
        <v>37196</v>
      </c>
      <c r="B96" s="6">
        <v>1774.2019183240543</v>
      </c>
      <c r="C96" s="7">
        <f ca="1">IFERROR(1+'[1]Selic e IPCA'!$I$8%,0)</f>
        <v>1.3620000000000001</v>
      </c>
      <c r="D96" s="8">
        <v>1</v>
      </c>
      <c r="E96" s="6">
        <f t="shared" ca="1" si="1"/>
        <v>193.31704102058899</v>
      </c>
    </row>
    <row r="97" spans="1:5" ht="23.25">
      <c r="A97" s="5">
        <v>37226</v>
      </c>
      <c r="B97" s="6">
        <v>1756.8095042113141</v>
      </c>
      <c r="C97" s="7">
        <f ca="1">IFERROR(1+'[1]Selic e IPCA'!$I$8%,0)</f>
        <v>1.3620000000000001</v>
      </c>
      <c r="D97" s="8">
        <v>1</v>
      </c>
      <c r="E97" s="6">
        <f t="shared" ca="1" si="1"/>
        <v>191.42196357886482</v>
      </c>
    </row>
    <row r="98" spans="1:5" ht="23.25">
      <c r="A98" s="5">
        <v>37226</v>
      </c>
      <c r="B98" s="6">
        <v>1756.8095042113141</v>
      </c>
      <c r="C98" s="7">
        <f ca="1">IFERROR(1+'[1]Selic e IPCA'!$I$8%,0)</f>
        <v>1.3620000000000001</v>
      </c>
      <c r="D98" s="8">
        <v>1</v>
      </c>
      <c r="E98" s="6">
        <f t="shared" ca="1" si="1"/>
        <v>191.42196357886482</v>
      </c>
    </row>
    <row r="99" spans="1:5" ht="23.25">
      <c r="A99" s="5">
        <v>37257</v>
      </c>
      <c r="B99" s="6">
        <v>1747.1999047346962</v>
      </c>
      <c r="C99" s="7">
        <f ca="1">IFERROR(1+'[1]Selic e IPCA'!$I$8%,0)</f>
        <v>1.3620000000000001</v>
      </c>
      <c r="D99" s="8">
        <v>1</v>
      </c>
      <c r="E99" s="6">
        <f t="shared" ca="1" si="1"/>
        <v>190.37490161989251</v>
      </c>
    </row>
    <row r="100" spans="1:5" ht="23.25">
      <c r="A100" s="5">
        <v>37288</v>
      </c>
      <c r="B100" s="6">
        <v>1519.3672888994049</v>
      </c>
      <c r="C100" s="7">
        <f ca="1">IFERROR(1+'[1]Selic e IPCA'!$I$8%,0)</f>
        <v>1.3620000000000001</v>
      </c>
      <c r="D100" s="8">
        <v>1</v>
      </c>
      <c r="E100" s="6">
        <f t="shared" ca="1" si="1"/>
        <v>165.55025979847917</v>
      </c>
    </row>
    <row r="101" spans="1:5" ht="23.25">
      <c r="A101" s="5">
        <v>37316</v>
      </c>
      <c r="B101" s="6">
        <v>1296.5955435892631</v>
      </c>
      <c r="C101" s="7">
        <f ca="1">IFERROR(1+'[1]Selic e IPCA'!$I$8%,0)</f>
        <v>1.3620000000000001</v>
      </c>
      <c r="D101" s="8">
        <v>1</v>
      </c>
      <c r="E101" s="6">
        <f t="shared" ca="1" si="1"/>
        <v>141.27705042948611</v>
      </c>
    </row>
    <row r="102" spans="1:5" ht="23.25">
      <c r="A102" s="5">
        <v>37347</v>
      </c>
      <c r="B102" s="6">
        <v>1076.1750281578813</v>
      </c>
      <c r="C102" s="7">
        <f ca="1">IFERROR(1+'[1]Selic e IPCA'!$I$8%,0)</f>
        <v>1.3620000000000001</v>
      </c>
      <c r="D102" s="8">
        <v>1</v>
      </c>
      <c r="E102" s="6">
        <f t="shared" ca="1" si="1"/>
        <v>117.26003106808275</v>
      </c>
    </row>
    <row r="103" spans="1:5" ht="23.25">
      <c r="A103" s="5">
        <v>37377</v>
      </c>
      <c r="B103" s="6">
        <v>640.66822373424009</v>
      </c>
      <c r="C103" s="7">
        <f ca="1">IFERROR(1+'[1]Selic e IPCA'!$I$8%,0)</f>
        <v>1.3620000000000001</v>
      </c>
      <c r="D103" s="8">
        <v>1</v>
      </c>
      <c r="E103" s="6">
        <f t="shared" ca="1" si="1"/>
        <v>69.807209658082812</v>
      </c>
    </row>
    <row r="104" spans="1:5" ht="23.25">
      <c r="A104" s="5">
        <v>37377</v>
      </c>
      <c r="B104" s="6">
        <v>0</v>
      </c>
      <c r="C104" s="7">
        <f ca="1">IFERROR(1+'[1]Selic e IPCA'!$I$8%,0)</f>
        <v>1.3620000000000001</v>
      </c>
      <c r="D104" s="8">
        <v>0</v>
      </c>
      <c r="E104" s="6">
        <f t="shared" ca="1" si="1"/>
        <v>0</v>
      </c>
    </row>
    <row r="105" spans="1:5" ht="23.25">
      <c r="A105" s="5">
        <v>37408</v>
      </c>
      <c r="B105" s="6">
        <v>637.9886713243676</v>
      </c>
      <c r="C105" s="7">
        <f ca="1">IFERROR(1+'[1]Selic e IPCA'!$I$8%,0)</f>
        <v>1.3620000000000001</v>
      </c>
      <c r="D105" s="8">
        <v>1</v>
      </c>
      <c r="E105" s="6">
        <f t="shared" ca="1" si="1"/>
        <v>69.515245627503106</v>
      </c>
    </row>
    <row r="106" spans="1:5" ht="23.25">
      <c r="A106" s="5">
        <v>37438</v>
      </c>
      <c r="B106" s="6">
        <v>423.89433755082854</v>
      </c>
      <c r="C106" s="7">
        <f ca="1">IFERROR(1+'[1]Selic e IPCA'!$I$8%,0)</f>
        <v>1.3620000000000001</v>
      </c>
      <c r="D106" s="8">
        <v>1</v>
      </c>
      <c r="E106" s="6">
        <f t="shared" ca="1" si="1"/>
        <v>46.187527019538287</v>
      </c>
    </row>
    <row r="107" spans="1:5" ht="23.25">
      <c r="A107" s="5">
        <v>37469</v>
      </c>
      <c r="B107" s="6">
        <v>210.27929101381696</v>
      </c>
      <c r="C107" s="7">
        <f ca="1">IFERROR(1+'[1]Selic e IPCA'!$I$8%,0)</f>
        <v>1.3620000000000001</v>
      </c>
      <c r="D107" s="8">
        <v>1</v>
      </c>
      <c r="E107" s="6">
        <f t="shared" ca="1" si="1"/>
        <v>22.9120315488655</v>
      </c>
    </row>
    <row r="108" spans="1:5">
      <c r="A108" s="10" t="s">
        <v>10</v>
      </c>
      <c r="B108" s="11">
        <f>SUM(B7:B107)</f>
        <v>195571.27651215909</v>
      </c>
      <c r="C108" s="12" t="s">
        <v>11</v>
      </c>
      <c r="D108" s="12">
        <f>SUM(D7:D107)</f>
        <v>94</v>
      </c>
      <c r="E108" s="11">
        <f ca="1">SUM(E7:E107)</f>
        <v>21309.446288764837</v>
      </c>
    </row>
    <row r="113" spans="1:8">
      <c r="A113" s="14" t="s">
        <v>12</v>
      </c>
      <c r="B113" s="14"/>
      <c r="C113" s="14"/>
      <c r="D113" s="14"/>
      <c r="E113" s="14"/>
    </row>
    <row r="114" spans="1:8" ht="23.25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  <c r="G114" s="3" t="s">
        <v>7</v>
      </c>
      <c r="H114" s="4">
        <v>35278</v>
      </c>
    </row>
    <row r="115" spans="1:8" ht="23.25">
      <c r="A115" s="5">
        <v>34851</v>
      </c>
      <c r="B115" s="6">
        <v>200.1190446</v>
      </c>
      <c r="C115" s="7">
        <f ca="1">IFERROR(1+'[1]Selic e IPCA'!$I$8%,0)</f>
        <v>1.3620000000000001</v>
      </c>
      <c r="D115" s="8">
        <v>1</v>
      </c>
      <c r="E115" s="6">
        <f ca="1">0.08*B115*C115</f>
        <v>21.804971099616001</v>
      </c>
      <c r="F115" s="9"/>
      <c r="G115" s="1" t="s">
        <v>8</v>
      </c>
      <c r="H115" s="9" cm="1">
        <f t="array" aca="1" ref="H115" ca="1">SUMPRODUCT((A115:A215&lt;=H114)*(E115:E215))</f>
        <v>4386.4926588268681</v>
      </c>
    </row>
    <row r="116" spans="1:8" ht="23.25">
      <c r="A116" s="5">
        <v>34881</v>
      </c>
      <c r="B116" s="6">
        <v>2802.1086051120001</v>
      </c>
      <c r="C116" s="7">
        <f ca="1">IFERROR(1+'[1]Selic e IPCA'!$I$8%,0)</f>
        <v>1.3620000000000001</v>
      </c>
      <c r="D116" s="8">
        <v>1</v>
      </c>
      <c r="E116" s="6">
        <f t="shared" ref="E116:E179" ca="1" si="2">0.08*B116*C116</f>
        <v>305.31775361300356</v>
      </c>
    </row>
    <row r="117" spans="1:8" ht="23.25">
      <c r="A117" s="5">
        <v>34912</v>
      </c>
      <c r="B117" s="6">
        <v>2802.1086051120001</v>
      </c>
      <c r="C117" s="7">
        <f ca="1">IFERROR(1+'[1]Selic e IPCA'!$I$8%,0)</f>
        <v>1.3620000000000001</v>
      </c>
      <c r="D117" s="8">
        <v>1</v>
      </c>
      <c r="E117" s="6">
        <f t="shared" ca="1" si="2"/>
        <v>305.31775361300356</v>
      </c>
    </row>
    <row r="118" spans="1:8" ht="23.25">
      <c r="A118" s="5">
        <v>34943</v>
      </c>
      <c r="B118" s="6">
        <v>2802.1086051120001</v>
      </c>
      <c r="C118" s="7">
        <f ca="1">IFERROR(1+'[1]Selic e IPCA'!$I$8%,0)</f>
        <v>1.3620000000000001</v>
      </c>
      <c r="D118" s="8">
        <v>1</v>
      </c>
      <c r="E118" s="6">
        <f t="shared" ca="1" si="2"/>
        <v>305.31775361300356</v>
      </c>
    </row>
    <row r="119" spans="1:8" ht="23.25">
      <c r="A119" s="5">
        <v>34973</v>
      </c>
      <c r="B119" s="6">
        <v>2665.3892381999999</v>
      </c>
      <c r="C119" s="7">
        <f ca="1">IFERROR(1+'[1]Selic e IPCA'!$I$8%,0)</f>
        <v>1.3620000000000001</v>
      </c>
      <c r="D119" s="8">
        <v>1</v>
      </c>
      <c r="E119" s="6">
        <f t="shared" ca="1" si="2"/>
        <v>290.42081139427199</v>
      </c>
    </row>
    <row r="120" spans="1:8" ht="23.25">
      <c r="A120" s="5">
        <v>35004</v>
      </c>
      <c r="B120" s="6">
        <v>2665.3892381999999</v>
      </c>
      <c r="C120" s="7">
        <f ca="1">IFERROR(1+'[1]Selic e IPCA'!$I$8%,0)</f>
        <v>1.3620000000000001</v>
      </c>
      <c r="D120" s="8">
        <v>1</v>
      </c>
      <c r="E120" s="6">
        <f t="shared" ca="1" si="2"/>
        <v>290.42081139427199</v>
      </c>
    </row>
    <row r="121" spans="1:8" ht="23.25">
      <c r="A121" s="5">
        <v>35034</v>
      </c>
      <c r="B121" s="6">
        <v>2665.3892381999999</v>
      </c>
      <c r="C121" s="7">
        <f ca="1">IFERROR(1+'[1]Selic e IPCA'!$I$8%,0)</f>
        <v>1.3620000000000001</v>
      </c>
      <c r="D121" s="8">
        <v>1</v>
      </c>
      <c r="E121" s="6">
        <f t="shared" ca="1" si="2"/>
        <v>290.42081139427199</v>
      </c>
    </row>
    <row r="122" spans="1:8" ht="23.25">
      <c r="A122" s="5">
        <v>35034</v>
      </c>
      <c r="B122" s="6">
        <v>2665.3892381999999</v>
      </c>
      <c r="C122" s="7">
        <f ca="1">IFERROR(1+'[1]Selic e IPCA'!$I$8%,0)</f>
        <v>1.3620000000000001</v>
      </c>
      <c r="D122" s="8">
        <v>1</v>
      </c>
      <c r="E122" s="6">
        <f t="shared" ca="1" si="2"/>
        <v>290.42081139427199</v>
      </c>
    </row>
    <row r="123" spans="1:8" ht="23.25">
      <c r="A123" s="5">
        <v>35065</v>
      </c>
      <c r="B123" s="6">
        <v>2557.6318851659998</v>
      </c>
      <c r="C123" s="7">
        <f ca="1">IFERROR(1+'[1]Selic e IPCA'!$I$8%,0)</f>
        <v>1.3620000000000001</v>
      </c>
      <c r="D123" s="8">
        <v>1</v>
      </c>
      <c r="E123" s="6">
        <f t="shared" ca="1" si="2"/>
        <v>278.67957020768733</v>
      </c>
    </row>
    <row r="124" spans="1:8" ht="23.25">
      <c r="A124" s="5">
        <v>35096</v>
      </c>
      <c r="B124" s="6">
        <v>2557.6318851659998</v>
      </c>
      <c r="C124" s="7">
        <f ca="1">IFERROR(1+'[1]Selic e IPCA'!$I$8%,0)</f>
        <v>1.3620000000000001</v>
      </c>
      <c r="D124" s="8">
        <v>1</v>
      </c>
      <c r="E124" s="6">
        <f t="shared" ca="1" si="2"/>
        <v>278.67957020768733</v>
      </c>
    </row>
    <row r="125" spans="1:8" ht="23.25">
      <c r="A125" s="5">
        <v>35125</v>
      </c>
      <c r="B125" s="6">
        <v>2557.6318851659998</v>
      </c>
      <c r="C125" s="7">
        <f ca="1">IFERROR(1+'[1]Selic e IPCA'!$I$8%,0)</f>
        <v>1.3620000000000001</v>
      </c>
      <c r="D125" s="8">
        <v>1</v>
      </c>
      <c r="E125" s="6">
        <f t="shared" ca="1" si="2"/>
        <v>278.67957020768733</v>
      </c>
    </row>
    <row r="126" spans="1:8" ht="23.25">
      <c r="A126" s="5">
        <v>35156</v>
      </c>
      <c r="B126" s="6">
        <v>2557.6318851659998</v>
      </c>
      <c r="C126" s="7">
        <f ca="1">IFERROR(1+'[1]Selic e IPCA'!$I$8%,0)</f>
        <v>1.3620000000000001</v>
      </c>
      <c r="D126" s="8">
        <v>1</v>
      </c>
      <c r="E126" s="6">
        <f t="shared" ca="1" si="2"/>
        <v>278.67957020768733</v>
      </c>
    </row>
    <row r="127" spans="1:8" ht="23.25">
      <c r="A127" s="5">
        <v>35186</v>
      </c>
      <c r="B127" s="6">
        <v>2557.6318851659998</v>
      </c>
      <c r="C127" s="7">
        <f ca="1">IFERROR(1+'[1]Selic e IPCA'!$I$8%,0)</f>
        <v>1.3620000000000001</v>
      </c>
      <c r="D127" s="8">
        <v>1</v>
      </c>
      <c r="E127" s="6">
        <f t="shared" ca="1" si="2"/>
        <v>278.67957020768733</v>
      </c>
    </row>
    <row r="128" spans="1:8" ht="23.25">
      <c r="A128" s="5">
        <v>35186</v>
      </c>
      <c r="B128" s="6">
        <v>852.54396172199995</v>
      </c>
      <c r="C128" s="7">
        <f ca="1">IFERROR(1+'[1]Selic e IPCA'!$I$8%,0)</f>
        <v>1.3620000000000001</v>
      </c>
      <c r="D128" s="8">
        <v>0</v>
      </c>
      <c r="E128" s="6">
        <f t="shared" ca="1" si="2"/>
        <v>92.893190069229121</v>
      </c>
    </row>
    <row r="129" spans="1:5" ht="23.25">
      <c r="A129" s="5">
        <v>35217</v>
      </c>
      <c r="B129" s="6">
        <v>2557.6318851659998</v>
      </c>
      <c r="C129" s="7">
        <f ca="1">IFERROR(1+'[1]Selic e IPCA'!$I$8%,0)</f>
        <v>1.3620000000000001</v>
      </c>
      <c r="D129" s="8">
        <v>1</v>
      </c>
      <c r="E129" s="6">
        <f t="shared" ca="1" si="2"/>
        <v>278.67957020768733</v>
      </c>
    </row>
    <row r="130" spans="1:5" ht="23.25">
      <c r="A130" s="5">
        <v>35247</v>
      </c>
      <c r="B130" s="6">
        <v>2395.7441721539999</v>
      </c>
      <c r="C130" s="7">
        <f ca="1">IFERROR(1+'[1]Selic e IPCA'!$I$8%,0)</f>
        <v>1.3620000000000001</v>
      </c>
      <c r="D130" s="8">
        <v>1</v>
      </c>
      <c r="E130" s="6">
        <f t="shared" ca="1" si="2"/>
        <v>261.04028499789985</v>
      </c>
    </row>
    <row r="131" spans="1:5" ht="23.25">
      <c r="A131" s="5">
        <v>35278</v>
      </c>
      <c r="B131" s="6">
        <v>2395.7441721539999</v>
      </c>
      <c r="C131" s="7">
        <f ca="1">IFERROR(1+'[1]Selic e IPCA'!$I$8%,0)</f>
        <v>1.3620000000000001</v>
      </c>
      <c r="D131" s="8">
        <v>1</v>
      </c>
      <c r="E131" s="6">
        <f t="shared" ca="1" si="2"/>
        <v>261.04028499789985</v>
      </c>
    </row>
    <row r="132" spans="1:5" ht="23.25">
      <c r="A132" s="5">
        <v>35309</v>
      </c>
      <c r="B132" s="6">
        <v>2395.7441721539999</v>
      </c>
      <c r="C132" s="7">
        <f ca="1">IFERROR(1+'[1]Selic e IPCA'!$I$8%,0)</f>
        <v>1.3620000000000001</v>
      </c>
      <c r="D132" s="8">
        <v>1</v>
      </c>
      <c r="E132" s="6">
        <f t="shared" ca="1" si="2"/>
        <v>261.04028499789985</v>
      </c>
    </row>
    <row r="133" spans="1:5" ht="23.25">
      <c r="A133" s="5">
        <v>35339</v>
      </c>
      <c r="B133" s="6">
        <v>2395.7441721539999</v>
      </c>
      <c r="C133" s="7">
        <f ca="1">IFERROR(1+'[1]Selic e IPCA'!$I$8%,0)</f>
        <v>1.3620000000000001</v>
      </c>
      <c r="D133" s="8">
        <v>1</v>
      </c>
      <c r="E133" s="6">
        <f t="shared" ca="1" si="2"/>
        <v>261.04028499789985</v>
      </c>
    </row>
    <row r="134" spans="1:5" ht="23.25">
      <c r="A134" s="5">
        <v>35370</v>
      </c>
      <c r="B134" s="6">
        <v>2395.7441721539999</v>
      </c>
      <c r="C134" s="7">
        <f ca="1">IFERROR(1+'[1]Selic e IPCA'!$I$8%,0)</f>
        <v>1.3620000000000001</v>
      </c>
      <c r="D134" s="8">
        <v>1</v>
      </c>
      <c r="E134" s="6">
        <f t="shared" ca="1" si="2"/>
        <v>261.04028499789985</v>
      </c>
    </row>
    <row r="135" spans="1:5" ht="23.25">
      <c r="A135" s="5">
        <v>35400</v>
      </c>
      <c r="B135" s="6">
        <v>2395.7441721539999</v>
      </c>
      <c r="C135" s="7">
        <f ca="1">IFERROR(1+'[1]Selic e IPCA'!$I$8%,0)</f>
        <v>1.3620000000000001</v>
      </c>
      <c r="D135" s="8">
        <v>1</v>
      </c>
      <c r="E135" s="6">
        <f t="shared" ca="1" si="2"/>
        <v>261.04028499789985</v>
      </c>
    </row>
    <row r="136" spans="1:5" ht="23.25">
      <c r="A136" s="5">
        <v>35400</v>
      </c>
      <c r="B136" s="6">
        <v>2395.7441721539999</v>
      </c>
      <c r="C136" s="7">
        <f ca="1">IFERROR(1+'[1]Selic e IPCA'!$I$8%,0)</f>
        <v>1.3620000000000001</v>
      </c>
      <c r="D136" s="8">
        <v>1</v>
      </c>
      <c r="E136" s="6">
        <f t="shared" ca="1" si="2"/>
        <v>261.04028499789985</v>
      </c>
    </row>
    <row r="137" spans="1:5" ht="23.25">
      <c r="A137" s="5">
        <v>35431</v>
      </c>
      <c r="B137" s="6">
        <v>2327.08983489</v>
      </c>
      <c r="C137" s="7">
        <f ca="1">IFERROR(1+'[1]Selic e IPCA'!$I$8%,0)</f>
        <v>1.3620000000000001</v>
      </c>
      <c r="D137" s="8">
        <v>1</v>
      </c>
      <c r="E137" s="6">
        <f t="shared" ca="1" si="2"/>
        <v>253.55970840961444</v>
      </c>
    </row>
    <row r="138" spans="1:5" ht="23.25">
      <c r="A138" s="5">
        <v>35462</v>
      </c>
      <c r="B138" s="6">
        <v>2327.08983489</v>
      </c>
      <c r="C138" s="7">
        <f ca="1">IFERROR(1+'[1]Selic e IPCA'!$I$8%,0)</f>
        <v>1.3620000000000001</v>
      </c>
      <c r="D138" s="8">
        <v>1</v>
      </c>
      <c r="E138" s="6">
        <f t="shared" ca="1" si="2"/>
        <v>253.55970840961444</v>
      </c>
    </row>
    <row r="139" spans="1:5" ht="23.25">
      <c r="A139" s="5">
        <v>35490</v>
      </c>
      <c r="B139" s="6">
        <v>2327.08983489</v>
      </c>
      <c r="C139" s="7">
        <f ca="1">IFERROR(1+'[1]Selic e IPCA'!$I$8%,0)</f>
        <v>1.3620000000000001</v>
      </c>
      <c r="D139" s="8">
        <v>1</v>
      </c>
      <c r="E139" s="6">
        <f t="shared" ca="1" si="2"/>
        <v>253.55970840961444</v>
      </c>
    </row>
    <row r="140" spans="1:5" ht="23.25">
      <c r="A140" s="5">
        <v>35521</v>
      </c>
      <c r="B140" s="6">
        <v>2327.08983489</v>
      </c>
      <c r="C140" s="7">
        <f ca="1">IFERROR(1+'[1]Selic e IPCA'!$I$8%,0)</f>
        <v>1.3620000000000001</v>
      </c>
      <c r="D140" s="8">
        <v>1</v>
      </c>
      <c r="E140" s="6">
        <f t="shared" ca="1" si="2"/>
        <v>253.55970840961444</v>
      </c>
    </row>
    <row r="141" spans="1:5" ht="23.25">
      <c r="A141" s="5">
        <v>35551</v>
      </c>
      <c r="B141" s="6">
        <v>2327.08983489</v>
      </c>
      <c r="C141" s="7">
        <f ca="1">IFERROR(1+'[1]Selic e IPCA'!$I$8%,0)</f>
        <v>1.3620000000000001</v>
      </c>
      <c r="D141" s="8">
        <v>1</v>
      </c>
      <c r="E141" s="6">
        <f t="shared" ca="1" si="2"/>
        <v>253.55970840961444</v>
      </c>
    </row>
    <row r="142" spans="1:5" ht="23.25">
      <c r="A142" s="5">
        <v>35551</v>
      </c>
      <c r="B142" s="6">
        <v>0</v>
      </c>
      <c r="C142" s="7">
        <f ca="1">IFERROR(1+'[1]Selic e IPCA'!$I$8%,0)</f>
        <v>1.3620000000000001</v>
      </c>
      <c r="D142" s="8">
        <v>0</v>
      </c>
      <c r="E142" s="6">
        <f t="shared" ca="1" si="2"/>
        <v>0</v>
      </c>
    </row>
    <row r="143" spans="1:5" ht="23.25">
      <c r="A143" s="5">
        <v>35582</v>
      </c>
      <c r="B143" s="6">
        <v>2327.08983489</v>
      </c>
      <c r="C143" s="7">
        <f ca="1">IFERROR(1+'[1]Selic e IPCA'!$I$8%,0)</f>
        <v>1.3620000000000001</v>
      </c>
      <c r="D143" s="8">
        <v>1</v>
      </c>
      <c r="E143" s="6">
        <f t="shared" ca="1" si="2"/>
        <v>253.55970840961444</v>
      </c>
    </row>
    <row r="144" spans="1:5" ht="23.25">
      <c r="A144" s="5">
        <v>35612</v>
      </c>
      <c r="B144" s="6">
        <v>2327.08983489</v>
      </c>
      <c r="C144" s="7">
        <f ca="1">IFERROR(1+'[1]Selic e IPCA'!$I$8%,0)</f>
        <v>1.3620000000000001</v>
      </c>
      <c r="D144" s="8">
        <v>1</v>
      </c>
      <c r="E144" s="6">
        <f t="shared" ca="1" si="2"/>
        <v>253.55970840961444</v>
      </c>
    </row>
    <row r="145" spans="1:5" ht="23.25">
      <c r="A145" s="5">
        <v>35643</v>
      </c>
      <c r="B145" s="6">
        <v>2327.08983489</v>
      </c>
      <c r="C145" s="7">
        <f ca="1">IFERROR(1+'[1]Selic e IPCA'!$I$8%,0)</f>
        <v>1.3620000000000001</v>
      </c>
      <c r="D145" s="8">
        <v>1</v>
      </c>
      <c r="E145" s="6">
        <f t="shared" ca="1" si="2"/>
        <v>253.55970840961444</v>
      </c>
    </row>
    <row r="146" spans="1:5" ht="23.25">
      <c r="A146" s="5">
        <v>35674</v>
      </c>
      <c r="B146" s="6">
        <v>2327.08983489</v>
      </c>
      <c r="C146" s="7">
        <f ca="1">IFERROR(1+'[1]Selic e IPCA'!$I$8%,0)</f>
        <v>1.3620000000000001</v>
      </c>
      <c r="D146" s="8">
        <v>1</v>
      </c>
      <c r="E146" s="6">
        <f t="shared" ca="1" si="2"/>
        <v>253.55970840961444</v>
      </c>
    </row>
    <row r="147" spans="1:5" ht="23.25">
      <c r="A147" s="5">
        <v>35704</v>
      </c>
      <c r="B147" s="6">
        <v>2327.08983489</v>
      </c>
      <c r="C147" s="7">
        <f ca="1">IFERROR(1+'[1]Selic e IPCA'!$I$8%,0)</f>
        <v>1.3620000000000001</v>
      </c>
      <c r="D147" s="8">
        <v>1</v>
      </c>
      <c r="E147" s="6">
        <f t="shared" ca="1" si="2"/>
        <v>253.55970840961444</v>
      </c>
    </row>
    <row r="148" spans="1:5" ht="23.25">
      <c r="A148" s="5">
        <v>35735</v>
      </c>
      <c r="B148" s="6">
        <v>2327.08983489</v>
      </c>
      <c r="C148" s="7">
        <f ca="1">IFERROR(1+'[1]Selic e IPCA'!$I$8%,0)</f>
        <v>1.3620000000000001</v>
      </c>
      <c r="D148" s="8">
        <v>1</v>
      </c>
      <c r="E148" s="6">
        <f t="shared" ca="1" si="2"/>
        <v>253.55970840961444</v>
      </c>
    </row>
    <row r="149" spans="1:5" ht="23.25">
      <c r="A149" s="5">
        <v>35765</v>
      </c>
      <c r="B149" s="6">
        <v>2327.08983489</v>
      </c>
      <c r="C149" s="7">
        <f ca="1">IFERROR(1+'[1]Selic e IPCA'!$I$8%,0)</f>
        <v>1.3620000000000001</v>
      </c>
      <c r="D149" s="8">
        <v>1</v>
      </c>
      <c r="E149" s="6">
        <f t="shared" ca="1" si="2"/>
        <v>253.55970840961444</v>
      </c>
    </row>
    <row r="150" spans="1:5" ht="23.25">
      <c r="A150" s="5">
        <v>35765</v>
      </c>
      <c r="B150" s="6">
        <v>2327.08983489</v>
      </c>
      <c r="C150" s="7">
        <f ca="1">IFERROR(1+'[1]Selic e IPCA'!$I$8%,0)</f>
        <v>1.3620000000000001</v>
      </c>
      <c r="D150" s="8">
        <v>1</v>
      </c>
      <c r="E150" s="6">
        <f t="shared" ca="1" si="2"/>
        <v>253.55970840961444</v>
      </c>
    </row>
    <row r="151" spans="1:5" ht="23.25">
      <c r="A151" s="5">
        <v>35796</v>
      </c>
      <c r="B151" s="6">
        <v>2205.2995942499997</v>
      </c>
      <c r="C151" s="7">
        <f ca="1">IFERROR(1+'[1]Selic e IPCA'!$I$8%,0)</f>
        <v>1.3620000000000001</v>
      </c>
      <c r="D151" s="8">
        <v>1</v>
      </c>
      <c r="E151" s="6">
        <f t="shared" ca="1" si="2"/>
        <v>240.28944378947998</v>
      </c>
    </row>
    <row r="152" spans="1:5" ht="23.25">
      <c r="A152" s="5">
        <v>35827</v>
      </c>
      <c r="B152" s="6">
        <v>2205.2995942499997</v>
      </c>
      <c r="C152" s="7">
        <f ca="1">IFERROR(1+'[1]Selic e IPCA'!$I$8%,0)</f>
        <v>1.3620000000000001</v>
      </c>
      <c r="D152" s="8">
        <v>1</v>
      </c>
      <c r="E152" s="6">
        <f t="shared" ca="1" si="2"/>
        <v>240.28944378947998</v>
      </c>
    </row>
    <row r="153" spans="1:5" ht="23.25">
      <c r="A153" s="5">
        <v>35855</v>
      </c>
      <c r="B153" s="6">
        <v>2205.2995942499997</v>
      </c>
      <c r="C153" s="7">
        <f ca="1">IFERROR(1+'[1]Selic e IPCA'!$I$8%,0)</f>
        <v>1.3620000000000001</v>
      </c>
      <c r="D153" s="8">
        <v>1</v>
      </c>
      <c r="E153" s="6">
        <f t="shared" ca="1" si="2"/>
        <v>240.28944378947998</v>
      </c>
    </row>
    <row r="154" spans="1:5" ht="23.25">
      <c r="A154" s="5">
        <v>35886</v>
      </c>
      <c r="B154" s="6">
        <v>2205.2995942499997</v>
      </c>
      <c r="C154" s="7">
        <f ca="1">IFERROR(1+'[1]Selic e IPCA'!$I$8%,0)</f>
        <v>1.3620000000000001</v>
      </c>
      <c r="D154" s="8">
        <v>1</v>
      </c>
      <c r="E154" s="6">
        <f t="shared" ca="1" si="2"/>
        <v>240.28944378947998</v>
      </c>
    </row>
    <row r="155" spans="1:5" ht="23.25">
      <c r="A155" s="5">
        <v>35916</v>
      </c>
      <c r="B155" s="6">
        <v>2205.2995942499997</v>
      </c>
      <c r="C155" s="7">
        <f ca="1">IFERROR(1+'[1]Selic e IPCA'!$I$8%,0)</f>
        <v>1.3620000000000001</v>
      </c>
      <c r="D155" s="8">
        <v>1</v>
      </c>
      <c r="E155" s="6">
        <f t="shared" ca="1" si="2"/>
        <v>240.28944378947998</v>
      </c>
    </row>
    <row r="156" spans="1:5" ht="23.25">
      <c r="A156" s="5">
        <v>35916</v>
      </c>
      <c r="B156" s="6">
        <v>0</v>
      </c>
      <c r="C156" s="7">
        <f ca="1">IFERROR(1+'[1]Selic e IPCA'!$I$8%,0)</f>
        <v>1.3620000000000001</v>
      </c>
      <c r="D156" s="8">
        <v>0</v>
      </c>
      <c r="E156" s="6">
        <f t="shared" ca="1" si="2"/>
        <v>0</v>
      </c>
    </row>
    <row r="157" spans="1:5" ht="23.25">
      <c r="A157" s="5">
        <v>35947</v>
      </c>
      <c r="B157" s="6">
        <v>2205.2995942499997</v>
      </c>
      <c r="C157" s="7">
        <f ca="1">IFERROR(1+'[1]Selic e IPCA'!$I$8%,0)</f>
        <v>1.3620000000000001</v>
      </c>
      <c r="D157" s="8">
        <v>1</v>
      </c>
      <c r="E157" s="6">
        <f t="shared" ca="1" si="2"/>
        <v>240.28944378947998</v>
      </c>
    </row>
    <row r="158" spans="1:5" ht="23.25">
      <c r="A158" s="5">
        <v>35977</v>
      </c>
      <c r="B158" s="6">
        <v>2205.2995942499997</v>
      </c>
      <c r="C158" s="7">
        <f ca="1">IFERROR(1+'[1]Selic e IPCA'!$I$8%,0)</f>
        <v>1.3620000000000001</v>
      </c>
      <c r="D158" s="8">
        <v>1</v>
      </c>
      <c r="E158" s="6">
        <f t="shared" ca="1" si="2"/>
        <v>240.28944378947998</v>
      </c>
    </row>
    <row r="159" spans="1:5" ht="23.25">
      <c r="A159" s="5">
        <v>36008</v>
      </c>
      <c r="B159" s="6">
        <v>2205.2995942499997</v>
      </c>
      <c r="C159" s="7">
        <f ca="1">IFERROR(1+'[1]Selic e IPCA'!$I$8%,0)</f>
        <v>1.3620000000000001</v>
      </c>
      <c r="D159" s="8">
        <v>1</v>
      </c>
      <c r="E159" s="6">
        <f t="shared" ca="1" si="2"/>
        <v>240.28944378947998</v>
      </c>
    </row>
    <row r="160" spans="1:5" ht="23.25">
      <c r="A160" s="5">
        <v>36039</v>
      </c>
      <c r="B160" s="6">
        <v>2205.2995942499997</v>
      </c>
      <c r="C160" s="7">
        <f ca="1">IFERROR(1+'[1]Selic e IPCA'!$I$8%,0)</f>
        <v>1.3620000000000001</v>
      </c>
      <c r="D160" s="8">
        <v>1</v>
      </c>
      <c r="E160" s="6">
        <f t="shared" ca="1" si="2"/>
        <v>240.28944378947998</v>
      </c>
    </row>
    <row r="161" spans="1:5" ht="23.25">
      <c r="A161" s="5">
        <v>36069</v>
      </c>
      <c r="B161" s="6">
        <v>2205.2995942499997</v>
      </c>
      <c r="C161" s="7">
        <f ca="1">IFERROR(1+'[1]Selic e IPCA'!$I$8%,0)</f>
        <v>1.3620000000000001</v>
      </c>
      <c r="D161" s="8">
        <v>1</v>
      </c>
      <c r="E161" s="6">
        <f t="shared" ca="1" si="2"/>
        <v>240.28944378947998</v>
      </c>
    </row>
    <row r="162" spans="1:5" ht="23.25">
      <c r="A162" s="5">
        <v>36100</v>
      </c>
      <c r="B162" s="6">
        <v>2205.2995942499997</v>
      </c>
      <c r="C162" s="7">
        <f ca="1">IFERROR(1+'[1]Selic e IPCA'!$I$8%,0)</f>
        <v>1.3620000000000001</v>
      </c>
      <c r="D162" s="8">
        <v>1</v>
      </c>
      <c r="E162" s="6">
        <f t="shared" ca="1" si="2"/>
        <v>240.28944378947998</v>
      </c>
    </row>
    <row r="163" spans="1:5" ht="23.25">
      <c r="A163" s="5">
        <v>36130</v>
      </c>
      <c r="B163" s="6">
        <v>2205.2995942499997</v>
      </c>
      <c r="C163" s="7">
        <f ca="1">IFERROR(1+'[1]Selic e IPCA'!$I$8%,0)</f>
        <v>1.3620000000000001</v>
      </c>
      <c r="D163" s="8">
        <v>1</v>
      </c>
      <c r="E163" s="6">
        <f t="shared" ca="1" si="2"/>
        <v>240.28944378947998</v>
      </c>
    </row>
    <row r="164" spans="1:5" ht="23.25">
      <c r="A164" s="5">
        <v>36130</v>
      </c>
      <c r="B164" s="6">
        <v>2205.2995942499997</v>
      </c>
      <c r="C164" s="7">
        <f ca="1">IFERROR(1+'[1]Selic e IPCA'!$I$8%,0)</f>
        <v>1.3620000000000001</v>
      </c>
      <c r="D164" s="8">
        <v>1</v>
      </c>
      <c r="E164" s="6">
        <f t="shared" ca="1" si="2"/>
        <v>240.28944378947998</v>
      </c>
    </row>
    <row r="165" spans="1:5" ht="23.25">
      <c r="A165" s="5">
        <v>36161</v>
      </c>
      <c r="B165" s="6">
        <v>2169.4132158839998</v>
      </c>
      <c r="C165" s="7">
        <f ca="1">IFERROR(1+'[1]Selic e IPCA'!$I$8%,0)</f>
        <v>1.3620000000000001</v>
      </c>
      <c r="D165" s="8">
        <v>1</v>
      </c>
      <c r="E165" s="6">
        <f t="shared" ca="1" si="2"/>
        <v>236.37926400272065</v>
      </c>
    </row>
    <row r="166" spans="1:5" ht="23.25">
      <c r="A166" s="5">
        <v>36192</v>
      </c>
      <c r="B166" s="6">
        <v>2169.4132158839998</v>
      </c>
      <c r="C166" s="7">
        <f ca="1">IFERROR(1+'[1]Selic e IPCA'!$I$8%,0)</f>
        <v>1.3620000000000001</v>
      </c>
      <c r="D166" s="8">
        <v>1</v>
      </c>
      <c r="E166" s="6">
        <f t="shared" ca="1" si="2"/>
        <v>236.37926400272065</v>
      </c>
    </row>
    <row r="167" spans="1:5" ht="23.25">
      <c r="A167" s="5">
        <v>36220</v>
      </c>
      <c r="B167" s="6">
        <v>2169.4132158839998</v>
      </c>
      <c r="C167" s="7">
        <f ca="1">IFERROR(1+'[1]Selic e IPCA'!$I$8%,0)</f>
        <v>1.3620000000000001</v>
      </c>
      <c r="D167" s="8">
        <v>1</v>
      </c>
      <c r="E167" s="6">
        <f t="shared" ca="1" si="2"/>
        <v>236.37926400272065</v>
      </c>
    </row>
    <row r="168" spans="1:5" ht="23.25">
      <c r="A168" s="5">
        <v>36251</v>
      </c>
      <c r="B168" s="6">
        <v>2169.4132158839998</v>
      </c>
      <c r="C168" s="7">
        <f ca="1">IFERROR(1+'[1]Selic e IPCA'!$I$8%,0)</f>
        <v>1.3620000000000001</v>
      </c>
      <c r="D168" s="8">
        <v>1</v>
      </c>
      <c r="E168" s="6">
        <f t="shared" ca="1" si="2"/>
        <v>236.37926400272065</v>
      </c>
    </row>
    <row r="169" spans="1:5" ht="23.25">
      <c r="A169" s="5">
        <v>36281</v>
      </c>
      <c r="B169" s="6">
        <v>2169.4132158839998</v>
      </c>
      <c r="C169" s="7">
        <f ca="1">IFERROR(1+'[1]Selic e IPCA'!$I$8%,0)</f>
        <v>1.3620000000000001</v>
      </c>
      <c r="D169" s="8">
        <v>1</v>
      </c>
      <c r="E169" s="6">
        <f t="shared" ca="1" si="2"/>
        <v>236.37926400272065</v>
      </c>
    </row>
    <row r="170" spans="1:5" ht="23.25">
      <c r="A170" s="5">
        <v>36281</v>
      </c>
      <c r="B170" s="6">
        <v>0</v>
      </c>
      <c r="C170" s="7">
        <f ca="1">IFERROR(1+'[1]Selic e IPCA'!$I$8%,0)</f>
        <v>1.3620000000000001</v>
      </c>
      <c r="D170" s="8">
        <v>0</v>
      </c>
      <c r="E170" s="6">
        <f t="shared" ca="1" si="2"/>
        <v>0</v>
      </c>
    </row>
    <row r="171" spans="1:5" ht="23.25">
      <c r="A171" s="5">
        <v>36312</v>
      </c>
      <c r="B171" s="6">
        <v>2169.4132158839998</v>
      </c>
      <c r="C171" s="7">
        <f ca="1">IFERROR(1+'[1]Selic e IPCA'!$I$8%,0)</f>
        <v>1.3620000000000001</v>
      </c>
      <c r="D171" s="8">
        <v>1</v>
      </c>
      <c r="E171" s="6">
        <f t="shared" ca="1" si="2"/>
        <v>236.37926400272065</v>
      </c>
    </row>
    <row r="172" spans="1:5" ht="23.25">
      <c r="A172" s="5">
        <v>36342</v>
      </c>
      <c r="B172" s="6">
        <v>2169.4132158839998</v>
      </c>
      <c r="C172" s="7">
        <f ca="1">IFERROR(1+'[1]Selic e IPCA'!$I$8%,0)</f>
        <v>1.3620000000000001</v>
      </c>
      <c r="D172" s="8">
        <v>1</v>
      </c>
      <c r="E172" s="6">
        <f t="shared" ca="1" si="2"/>
        <v>236.37926400272065</v>
      </c>
    </row>
    <row r="173" spans="1:5" ht="23.25">
      <c r="A173" s="5">
        <v>36373</v>
      </c>
      <c r="B173" s="6">
        <v>2169.4132158839998</v>
      </c>
      <c r="C173" s="7">
        <f ca="1">IFERROR(1+'[1]Selic e IPCA'!$I$8%,0)</f>
        <v>1.3620000000000001</v>
      </c>
      <c r="D173" s="8">
        <v>1</v>
      </c>
      <c r="E173" s="6">
        <f t="shared" ca="1" si="2"/>
        <v>236.37926400272065</v>
      </c>
    </row>
    <row r="174" spans="1:5" ht="23.25">
      <c r="A174" s="5">
        <v>36404</v>
      </c>
      <c r="B174" s="6">
        <v>2169.4132158839998</v>
      </c>
      <c r="C174" s="7">
        <f ca="1">IFERROR(1+'[1]Selic e IPCA'!$I$8%,0)</f>
        <v>1.3620000000000001</v>
      </c>
      <c r="D174" s="8">
        <v>1</v>
      </c>
      <c r="E174" s="6">
        <f t="shared" ca="1" si="2"/>
        <v>236.37926400272065</v>
      </c>
    </row>
    <row r="175" spans="1:5" ht="23.25">
      <c r="A175" s="5">
        <v>36434</v>
      </c>
      <c r="B175" s="6">
        <v>2169.4132158839998</v>
      </c>
      <c r="C175" s="7">
        <f ca="1">IFERROR(1+'[1]Selic e IPCA'!$I$8%,0)</f>
        <v>1.3620000000000001</v>
      </c>
      <c r="D175" s="8">
        <v>1</v>
      </c>
      <c r="E175" s="6">
        <f t="shared" ca="1" si="2"/>
        <v>236.37926400272065</v>
      </c>
    </row>
    <row r="176" spans="1:5" ht="23.25">
      <c r="A176" s="5">
        <v>36465</v>
      </c>
      <c r="B176" s="6">
        <v>2169.4132158839998</v>
      </c>
      <c r="C176" s="7">
        <f ca="1">IFERROR(1+'[1]Selic e IPCA'!$I$8%,0)</f>
        <v>1.3620000000000001</v>
      </c>
      <c r="D176" s="8">
        <v>1</v>
      </c>
      <c r="E176" s="6">
        <f t="shared" ca="1" si="2"/>
        <v>236.37926400272065</v>
      </c>
    </row>
    <row r="177" spans="1:5" ht="23.25">
      <c r="A177" s="5">
        <v>36495</v>
      </c>
      <c r="B177" s="6">
        <v>2169.4132158839998</v>
      </c>
      <c r="C177" s="7">
        <f ca="1">IFERROR(1+'[1]Selic e IPCA'!$I$8%,0)</f>
        <v>1.3620000000000001</v>
      </c>
      <c r="D177" s="8">
        <v>1</v>
      </c>
      <c r="E177" s="6">
        <f t="shared" ca="1" si="2"/>
        <v>236.37926400272065</v>
      </c>
    </row>
    <row r="178" spans="1:5" ht="23.25">
      <c r="A178" s="5">
        <v>36495</v>
      </c>
      <c r="B178" s="6">
        <v>2169.4132158839998</v>
      </c>
      <c r="C178" s="7">
        <f ca="1">IFERROR(1+'[1]Selic e IPCA'!$I$8%,0)</f>
        <v>1.3620000000000001</v>
      </c>
      <c r="D178" s="8">
        <v>1</v>
      </c>
      <c r="E178" s="6">
        <f t="shared" ca="1" si="2"/>
        <v>236.37926400272065</v>
      </c>
    </row>
    <row r="179" spans="1:5" ht="23.25">
      <c r="A179" s="5">
        <v>36526</v>
      </c>
      <c r="B179" s="6">
        <v>1991.835187596</v>
      </c>
      <c r="C179" s="7">
        <f ca="1">IFERROR(1+'[1]Selic e IPCA'!$I$8%,0)</f>
        <v>1.3620000000000001</v>
      </c>
      <c r="D179" s="8">
        <v>1</v>
      </c>
      <c r="E179" s="6">
        <f t="shared" ca="1" si="2"/>
        <v>217.03036204046018</v>
      </c>
    </row>
    <row r="180" spans="1:5" ht="23.25">
      <c r="A180" s="5">
        <v>36557</v>
      </c>
      <c r="B180" s="6">
        <v>1991.835187596</v>
      </c>
      <c r="C180" s="7">
        <f ca="1">IFERROR(1+'[1]Selic e IPCA'!$I$8%,0)</f>
        <v>1.3620000000000001</v>
      </c>
      <c r="D180" s="8">
        <v>1</v>
      </c>
      <c r="E180" s="6">
        <f t="shared" ref="E180:E215" ca="1" si="3">0.08*B180*C180</f>
        <v>217.03036204046018</v>
      </c>
    </row>
    <row r="181" spans="1:5" ht="23.25">
      <c r="A181" s="5">
        <v>36586</v>
      </c>
      <c r="B181" s="6">
        <v>1991.835187596</v>
      </c>
      <c r="C181" s="7">
        <f ca="1">IFERROR(1+'[1]Selic e IPCA'!$I$8%,0)</f>
        <v>1.3620000000000001</v>
      </c>
      <c r="D181" s="8">
        <v>1</v>
      </c>
      <c r="E181" s="6">
        <f t="shared" ca="1" si="3"/>
        <v>217.03036204046018</v>
      </c>
    </row>
    <row r="182" spans="1:5" ht="23.25">
      <c r="A182" s="5">
        <v>36617</v>
      </c>
      <c r="B182" s="6">
        <v>1991.835187596</v>
      </c>
      <c r="C182" s="7">
        <f ca="1">IFERROR(1+'[1]Selic e IPCA'!$I$8%,0)</f>
        <v>1.3620000000000001</v>
      </c>
      <c r="D182" s="8">
        <v>1</v>
      </c>
      <c r="E182" s="6">
        <f t="shared" ca="1" si="3"/>
        <v>217.03036204046018</v>
      </c>
    </row>
    <row r="183" spans="1:5" ht="23.25">
      <c r="A183" s="5">
        <v>36647</v>
      </c>
      <c r="B183" s="6">
        <v>1991.835187596</v>
      </c>
      <c r="C183" s="7">
        <f ca="1">IFERROR(1+'[1]Selic e IPCA'!$I$8%,0)</f>
        <v>1.3620000000000001</v>
      </c>
      <c r="D183" s="8">
        <v>1</v>
      </c>
      <c r="E183" s="6">
        <f t="shared" ca="1" si="3"/>
        <v>217.03036204046018</v>
      </c>
    </row>
    <row r="184" spans="1:5" ht="23.25">
      <c r="A184" s="5">
        <v>36647</v>
      </c>
      <c r="B184" s="6">
        <v>0</v>
      </c>
      <c r="C184" s="7">
        <f ca="1">IFERROR(1+'[1]Selic e IPCA'!$I$8%,0)</f>
        <v>1.3620000000000001</v>
      </c>
      <c r="D184" s="8">
        <v>0</v>
      </c>
      <c r="E184" s="6">
        <f t="shared" ca="1" si="3"/>
        <v>0</v>
      </c>
    </row>
    <row r="185" spans="1:5" ht="23.25">
      <c r="A185" s="5">
        <v>36678</v>
      </c>
      <c r="B185" s="6">
        <v>1991.835187596</v>
      </c>
      <c r="C185" s="7">
        <f ca="1">IFERROR(1+'[1]Selic e IPCA'!$I$8%,0)</f>
        <v>1.3620000000000001</v>
      </c>
      <c r="D185" s="8">
        <v>1</v>
      </c>
      <c r="E185" s="6">
        <f t="shared" ca="1" si="3"/>
        <v>217.03036204046018</v>
      </c>
    </row>
    <row r="186" spans="1:5" ht="23.25">
      <c r="A186" s="5">
        <v>36708</v>
      </c>
      <c r="B186" s="6">
        <v>1991.835187596</v>
      </c>
      <c r="C186" s="7">
        <f ca="1">IFERROR(1+'[1]Selic e IPCA'!$I$8%,0)</f>
        <v>1.3620000000000001</v>
      </c>
      <c r="D186" s="8">
        <v>1</v>
      </c>
      <c r="E186" s="6">
        <f t="shared" ca="1" si="3"/>
        <v>217.03036204046018</v>
      </c>
    </row>
    <row r="187" spans="1:5" ht="23.25">
      <c r="A187" s="5">
        <v>36739</v>
      </c>
      <c r="B187" s="6">
        <v>1991.835187596</v>
      </c>
      <c r="C187" s="7">
        <f ca="1">IFERROR(1+'[1]Selic e IPCA'!$I$8%,0)</f>
        <v>1.3620000000000001</v>
      </c>
      <c r="D187" s="8">
        <v>1</v>
      </c>
      <c r="E187" s="6">
        <f t="shared" ca="1" si="3"/>
        <v>217.03036204046018</v>
      </c>
    </row>
    <row r="188" spans="1:5" ht="23.25">
      <c r="A188" s="5">
        <v>36770</v>
      </c>
      <c r="B188" s="6">
        <v>1991.835187596</v>
      </c>
      <c r="C188" s="7">
        <f ca="1">IFERROR(1+'[1]Selic e IPCA'!$I$8%,0)</f>
        <v>1.3620000000000001</v>
      </c>
      <c r="D188" s="8">
        <v>1</v>
      </c>
      <c r="E188" s="6">
        <f t="shared" ca="1" si="3"/>
        <v>217.03036204046018</v>
      </c>
    </row>
    <row r="189" spans="1:5" ht="23.25">
      <c r="A189" s="5">
        <v>36800</v>
      </c>
      <c r="B189" s="6">
        <v>1991.835187596</v>
      </c>
      <c r="C189" s="7">
        <f ca="1">IFERROR(1+'[1]Selic e IPCA'!$I$8%,0)</f>
        <v>1.3620000000000001</v>
      </c>
      <c r="D189" s="8">
        <v>1</v>
      </c>
      <c r="E189" s="6">
        <f t="shared" ca="1" si="3"/>
        <v>217.03036204046018</v>
      </c>
    </row>
    <row r="190" spans="1:5" ht="23.25">
      <c r="A190" s="5">
        <v>36831</v>
      </c>
      <c r="B190" s="6">
        <v>1991.835187596</v>
      </c>
      <c r="C190" s="7">
        <f ca="1">IFERROR(1+'[1]Selic e IPCA'!$I$8%,0)</f>
        <v>1.3620000000000001</v>
      </c>
      <c r="D190" s="8">
        <v>1</v>
      </c>
      <c r="E190" s="6">
        <f t="shared" ca="1" si="3"/>
        <v>217.03036204046018</v>
      </c>
    </row>
    <row r="191" spans="1:5" ht="23.25">
      <c r="A191" s="5">
        <v>36861</v>
      </c>
      <c r="B191" s="6">
        <v>1991.835187596</v>
      </c>
      <c r="C191" s="7">
        <f ca="1">IFERROR(1+'[1]Selic e IPCA'!$I$8%,0)</f>
        <v>1.3620000000000001</v>
      </c>
      <c r="D191" s="8">
        <v>1</v>
      </c>
      <c r="E191" s="6">
        <f t="shared" ca="1" si="3"/>
        <v>217.03036204046018</v>
      </c>
    </row>
    <row r="192" spans="1:5" ht="23.25">
      <c r="A192" s="5">
        <v>36861</v>
      </c>
      <c r="B192" s="6">
        <v>1991.835187596</v>
      </c>
      <c r="C192" s="7">
        <f ca="1">IFERROR(1+'[1]Selic e IPCA'!$I$8%,0)</f>
        <v>1.3620000000000001</v>
      </c>
      <c r="D192" s="8">
        <v>1</v>
      </c>
      <c r="E192" s="6">
        <f t="shared" ca="1" si="3"/>
        <v>217.03036204046018</v>
      </c>
    </row>
    <row r="193" spans="1:5" ht="23.25">
      <c r="A193" s="5">
        <v>36892</v>
      </c>
      <c r="B193" s="6">
        <v>1878.4620339508394</v>
      </c>
      <c r="C193" s="7">
        <f ca="1">IFERROR(1+'[1]Selic e IPCA'!$I$8%,0)</f>
        <v>1.3620000000000001</v>
      </c>
      <c r="D193" s="8">
        <v>1</v>
      </c>
      <c r="E193" s="6">
        <f t="shared" ca="1" si="3"/>
        <v>204.67722321928346</v>
      </c>
    </row>
    <row r="194" spans="1:5" ht="23.25">
      <c r="A194" s="5">
        <v>36923</v>
      </c>
      <c r="B194" s="6">
        <v>1866.7018125119343</v>
      </c>
      <c r="C194" s="7">
        <f ca="1">IFERROR(1+'[1]Selic e IPCA'!$I$8%,0)</f>
        <v>1.3620000000000001</v>
      </c>
      <c r="D194" s="8">
        <v>1</v>
      </c>
      <c r="E194" s="6">
        <f t="shared" ca="1" si="3"/>
        <v>203.39582949130039</v>
      </c>
    </row>
    <row r="195" spans="1:5" ht="23.25">
      <c r="A195" s="5">
        <v>36951</v>
      </c>
      <c r="B195" s="6">
        <v>1857.4147388714218</v>
      </c>
      <c r="C195" s="7">
        <f ca="1">IFERROR(1+'[1]Selic e IPCA'!$I$8%,0)</f>
        <v>1.3620000000000001</v>
      </c>
      <c r="D195" s="8">
        <v>1</v>
      </c>
      <c r="E195" s="6">
        <f t="shared" ca="1" si="3"/>
        <v>202.38390994743014</v>
      </c>
    </row>
    <row r="196" spans="1:5" ht="23.25">
      <c r="A196" s="5">
        <v>36982</v>
      </c>
      <c r="B196" s="6">
        <v>1850.7520315272102</v>
      </c>
      <c r="C196" s="7">
        <f ca="1">IFERROR(1+'[1]Selic e IPCA'!$I$8%,0)</f>
        <v>1.3620000000000001</v>
      </c>
      <c r="D196" s="8">
        <v>1</v>
      </c>
      <c r="E196" s="6">
        <f t="shared" ca="1" si="3"/>
        <v>201.65794135520485</v>
      </c>
    </row>
    <row r="197" spans="1:5" ht="23.25">
      <c r="A197" s="5">
        <v>37012</v>
      </c>
      <c r="B197" s="6">
        <v>1841.5443099945426</v>
      </c>
      <c r="C197" s="7">
        <f ca="1">IFERROR(1+'[1]Selic e IPCA'!$I$8%,0)</f>
        <v>1.3620000000000001</v>
      </c>
      <c r="D197" s="8">
        <v>1</v>
      </c>
      <c r="E197" s="6">
        <f t="shared" ca="1" si="3"/>
        <v>200.65466801700541</v>
      </c>
    </row>
    <row r="198" spans="1:5" ht="23.25">
      <c r="A198" s="5">
        <v>37012</v>
      </c>
      <c r="B198" s="6">
        <v>0</v>
      </c>
      <c r="C198" s="7">
        <f ca="1">IFERROR(1+'[1]Selic e IPCA'!$I$8%,0)</f>
        <v>1.3620000000000001</v>
      </c>
      <c r="D198" s="8">
        <v>0</v>
      </c>
      <c r="E198" s="6">
        <f t="shared" ca="1" si="3"/>
        <v>0</v>
      </c>
    </row>
    <row r="199" spans="1:5" ht="23.25">
      <c r="A199" s="5">
        <v>37043</v>
      </c>
      <c r="B199" s="6">
        <v>1832.5647427486651</v>
      </c>
      <c r="C199" s="7">
        <f ca="1">IFERROR(1+'[1]Selic e IPCA'!$I$8%,0)</f>
        <v>1.3620000000000001</v>
      </c>
      <c r="D199" s="8">
        <v>1</v>
      </c>
      <c r="E199" s="6">
        <f t="shared" ca="1" si="3"/>
        <v>199.67625436989456</v>
      </c>
    </row>
    <row r="200" spans="1:5" ht="23.25">
      <c r="A200" s="5">
        <v>37073</v>
      </c>
      <c r="B200" s="6">
        <v>1825.6273587732001</v>
      </c>
      <c r="C200" s="7">
        <f ca="1">IFERROR(1+'[1]Selic e IPCA'!$I$8%,0)</f>
        <v>1.3620000000000001</v>
      </c>
      <c r="D200" s="8">
        <v>1</v>
      </c>
      <c r="E200" s="6">
        <f t="shared" ca="1" si="3"/>
        <v>198.92035701192788</v>
      </c>
    </row>
    <row r="201" spans="1:5" ht="23.25">
      <c r="A201" s="5">
        <v>37104</v>
      </c>
      <c r="B201" s="6">
        <v>1808.6262718148339</v>
      </c>
      <c r="C201" s="7">
        <f ca="1">IFERROR(1+'[1]Selic e IPCA'!$I$8%,0)</f>
        <v>1.3620000000000001</v>
      </c>
      <c r="D201" s="8">
        <v>1</v>
      </c>
      <c r="E201" s="6">
        <f t="shared" ca="1" si="3"/>
        <v>197.06791857694432</v>
      </c>
    </row>
    <row r="202" spans="1:5" ht="23.25">
      <c r="A202" s="5">
        <v>37135</v>
      </c>
      <c r="B202" s="6">
        <v>1787.5333779760088</v>
      </c>
      <c r="C202" s="7">
        <f ca="1">IFERROR(1+'[1]Selic e IPCA'!$I$8%,0)</f>
        <v>1.3620000000000001</v>
      </c>
      <c r="D202" s="8">
        <v>1</v>
      </c>
      <c r="E202" s="6">
        <f t="shared" ca="1" si="3"/>
        <v>194.76963686426592</v>
      </c>
    </row>
    <row r="203" spans="1:5" ht="23.25">
      <c r="A203" s="5">
        <v>37165</v>
      </c>
      <c r="B203" s="6">
        <v>1780.7664653692393</v>
      </c>
      <c r="C203" s="7">
        <f ca="1">IFERROR(1+'[1]Selic e IPCA'!$I$8%,0)</f>
        <v>1.3620000000000001</v>
      </c>
      <c r="D203" s="8">
        <v>1</v>
      </c>
      <c r="E203" s="6">
        <f t="shared" ca="1" si="3"/>
        <v>194.03231406663235</v>
      </c>
    </row>
    <row r="204" spans="1:5" ht="23.25">
      <c r="A204" s="5">
        <v>37196</v>
      </c>
      <c r="B204" s="6">
        <v>1774.2019183240543</v>
      </c>
      <c r="C204" s="7">
        <f ca="1">IFERROR(1+'[1]Selic e IPCA'!$I$8%,0)</f>
        <v>1.3620000000000001</v>
      </c>
      <c r="D204" s="8">
        <v>1</v>
      </c>
      <c r="E204" s="6">
        <f t="shared" ca="1" si="3"/>
        <v>193.31704102058899</v>
      </c>
    </row>
    <row r="205" spans="1:5" ht="23.25">
      <c r="A205" s="5">
        <v>37226</v>
      </c>
      <c r="B205" s="6">
        <v>1756.8095042113141</v>
      </c>
      <c r="C205" s="7">
        <f ca="1">IFERROR(1+'[1]Selic e IPCA'!$I$8%,0)</f>
        <v>1.3620000000000001</v>
      </c>
      <c r="D205" s="8">
        <v>1</v>
      </c>
      <c r="E205" s="6">
        <f t="shared" ca="1" si="3"/>
        <v>191.42196357886482</v>
      </c>
    </row>
    <row r="206" spans="1:5" ht="23.25">
      <c r="A206" s="5">
        <v>37226</v>
      </c>
      <c r="B206" s="6">
        <v>1756.8095042113141</v>
      </c>
      <c r="C206" s="7">
        <f ca="1">IFERROR(1+'[1]Selic e IPCA'!$I$8%,0)</f>
        <v>1.3620000000000001</v>
      </c>
      <c r="D206" s="8">
        <v>1</v>
      </c>
      <c r="E206" s="6">
        <f t="shared" ca="1" si="3"/>
        <v>191.42196357886482</v>
      </c>
    </row>
    <row r="207" spans="1:5" ht="23.25">
      <c r="A207" s="5">
        <v>37257</v>
      </c>
      <c r="B207" s="6">
        <v>1747.1999047346962</v>
      </c>
      <c r="C207" s="7">
        <f ca="1">IFERROR(1+'[1]Selic e IPCA'!$I$8%,0)</f>
        <v>1.3620000000000001</v>
      </c>
      <c r="D207" s="8">
        <v>1</v>
      </c>
      <c r="E207" s="6">
        <f t="shared" ca="1" si="3"/>
        <v>190.37490161989251</v>
      </c>
    </row>
    <row r="208" spans="1:5" ht="23.25">
      <c r="A208" s="5">
        <v>37288</v>
      </c>
      <c r="B208" s="6">
        <v>1519.3672888994049</v>
      </c>
      <c r="C208" s="7">
        <f ca="1">IFERROR(1+'[1]Selic e IPCA'!$I$8%,0)</f>
        <v>1.3620000000000001</v>
      </c>
      <c r="D208" s="8">
        <v>1</v>
      </c>
      <c r="E208" s="6">
        <f t="shared" ca="1" si="3"/>
        <v>165.55025979847917</v>
      </c>
    </row>
    <row r="209" spans="1:8" ht="23.25">
      <c r="A209" s="5">
        <v>37316</v>
      </c>
      <c r="B209" s="6">
        <v>1296.5955435892631</v>
      </c>
      <c r="C209" s="7">
        <f ca="1">IFERROR(1+'[1]Selic e IPCA'!$I$8%,0)</f>
        <v>1.3620000000000001</v>
      </c>
      <c r="D209" s="8">
        <v>1</v>
      </c>
      <c r="E209" s="6">
        <f t="shared" ca="1" si="3"/>
        <v>141.27705042948611</v>
      </c>
    </row>
    <row r="210" spans="1:8" ht="23.25">
      <c r="A210" s="5">
        <v>37347</v>
      </c>
      <c r="B210" s="6">
        <v>1076.1750281578813</v>
      </c>
      <c r="C210" s="7">
        <f ca="1">IFERROR(1+'[1]Selic e IPCA'!$I$8%,0)</f>
        <v>1.3620000000000001</v>
      </c>
      <c r="D210" s="8">
        <v>1</v>
      </c>
      <c r="E210" s="6">
        <f t="shared" ca="1" si="3"/>
        <v>117.26003106808275</v>
      </c>
    </row>
    <row r="211" spans="1:8" ht="23.25">
      <c r="A211" s="5">
        <v>37377</v>
      </c>
      <c r="B211" s="6">
        <v>640.66822373424009</v>
      </c>
      <c r="C211" s="7">
        <f ca="1">IFERROR(1+'[1]Selic e IPCA'!$I$8%,0)</f>
        <v>1.3620000000000001</v>
      </c>
      <c r="D211" s="8">
        <v>1</v>
      </c>
      <c r="E211" s="6">
        <f t="shared" ca="1" si="3"/>
        <v>69.807209658082812</v>
      </c>
    </row>
    <row r="212" spans="1:8" ht="23.25">
      <c r="A212" s="5">
        <v>37377</v>
      </c>
      <c r="B212" s="6">
        <v>0</v>
      </c>
      <c r="C212" s="7">
        <f ca="1">IFERROR(1+'[1]Selic e IPCA'!$I$8%,0)</f>
        <v>1.3620000000000001</v>
      </c>
      <c r="D212" s="8">
        <v>0</v>
      </c>
      <c r="E212" s="6">
        <f t="shared" ca="1" si="3"/>
        <v>0</v>
      </c>
    </row>
    <row r="213" spans="1:8" ht="23.25">
      <c r="A213" s="5">
        <v>37408</v>
      </c>
      <c r="B213" s="6">
        <v>637.9886713243676</v>
      </c>
      <c r="C213" s="7">
        <f ca="1">IFERROR(1+'[1]Selic e IPCA'!$I$8%,0)</f>
        <v>1.3620000000000001</v>
      </c>
      <c r="D213" s="8">
        <v>1</v>
      </c>
      <c r="E213" s="6">
        <f t="shared" ca="1" si="3"/>
        <v>69.515245627503106</v>
      </c>
    </row>
    <row r="214" spans="1:8" ht="23.25">
      <c r="A214" s="5">
        <v>37438</v>
      </c>
      <c r="B214" s="6">
        <v>423.89433755082854</v>
      </c>
      <c r="C214" s="7">
        <f ca="1">IFERROR(1+'[1]Selic e IPCA'!$I$8%,0)</f>
        <v>1.3620000000000001</v>
      </c>
      <c r="D214" s="8">
        <v>1</v>
      </c>
      <c r="E214" s="6">
        <f t="shared" ca="1" si="3"/>
        <v>46.187527019538287</v>
      </c>
    </row>
    <row r="215" spans="1:8" ht="23.25">
      <c r="A215" s="5">
        <v>37469</v>
      </c>
      <c r="B215" s="6">
        <v>210.27929101381696</v>
      </c>
      <c r="C215" s="7">
        <f ca="1">IFERROR(1+'[1]Selic e IPCA'!$I$8%,0)</f>
        <v>1.3620000000000001</v>
      </c>
      <c r="D215" s="8">
        <v>1</v>
      </c>
      <c r="E215" s="6">
        <f t="shared" ca="1" si="3"/>
        <v>22.9120315488655</v>
      </c>
    </row>
    <row r="216" spans="1:8">
      <c r="A216" s="10" t="s">
        <v>10</v>
      </c>
      <c r="B216" s="11">
        <f>SUM(B115:B215)</f>
        <v>196423.82047388106</v>
      </c>
      <c r="C216" s="12" t="s">
        <v>11</v>
      </c>
      <c r="D216" s="12">
        <f>SUM(D115:D215)</f>
        <v>94</v>
      </c>
      <c r="E216" s="11">
        <f ca="1">SUM(E115:E215)</f>
        <v>21402.339478834067</v>
      </c>
    </row>
    <row r="221" spans="1:8">
      <c r="A221" s="14" t="s">
        <v>13</v>
      </c>
      <c r="B221" s="14"/>
      <c r="C221" s="14"/>
      <c r="D221" s="14"/>
      <c r="E221" s="14"/>
    </row>
    <row r="222" spans="1:8" ht="23.25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G222" s="3" t="s">
        <v>7</v>
      </c>
      <c r="H222" s="4">
        <v>35765</v>
      </c>
    </row>
    <row r="223" spans="1:8" ht="23.25">
      <c r="A223" s="5">
        <v>34851</v>
      </c>
      <c r="B223" s="6">
        <v>200.1190446</v>
      </c>
      <c r="C223" s="7">
        <f ca="1">IFERROR(1+'[1]Selic e IPCA'!$I$8%,0)</f>
        <v>1.3620000000000001</v>
      </c>
      <c r="D223" s="8">
        <v>1</v>
      </c>
      <c r="E223" s="6">
        <f ca="1">0.08*B223*C223</f>
        <v>21.804971099616001</v>
      </c>
      <c r="F223" s="9"/>
      <c r="G223" s="1" t="s">
        <v>8</v>
      </c>
      <c r="H223" s="9" cm="1">
        <f t="array" aca="1" ref="H223" ca="1">SUMPRODUCT((A223:A323&lt;=H222)*(E223:E323))</f>
        <v>9072.4906418539922</v>
      </c>
    </row>
    <row r="224" spans="1:8" ht="23.25">
      <c r="A224" s="5">
        <v>34881</v>
      </c>
      <c r="B224" s="6">
        <v>2802.1086051120001</v>
      </c>
      <c r="C224" s="7">
        <f ca="1">IFERROR(1+'[1]Selic e IPCA'!$I$8%,0)</f>
        <v>1.3620000000000001</v>
      </c>
      <c r="D224" s="8">
        <v>1</v>
      </c>
      <c r="E224" s="6">
        <f t="shared" ref="E224:E287" ca="1" si="4">0.08*B224*C224</f>
        <v>305.31775361300356</v>
      </c>
    </row>
    <row r="225" spans="1:5" ht="23.25">
      <c r="A225" s="5">
        <v>34912</v>
      </c>
      <c r="B225" s="6">
        <v>2802.1086051120001</v>
      </c>
      <c r="C225" s="7">
        <f ca="1">IFERROR(1+'[1]Selic e IPCA'!$I$8%,0)</f>
        <v>1.3620000000000001</v>
      </c>
      <c r="D225" s="8">
        <v>1</v>
      </c>
      <c r="E225" s="6">
        <f t="shared" ca="1" si="4"/>
        <v>305.31775361300356</v>
      </c>
    </row>
    <row r="226" spans="1:5" ht="23.25">
      <c r="A226" s="5">
        <v>34943</v>
      </c>
      <c r="B226" s="6">
        <v>2802.1086051120001</v>
      </c>
      <c r="C226" s="7">
        <f ca="1">IFERROR(1+'[1]Selic e IPCA'!$I$8%,0)</f>
        <v>1.3620000000000001</v>
      </c>
      <c r="D226" s="8">
        <v>1</v>
      </c>
      <c r="E226" s="6">
        <f t="shared" ca="1" si="4"/>
        <v>305.31775361300356</v>
      </c>
    </row>
    <row r="227" spans="1:5" ht="23.25">
      <c r="A227" s="5">
        <v>34973</v>
      </c>
      <c r="B227" s="6">
        <v>2665.3892381999999</v>
      </c>
      <c r="C227" s="7">
        <f ca="1">IFERROR(1+'[1]Selic e IPCA'!$I$8%,0)</f>
        <v>1.3620000000000001</v>
      </c>
      <c r="D227" s="8">
        <v>1</v>
      </c>
      <c r="E227" s="6">
        <f t="shared" ca="1" si="4"/>
        <v>290.42081139427199</v>
      </c>
    </row>
    <row r="228" spans="1:5" ht="23.25">
      <c r="A228" s="5">
        <v>35004</v>
      </c>
      <c r="B228" s="6">
        <v>2665.3892381999999</v>
      </c>
      <c r="C228" s="7">
        <f ca="1">IFERROR(1+'[1]Selic e IPCA'!$I$8%,0)</f>
        <v>1.3620000000000001</v>
      </c>
      <c r="D228" s="8">
        <v>1</v>
      </c>
      <c r="E228" s="6">
        <f t="shared" ca="1" si="4"/>
        <v>290.42081139427199</v>
      </c>
    </row>
    <row r="229" spans="1:5" ht="23.25">
      <c r="A229" s="5">
        <v>35034</v>
      </c>
      <c r="B229" s="6">
        <v>2665.3892381999999</v>
      </c>
      <c r="C229" s="7">
        <f ca="1">IFERROR(1+'[1]Selic e IPCA'!$I$8%,0)</f>
        <v>1.3620000000000001</v>
      </c>
      <c r="D229" s="8">
        <v>1</v>
      </c>
      <c r="E229" s="6">
        <f t="shared" ca="1" si="4"/>
        <v>290.42081139427199</v>
      </c>
    </row>
    <row r="230" spans="1:5" ht="23.25">
      <c r="A230" s="5">
        <v>35034</v>
      </c>
      <c r="B230" s="6">
        <v>2665.3892381999999</v>
      </c>
      <c r="C230" s="7">
        <f ca="1">IFERROR(1+'[1]Selic e IPCA'!$I$8%,0)</f>
        <v>1.3620000000000001</v>
      </c>
      <c r="D230" s="8">
        <v>1</v>
      </c>
      <c r="E230" s="6">
        <f t="shared" ca="1" si="4"/>
        <v>290.42081139427199</v>
      </c>
    </row>
    <row r="231" spans="1:5" ht="23.25">
      <c r="A231" s="5">
        <v>35065</v>
      </c>
      <c r="B231" s="6">
        <v>2557.6318851659998</v>
      </c>
      <c r="C231" s="7">
        <f ca="1">IFERROR(1+'[1]Selic e IPCA'!$I$8%,0)</f>
        <v>1.3620000000000001</v>
      </c>
      <c r="D231" s="8">
        <v>1</v>
      </c>
      <c r="E231" s="6">
        <f t="shared" ca="1" si="4"/>
        <v>278.67957020768733</v>
      </c>
    </row>
    <row r="232" spans="1:5" ht="23.25">
      <c r="A232" s="5">
        <v>35096</v>
      </c>
      <c r="B232" s="6">
        <v>2557.6318851659998</v>
      </c>
      <c r="C232" s="7">
        <f ca="1">IFERROR(1+'[1]Selic e IPCA'!$I$8%,0)</f>
        <v>1.3620000000000001</v>
      </c>
      <c r="D232" s="8">
        <v>1</v>
      </c>
      <c r="E232" s="6">
        <f t="shared" ca="1" si="4"/>
        <v>278.67957020768733</v>
      </c>
    </row>
    <row r="233" spans="1:5" ht="23.25">
      <c r="A233" s="5">
        <v>35125</v>
      </c>
      <c r="B233" s="6">
        <v>2557.6318851659998</v>
      </c>
      <c r="C233" s="7">
        <f ca="1">IFERROR(1+'[1]Selic e IPCA'!$I$8%,0)</f>
        <v>1.3620000000000001</v>
      </c>
      <c r="D233" s="8">
        <v>1</v>
      </c>
      <c r="E233" s="6">
        <f t="shared" ca="1" si="4"/>
        <v>278.67957020768733</v>
      </c>
    </row>
    <row r="234" spans="1:5" ht="23.25">
      <c r="A234" s="5">
        <v>35156</v>
      </c>
      <c r="B234" s="6">
        <v>2557.6318851659998</v>
      </c>
      <c r="C234" s="7">
        <f ca="1">IFERROR(1+'[1]Selic e IPCA'!$I$8%,0)</f>
        <v>1.3620000000000001</v>
      </c>
      <c r="D234" s="8">
        <v>1</v>
      </c>
      <c r="E234" s="6">
        <f t="shared" ca="1" si="4"/>
        <v>278.67957020768733</v>
      </c>
    </row>
    <row r="235" spans="1:5" ht="23.25">
      <c r="A235" s="5">
        <v>35186</v>
      </c>
      <c r="B235" s="6">
        <v>2557.6318851659998</v>
      </c>
      <c r="C235" s="7">
        <f ca="1">IFERROR(1+'[1]Selic e IPCA'!$I$8%,0)</f>
        <v>1.3620000000000001</v>
      </c>
      <c r="D235" s="8">
        <v>1</v>
      </c>
      <c r="E235" s="6">
        <f t="shared" ca="1" si="4"/>
        <v>278.67957020768733</v>
      </c>
    </row>
    <row r="236" spans="1:5" ht="23.25">
      <c r="A236" s="5">
        <v>35186</v>
      </c>
      <c r="B236" s="6">
        <v>852.54396172199995</v>
      </c>
      <c r="C236" s="7">
        <f ca="1">IFERROR(1+'[1]Selic e IPCA'!$I$8%,0)</f>
        <v>1.3620000000000001</v>
      </c>
      <c r="D236" s="8">
        <v>0</v>
      </c>
      <c r="E236" s="6">
        <f t="shared" ca="1" si="4"/>
        <v>92.893190069229121</v>
      </c>
    </row>
    <row r="237" spans="1:5" ht="23.25">
      <c r="A237" s="5">
        <v>35217</v>
      </c>
      <c r="B237" s="6">
        <v>2557.6318851659998</v>
      </c>
      <c r="C237" s="7">
        <f ca="1">IFERROR(1+'[1]Selic e IPCA'!$I$8%,0)</f>
        <v>1.3620000000000001</v>
      </c>
      <c r="D237" s="8">
        <v>1</v>
      </c>
      <c r="E237" s="6">
        <f t="shared" ca="1" si="4"/>
        <v>278.67957020768733</v>
      </c>
    </row>
    <row r="238" spans="1:5" ht="23.25">
      <c r="A238" s="5">
        <v>35247</v>
      </c>
      <c r="B238" s="6">
        <v>2395.7441721539999</v>
      </c>
      <c r="C238" s="7">
        <f ca="1">IFERROR(1+'[1]Selic e IPCA'!$I$8%,0)</f>
        <v>1.3620000000000001</v>
      </c>
      <c r="D238" s="8">
        <v>1</v>
      </c>
      <c r="E238" s="6">
        <f t="shared" ca="1" si="4"/>
        <v>261.04028499789985</v>
      </c>
    </row>
    <row r="239" spans="1:5" ht="23.25">
      <c r="A239" s="5">
        <v>35278</v>
      </c>
      <c r="B239" s="6">
        <v>2395.7441721539999</v>
      </c>
      <c r="C239" s="7">
        <f ca="1">IFERROR(1+'[1]Selic e IPCA'!$I$8%,0)</f>
        <v>1.3620000000000001</v>
      </c>
      <c r="D239" s="8">
        <v>1</v>
      </c>
      <c r="E239" s="6">
        <f t="shared" ca="1" si="4"/>
        <v>261.04028499789985</v>
      </c>
    </row>
    <row r="240" spans="1:5" ht="23.25">
      <c r="A240" s="5">
        <v>35309</v>
      </c>
      <c r="B240" s="6">
        <v>2395.7441721539999</v>
      </c>
      <c r="C240" s="7">
        <f ca="1">IFERROR(1+'[1]Selic e IPCA'!$I$8%,0)</f>
        <v>1.3620000000000001</v>
      </c>
      <c r="D240" s="8">
        <v>1</v>
      </c>
      <c r="E240" s="6">
        <f t="shared" ca="1" si="4"/>
        <v>261.04028499789985</v>
      </c>
    </row>
    <row r="241" spans="1:5" ht="23.25">
      <c r="A241" s="5">
        <v>35339</v>
      </c>
      <c r="B241" s="6">
        <v>2395.7441721539999</v>
      </c>
      <c r="C241" s="7">
        <f ca="1">IFERROR(1+'[1]Selic e IPCA'!$I$8%,0)</f>
        <v>1.3620000000000001</v>
      </c>
      <c r="D241" s="8">
        <v>1</v>
      </c>
      <c r="E241" s="6">
        <f t="shared" ca="1" si="4"/>
        <v>261.04028499789985</v>
      </c>
    </row>
    <row r="242" spans="1:5" ht="23.25">
      <c r="A242" s="5">
        <v>35370</v>
      </c>
      <c r="B242" s="6">
        <v>2395.7441721539999</v>
      </c>
      <c r="C242" s="7">
        <f ca="1">IFERROR(1+'[1]Selic e IPCA'!$I$8%,0)</f>
        <v>1.3620000000000001</v>
      </c>
      <c r="D242" s="8">
        <v>1</v>
      </c>
      <c r="E242" s="6">
        <f t="shared" ca="1" si="4"/>
        <v>261.04028499789985</v>
      </c>
    </row>
    <row r="243" spans="1:5" ht="23.25">
      <c r="A243" s="5">
        <v>35400</v>
      </c>
      <c r="B243" s="6">
        <v>2395.7441721539999</v>
      </c>
      <c r="C243" s="7">
        <f ca="1">IFERROR(1+'[1]Selic e IPCA'!$I$8%,0)</f>
        <v>1.3620000000000001</v>
      </c>
      <c r="D243" s="8">
        <v>1</v>
      </c>
      <c r="E243" s="6">
        <f t="shared" ca="1" si="4"/>
        <v>261.04028499789985</v>
      </c>
    </row>
    <row r="244" spans="1:5" ht="23.25">
      <c r="A244" s="5">
        <v>35400</v>
      </c>
      <c r="B244" s="6">
        <v>2395.7441721539999</v>
      </c>
      <c r="C244" s="7">
        <f ca="1">IFERROR(1+'[1]Selic e IPCA'!$I$8%,0)</f>
        <v>1.3620000000000001</v>
      </c>
      <c r="D244" s="8">
        <v>1</v>
      </c>
      <c r="E244" s="6">
        <f t="shared" ca="1" si="4"/>
        <v>261.04028499789985</v>
      </c>
    </row>
    <row r="245" spans="1:5" ht="23.25">
      <c r="A245" s="5">
        <v>35431</v>
      </c>
      <c r="B245" s="6">
        <v>2327.08983489</v>
      </c>
      <c r="C245" s="7">
        <f ca="1">IFERROR(1+'[1]Selic e IPCA'!$I$8%,0)</f>
        <v>1.3620000000000001</v>
      </c>
      <c r="D245" s="8">
        <v>1</v>
      </c>
      <c r="E245" s="6">
        <f t="shared" ca="1" si="4"/>
        <v>253.55970840961444</v>
      </c>
    </row>
    <row r="246" spans="1:5" ht="23.25">
      <c r="A246" s="5">
        <v>35462</v>
      </c>
      <c r="B246" s="6">
        <v>2327.08983489</v>
      </c>
      <c r="C246" s="7">
        <f ca="1">IFERROR(1+'[1]Selic e IPCA'!$I$8%,0)</f>
        <v>1.3620000000000001</v>
      </c>
      <c r="D246" s="8">
        <v>1</v>
      </c>
      <c r="E246" s="6">
        <f t="shared" ca="1" si="4"/>
        <v>253.55970840961444</v>
      </c>
    </row>
    <row r="247" spans="1:5" ht="23.25">
      <c r="A247" s="5">
        <v>35490</v>
      </c>
      <c r="B247" s="6">
        <v>2327.08983489</v>
      </c>
      <c r="C247" s="7">
        <f ca="1">IFERROR(1+'[1]Selic e IPCA'!$I$8%,0)</f>
        <v>1.3620000000000001</v>
      </c>
      <c r="D247" s="8">
        <v>1</v>
      </c>
      <c r="E247" s="6">
        <f t="shared" ca="1" si="4"/>
        <v>253.55970840961444</v>
      </c>
    </row>
    <row r="248" spans="1:5" ht="23.25">
      <c r="A248" s="5">
        <v>35521</v>
      </c>
      <c r="B248" s="6">
        <v>2327.08983489</v>
      </c>
      <c r="C248" s="7">
        <f ca="1">IFERROR(1+'[1]Selic e IPCA'!$I$8%,0)</f>
        <v>1.3620000000000001</v>
      </c>
      <c r="D248" s="8">
        <v>1</v>
      </c>
      <c r="E248" s="6">
        <f t="shared" ca="1" si="4"/>
        <v>253.55970840961444</v>
      </c>
    </row>
    <row r="249" spans="1:5" ht="23.25">
      <c r="A249" s="5">
        <v>35551</v>
      </c>
      <c r="B249" s="6">
        <v>2327.08983489</v>
      </c>
      <c r="C249" s="7">
        <f ca="1">IFERROR(1+'[1]Selic e IPCA'!$I$8%,0)</f>
        <v>1.3620000000000001</v>
      </c>
      <c r="D249" s="8">
        <v>1</v>
      </c>
      <c r="E249" s="6">
        <f t="shared" ca="1" si="4"/>
        <v>253.55970840961444</v>
      </c>
    </row>
    <row r="250" spans="1:5" ht="23.25">
      <c r="A250" s="5">
        <v>35551</v>
      </c>
      <c r="B250" s="6">
        <v>775.70070404399996</v>
      </c>
      <c r="C250" s="7">
        <f ca="1">IFERROR(1+'[1]Selic e IPCA'!$I$8%,0)</f>
        <v>1.3620000000000001</v>
      </c>
      <c r="D250" s="8">
        <v>0</v>
      </c>
      <c r="E250" s="6">
        <f t="shared" ca="1" si="4"/>
        <v>84.520348712634245</v>
      </c>
    </row>
    <row r="251" spans="1:5" ht="23.25">
      <c r="A251" s="5">
        <v>35582</v>
      </c>
      <c r="B251" s="6">
        <v>2327.08983489</v>
      </c>
      <c r="C251" s="7">
        <f ca="1">IFERROR(1+'[1]Selic e IPCA'!$I$8%,0)</f>
        <v>1.3620000000000001</v>
      </c>
      <c r="D251" s="8">
        <v>1</v>
      </c>
      <c r="E251" s="6">
        <f t="shared" ca="1" si="4"/>
        <v>253.55970840961444</v>
      </c>
    </row>
    <row r="252" spans="1:5" ht="23.25">
      <c r="A252" s="5">
        <v>35612</v>
      </c>
      <c r="B252" s="6">
        <v>2327.08983489</v>
      </c>
      <c r="C252" s="7">
        <f ca="1">IFERROR(1+'[1]Selic e IPCA'!$I$8%,0)</f>
        <v>1.3620000000000001</v>
      </c>
      <c r="D252" s="8">
        <v>1</v>
      </c>
      <c r="E252" s="6">
        <f t="shared" ca="1" si="4"/>
        <v>253.55970840961444</v>
      </c>
    </row>
    <row r="253" spans="1:5" ht="23.25">
      <c r="A253" s="5">
        <v>35643</v>
      </c>
      <c r="B253" s="6">
        <v>2327.08983489</v>
      </c>
      <c r="C253" s="7">
        <f ca="1">IFERROR(1+'[1]Selic e IPCA'!$I$8%,0)</f>
        <v>1.3620000000000001</v>
      </c>
      <c r="D253" s="8">
        <v>1</v>
      </c>
      <c r="E253" s="6">
        <f t="shared" ca="1" si="4"/>
        <v>253.55970840961444</v>
      </c>
    </row>
    <row r="254" spans="1:5" ht="23.25">
      <c r="A254" s="5">
        <v>35674</v>
      </c>
      <c r="B254" s="6">
        <v>2327.08983489</v>
      </c>
      <c r="C254" s="7">
        <f ca="1">IFERROR(1+'[1]Selic e IPCA'!$I$8%,0)</f>
        <v>1.3620000000000001</v>
      </c>
      <c r="D254" s="8">
        <v>1</v>
      </c>
      <c r="E254" s="6">
        <f t="shared" ca="1" si="4"/>
        <v>253.55970840961444</v>
      </c>
    </row>
    <row r="255" spans="1:5" ht="23.25">
      <c r="A255" s="5">
        <v>35704</v>
      </c>
      <c r="B255" s="6">
        <v>2327.08983489</v>
      </c>
      <c r="C255" s="7">
        <f ca="1">IFERROR(1+'[1]Selic e IPCA'!$I$8%,0)</f>
        <v>1.3620000000000001</v>
      </c>
      <c r="D255" s="8">
        <v>1</v>
      </c>
      <c r="E255" s="6">
        <f t="shared" ca="1" si="4"/>
        <v>253.55970840961444</v>
      </c>
    </row>
    <row r="256" spans="1:5" ht="23.25">
      <c r="A256" s="5">
        <v>35735</v>
      </c>
      <c r="B256" s="6">
        <v>2327.08983489</v>
      </c>
      <c r="C256" s="7">
        <f ca="1">IFERROR(1+'[1]Selic e IPCA'!$I$8%,0)</f>
        <v>1.3620000000000001</v>
      </c>
      <c r="D256" s="8">
        <v>1</v>
      </c>
      <c r="E256" s="6">
        <f t="shared" ca="1" si="4"/>
        <v>253.55970840961444</v>
      </c>
    </row>
    <row r="257" spans="1:5" ht="23.25">
      <c r="A257" s="5">
        <v>35765</v>
      </c>
      <c r="B257" s="6">
        <v>2327.08983489</v>
      </c>
      <c r="C257" s="7">
        <f ca="1">IFERROR(1+'[1]Selic e IPCA'!$I$8%,0)</f>
        <v>1.3620000000000001</v>
      </c>
      <c r="D257" s="8">
        <v>1</v>
      </c>
      <c r="E257" s="6">
        <f t="shared" ca="1" si="4"/>
        <v>253.55970840961444</v>
      </c>
    </row>
    <row r="258" spans="1:5" ht="23.25">
      <c r="A258" s="5">
        <v>35765</v>
      </c>
      <c r="B258" s="6">
        <v>2327.08983489</v>
      </c>
      <c r="C258" s="7">
        <f ca="1">IFERROR(1+'[1]Selic e IPCA'!$I$8%,0)</f>
        <v>1.3620000000000001</v>
      </c>
      <c r="D258" s="8">
        <v>1</v>
      </c>
      <c r="E258" s="6">
        <f t="shared" ca="1" si="4"/>
        <v>253.55970840961444</v>
      </c>
    </row>
    <row r="259" spans="1:5" ht="23.25">
      <c r="A259" s="5">
        <v>35796</v>
      </c>
      <c r="B259" s="6">
        <v>2205.2995942499997</v>
      </c>
      <c r="C259" s="7">
        <f ca="1">IFERROR(1+'[1]Selic e IPCA'!$I$8%,0)</f>
        <v>1.3620000000000001</v>
      </c>
      <c r="D259" s="8">
        <v>1</v>
      </c>
      <c r="E259" s="6">
        <f t="shared" ca="1" si="4"/>
        <v>240.28944378947998</v>
      </c>
    </row>
    <row r="260" spans="1:5" ht="23.25">
      <c r="A260" s="5">
        <v>35827</v>
      </c>
      <c r="B260" s="6">
        <v>2205.2995942499997</v>
      </c>
      <c r="C260" s="7">
        <f ca="1">IFERROR(1+'[1]Selic e IPCA'!$I$8%,0)</f>
        <v>1.3620000000000001</v>
      </c>
      <c r="D260" s="8">
        <v>1</v>
      </c>
      <c r="E260" s="6">
        <f t="shared" ca="1" si="4"/>
        <v>240.28944378947998</v>
      </c>
    </row>
    <row r="261" spans="1:5" ht="23.25">
      <c r="A261" s="5">
        <v>35855</v>
      </c>
      <c r="B261" s="6">
        <v>2205.2995942499997</v>
      </c>
      <c r="C261" s="7">
        <f ca="1">IFERROR(1+'[1]Selic e IPCA'!$I$8%,0)</f>
        <v>1.3620000000000001</v>
      </c>
      <c r="D261" s="8">
        <v>1</v>
      </c>
      <c r="E261" s="6">
        <f t="shared" ca="1" si="4"/>
        <v>240.28944378947998</v>
      </c>
    </row>
    <row r="262" spans="1:5" ht="23.25">
      <c r="A262" s="5">
        <v>35886</v>
      </c>
      <c r="B262" s="6">
        <v>2205.2995942499997</v>
      </c>
      <c r="C262" s="7">
        <f ca="1">IFERROR(1+'[1]Selic e IPCA'!$I$8%,0)</f>
        <v>1.3620000000000001</v>
      </c>
      <c r="D262" s="8">
        <v>1</v>
      </c>
      <c r="E262" s="6">
        <f t="shared" ca="1" si="4"/>
        <v>240.28944378947998</v>
      </c>
    </row>
    <row r="263" spans="1:5" ht="23.25">
      <c r="A263" s="5">
        <v>35916</v>
      </c>
      <c r="B263" s="6">
        <v>2205.2995942499997</v>
      </c>
      <c r="C263" s="7">
        <f ca="1">IFERROR(1+'[1]Selic e IPCA'!$I$8%,0)</f>
        <v>1.3620000000000001</v>
      </c>
      <c r="D263" s="8">
        <v>1</v>
      </c>
      <c r="E263" s="6">
        <f t="shared" ca="1" si="4"/>
        <v>240.28944378947998</v>
      </c>
    </row>
    <row r="264" spans="1:5" ht="23.25">
      <c r="A264" s="5">
        <v>35916</v>
      </c>
      <c r="B264" s="6">
        <v>0</v>
      </c>
      <c r="C264" s="7">
        <f ca="1">IFERROR(1+'[1]Selic e IPCA'!$I$8%,0)</f>
        <v>1.3620000000000001</v>
      </c>
      <c r="D264" s="8">
        <v>0</v>
      </c>
      <c r="E264" s="6">
        <f t="shared" ca="1" si="4"/>
        <v>0</v>
      </c>
    </row>
    <row r="265" spans="1:5" ht="23.25">
      <c r="A265" s="5">
        <v>35947</v>
      </c>
      <c r="B265" s="6">
        <v>2205.2995942499997</v>
      </c>
      <c r="C265" s="7">
        <f ca="1">IFERROR(1+'[1]Selic e IPCA'!$I$8%,0)</f>
        <v>1.3620000000000001</v>
      </c>
      <c r="D265" s="8">
        <v>1</v>
      </c>
      <c r="E265" s="6">
        <f t="shared" ca="1" si="4"/>
        <v>240.28944378947998</v>
      </c>
    </row>
    <row r="266" spans="1:5" ht="23.25">
      <c r="A266" s="5">
        <v>35977</v>
      </c>
      <c r="B266" s="6">
        <v>2205.2995942499997</v>
      </c>
      <c r="C266" s="7">
        <f ca="1">IFERROR(1+'[1]Selic e IPCA'!$I$8%,0)</f>
        <v>1.3620000000000001</v>
      </c>
      <c r="D266" s="8">
        <v>1</v>
      </c>
      <c r="E266" s="6">
        <f t="shared" ca="1" si="4"/>
        <v>240.28944378947998</v>
      </c>
    </row>
    <row r="267" spans="1:5" ht="23.25">
      <c r="A267" s="5">
        <v>36008</v>
      </c>
      <c r="B267" s="6">
        <v>2205.2995942499997</v>
      </c>
      <c r="C267" s="7">
        <f ca="1">IFERROR(1+'[1]Selic e IPCA'!$I$8%,0)</f>
        <v>1.3620000000000001</v>
      </c>
      <c r="D267" s="8">
        <v>1</v>
      </c>
      <c r="E267" s="6">
        <f t="shared" ca="1" si="4"/>
        <v>240.28944378947998</v>
      </c>
    </row>
    <row r="268" spans="1:5" ht="23.25">
      <c r="A268" s="5">
        <v>36039</v>
      </c>
      <c r="B268" s="6">
        <v>2205.2995942499997</v>
      </c>
      <c r="C268" s="7">
        <f ca="1">IFERROR(1+'[1]Selic e IPCA'!$I$8%,0)</f>
        <v>1.3620000000000001</v>
      </c>
      <c r="D268" s="8">
        <v>1</v>
      </c>
      <c r="E268" s="6">
        <f t="shared" ca="1" si="4"/>
        <v>240.28944378947998</v>
      </c>
    </row>
    <row r="269" spans="1:5" ht="23.25">
      <c r="A269" s="5">
        <v>36069</v>
      </c>
      <c r="B269" s="6">
        <v>2205.2995942499997</v>
      </c>
      <c r="C269" s="7">
        <f ca="1">IFERROR(1+'[1]Selic e IPCA'!$I$8%,0)</f>
        <v>1.3620000000000001</v>
      </c>
      <c r="D269" s="8">
        <v>1</v>
      </c>
      <c r="E269" s="6">
        <f t="shared" ca="1" si="4"/>
        <v>240.28944378947998</v>
      </c>
    </row>
    <row r="270" spans="1:5" ht="23.25">
      <c r="A270" s="5">
        <v>36100</v>
      </c>
      <c r="B270" s="6">
        <v>2205.2995942499997</v>
      </c>
      <c r="C270" s="7">
        <f ca="1">IFERROR(1+'[1]Selic e IPCA'!$I$8%,0)</f>
        <v>1.3620000000000001</v>
      </c>
      <c r="D270" s="8">
        <v>1</v>
      </c>
      <c r="E270" s="6">
        <f t="shared" ca="1" si="4"/>
        <v>240.28944378947998</v>
      </c>
    </row>
    <row r="271" spans="1:5" ht="23.25">
      <c r="A271" s="5">
        <v>36130</v>
      </c>
      <c r="B271" s="6">
        <v>2205.2995942499997</v>
      </c>
      <c r="C271" s="7">
        <f ca="1">IFERROR(1+'[1]Selic e IPCA'!$I$8%,0)</f>
        <v>1.3620000000000001</v>
      </c>
      <c r="D271" s="8">
        <v>1</v>
      </c>
      <c r="E271" s="6">
        <f t="shared" ca="1" si="4"/>
        <v>240.28944378947998</v>
      </c>
    </row>
    <row r="272" spans="1:5" ht="23.25">
      <c r="A272" s="5">
        <v>36130</v>
      </c>
      <c r="B272" s="6">
        <v>2205.2995942499997</v>
      </c>
      <c r="C272" s="7">
        <f ca="1">IFERROR(1+'[1]Selic e IPCA'!$I$8%,0)</f>
        <v>1.3620000000000001</v>
      </c>
      <c r="D272" s="8">
        <v>1</v>
      </c>
      <c r="E272" s="6">
        <f t="shared" ca="1" si="4"/>
        <v>240.28944378947998</v>
      </c>
    </row>
    <row r="273" spans="1:5" ht="23.25">
      <c r="A273" s="5">
        <v>36161</v>
      </c>
      <c r="B273" s="6">
        <v>2169.4132158839998</v>
      </c>
      <c r="C273" s="7">
        <f ca="1">IFERROR(1+'[1]Selic e IPCA'!$I$8%,0)</f>
        <v>1.3620000000000001</v>
      </c>
      <c r="D273" s="8">
        <v>1</v>
      </c>
      <c r="E273" s="6">
        <f t="shared" ca="1" si="4"/>
        <v>236.37926400272065</v>
      </c>
    </row>
    <row r="274" spans="1:5" ht="23.25">
      <c r="A274" s="5">
        <v>36192</v>
      </c>
      <c r="B274" s="6">
        <v>2169.4132158839998</v>
      </c>
      <c r="C274" s="7">
        <f ca="1">IFERROR(1+'[1]Selic e IPCA'!$I$8%,0)</f>
        <v>1.3620000000000001</v>
      </c>
      <c r="D274" s="8">
        <v>1</v>
      </c>
      <c r="E274" s="6">
        <f t="shared" ca="1" si="4"/>
        <v>236.37926400272065</v>
      </c>
    </row>
    <row r="275" spans="1:5" ht="23.25">
      <c r="A275" s="5">
        <v>36220</v>
      </c>
      <c r="B275" s="6">
        <v>2169.4132158839998</v>
      </c>
      <c r="C275" s="7">
        <f ca="1">IFERROR(1+'[1]Selic e IPCA'!$I$8%,0)</f>
        <v>1.3620000000000001</v>
      </c>
      <c r="D275" s="8">
        <v>1</v>
      </c>
      <c r="E275" s="6">
        <f t="shared" ca="1" si="4"/>
        <v>236.37926400272065</v>
      </c>
    </row>
    <row r="276" spans="1:5" ht="23.25">
      <c r="A276" s="5">
        <v>36251</v>
      </c>
      <c r="B276" s="6">
        <v>2169.4132158839998</v>
      </c>
      <c r="C276" s="7">
        <f ca="1">IFERROR(1+'[1]Selic e IPCA'!$I$8%,0)</f>
        <v>1.3620000000000001</v>
      </c>
      <c r="D276" s="8">
        <v>1</v>
      </c>
      <c r="E276" s="6">
        <f t="shared" ca="1" si="4"/>
        <v>236.37926400272065</v>
      </c>
    </row>
    <row r="277" spans="1:5" ht="23.25">
      <c r="A277" s="5">
        <v>36281</v>
      </c>
      <c r="B277" s="6">
        <v>2169.4132158839998</v>
      </c>
      <c r="C277" s="7">
        <f ca="1">IFERROR(1+'[1]Selic e IPCA'!$I$8%,0)</f>
        <v>1.3620000000000001</v>
      </c>
      <c r="D277" s="8">
        <v>1</v>
      </c>
      <c r="E277" s="6">
        <f t="shared" ca="1" si="4"/>
        <v>236.37926400272065</v>
      </c>
    </row>
    <row r="278" spans="1:5" ht="23.25">
      <c r="A278" s="5">
        <v>36281</v>
      </c>
      <c r="B278" s="6">
        <v>0</v>
      </c>
      <c r="C278" s="7">
        <f ca="1">IFERROR(1+'[1]Selic e IPCA'!$I$8%,0)</f>
        <v>1.3620000000000001</v>
      </c>
      <c r="D278" s="8">
        <v>0</v>
      </c>
      <c r="E278" s="6">
        <f t="shared" ca="1" si="4"/>
        <v>0</v>
      </c>
    </row>
    <row r="279" spans="1:5" ht="23.25">
      <c r="A279" s="5">
        <v>36312</v>
      </c>
      <c r="B279" s="6">
        <v>2169.4132158839998</v>
      </c>
      <c r="C279" s="7">
        <f ca="1">IFERROR(1+'[1]Selic e IPCA'!$I$8%,0)</f>
        <v>1.3620000000000001</v>
      </c>
      <c r="D279" s="8">
        <v>1</v>
      </c>
      <c r="E279" s="6">
        <f t="shared" ca="1" si="4"/>
        <v>236.37926400272065</v>
      </c>
    </row>
    <row r="280" spans="1:5" ht="23.25">
      <c r="A280" s="5">
        <v>36342</v>
      </c>
      <c r="B280" s="6">
        <v>2169.4132158839998</v>
      </c>
      <c r="C280" s="7">
        <f ca="1">IFERROR(1+'[1]Selic e IPCA'!$I$8%,0)</f>
        <v>1.3620000000000001</v>
      </c>
      <c r="D280" s="8">
        <v>1</v>
      </c>
      <c r="E280" s="6">
        <f t="shared" ca="1" si="4"/>
        <v>236.37926400272065</v>
      </c>
    </row>
    <row r="281" spans="1:5" ht="23.25">
      <c r="A281" s="5">
        <v>36373</v>
      </c>
      <c r="B281" s="6">
        <v>2169.4132158839998</v>
      </c>
      <c r="C281" s="7">
        <f ca="1">IFERROR(1+'[1]Selic e IPCA'!$I$8%,0)</f>
        <v>1.3620000000000001</v>
      </c>
      <c r="D281" s="8">
        <v>1</v>
      </c>
      <c r="E281" s="6">
        <f t="shared" ca="1" si="4"/>
        <v>236.37926400272065</v>
      </c>
    </row>
    <row r="282" spans="1:5" ht="23.25">
      <c r="A282" s="5">
        <v>36404</v>
      </c>
      <c r="B282" s="6">
        <v>2169.4132158839998</v>
      </c>
      <c r="C282" s="7">
        <f ca="1">IFERROR(1+'[1]Selic e IPCA'!$I$8%,0)</f>
        <v>1.3620000000000001</v>
      </c>
      <c r="D282" s="8">
        <v>1</v>
      </c>
      <c r="E282" s="6">
        <f t="shared" ca="1" si="4"/>
        <v>236.37926400272065</v>
      </c>
    </row>
    <row r="283" spans="1:5" ht="23.25">
      <c r="A283" s="5">
        <v>36434</v>
      </c>
      <c r="B283" s="6">
        <v>2169.4132158839998</v>
      </c>
      <c r="C283" s="7">
        <f ca="1">IFERROR(1+'[1]Selic e IPCA'!$I$8%,0)</f>
        <v>1.3620000000000001</v>
      </c>
      <c r="D283" s="8">
        <v>1</v>
      </c>
      <c r="E283" s="6">
        <f t="shared" ca="1" si="4"/>
        <v>236.37926400272065</v>
      </c>
    </row>
    <row r="284" spans="1:5" ht="23.25">
      <c r="A284" s="5">
        <v>36465</v>
      </c>
      <c r="B284" s="6">
        <v>2169.4132158839998</v>
      </c>
      <c r="C284" s="7">
        <f ca="1">IFERROR(1+'[1]Selic e IPCA'!$I$8%,0)</f>
        <v>1.3620000000000001</v>
      </c>
      <c r="D284" s="8">
        <v>1</v>
      </c>
      <c r="E284" s="6">
        <f t="shared" ca="1" si="4"/>
        <v>236.37926400272065</v>
      </c>
    </row>
    <row r="285" spans="1:5" ht="23.25">
      <c r="A285" s="5">
        <v>36495</v>
      </c>
      <c r="B285" s="6">
        <v>2169.4132158839998</v>
      </c>
      <c r="C285" s="7">
        <f ca="1">IFERROR(1+'[1]Selic e IPCA'!$I$8%,0)</f>
        <v>1.3620000000000001</v>
      </c>
      <c r="D285" s="8">
        <v>1</v>
      </c>
      <c r="E285" s="6">
        <f t="shared" ca="1" si="4"/>
        <v>236.37926400272065</v>
      </c>
    </row>
    <row r="286" spans="1:5" ht="23.25">
      <c r="A286" s="5">
        <v>36495</v>
      </c>
      <c r="B286" s="6">
        <v>2169.4132158839998</v>
      </c>
      <c r="C286" s="7">
        <f ca="1">IFERROR(1+'[1]Selic e IPCA'!$I$8%,0)</f>
        <v>1.3620000000000001</v>
      </c>
      <c r="D286" s="8">
        <v>1</v>
      </c>
      <c r="E286" s="6">
        <f t="shared" ca="1" si="4"/>
        <v>236.37926400272065</v>
      </c>
    </row>
    <row r="287" spans="1:5" ht="23.25">
      <c r="A287" s="5">
        <v>36526</v>
      </c>
      <c r="B287" s="6">
        <v>1991.835187596</v>
      </c>
      <c r="C287" s="7">
        <f ca="1">IFERROR(1+'[1]Selic e IPCA'!$I$8%,0)</f>
        <v>1.3620000000000001</v>
      </c>
      <c r="D287" s="8">
        <v>1</v>
      </c>
      <c r="E287" s="6">
        <f t="shared" ca="1" si="4"/>
        <v>217.03036204046018</v>
      </c>
    </row>
    <row r="288" spans="1:5" ht="23.25">
      <c r="A288" s="5">
        <v>36557</v>
      </c>
      <c r="B288" s="6">
        <v>1991.835187596</v>
      </c>
      <c r="C288" s="7">
        <f ca="1">IFERROR(1+'[1]Selic e IPCA'!$I$8%,0)</f>
        <v>1.3620000000000001</v>
      </c>
      <c r="D288" s="8">
        <v>1</v>
      </c>
      <c r="E288" s="6">
        <f t="shared" ref="E288:E323" ca="1" si="5">0.08*B288*C288</f>
        <v>217.03036204046018</v>
      </c>
    </row>
    <row r="289" spans="1:5" ht="23.25">
      <c r="A289" s="5">
        <v>36586</v>
      </c>
      <c r="B289" s="6">
        <v>1991.835187596</v>
      </c>
      <c r="C289" s="7">
        <f ca="1">IFERROR(1+'[1]Selic e IPCA'!$I$8%,0)</f>
        <v>1.3620000000000001</v>
      </c>
      <c r="D289" s="8">
        <v>1</v>
      </c>
      <c r="E289" s="6">
        <f t="shared" ca="1" si="5"/>
        <v>217.03036204046018</v>
      </c>
    </row>
    <row r="290" spans="1:5" ht="23.25">
      <c r="A290" s="5">
        <v>36617</v>
      </c>
      <c r="B290" s="6">
        <v>1991.835187596</v>
      </c>
      <c r="C290" s="7">
        <f ca="1">IFERROR(1+'[1]Selic e IPCA'!$I$8%,0)</f>
        <v>1.3620000000000001</v>
      </c>
      <c r="D290" s="8">
        <v>1</v>
      </c>
      <c r="E290" s="6">
        <f t="shared" ca="1" si="5"/>
        <v>217.03036204046018</v>
      </c>
    </row>
    <row r="291" spans="1:5" ht="23.25">
      <c r="A291" s="5">
        <v>36647</v>
      </c>
      <c r="B291" s="6">
        <v>1991.835187596</v>
      </c>
      <c r="C291" s="7">
        <f ca="1">IFERROR(1+'[1]Selic e IPCA'!$I$8%,0)</f>
        <v>1.3620000000000001</v>
      </c>
      <c r="D291" s="8">
        <v>1</v>
      </c>
      <c r="E291" s="6">
        <f t="shared" ca="1" si="5"/>
        <v>217.03036204046018</v>
      </c>
    </row>
    <row r="292" spans="1:5" ht="23.25">
      <c r="A292" s="5">
        <v>36647</v>
      </c>
      <c r="B292" s="6">
        <v>0</v>
      </c>
      <c r="C292" s="7">
        <f ca="1">IFERROR(1+'[1]Selic e IPCA'!$I$8%,0)</f>
        <v>1.3620000000000001</v>
      </c>
      <c r="D292" s="8">
        <v>0</v>
      </c>
      <c r="E292" s="6">
        <f t="shared" ca="1" si="5"/>
        <v>0</v>
      </c>
    </row>
    <row r="293" spans="1:5" ht="23.25">
      <c r="A293" s="5">
        <v>36678</v>
      </c>
      <c r="B293" s="6">
        <v>1991.835187596</v>
      </c>
      <c r="C293" s="7">
        <f ca="1">IFERROR(1+'[1]Selic e IPCA'!$I$8%,0)</f>
        <v>1.3620000000000001</v>
      </c>
      <c r="D293" s="8">
        <v>1</v>
      </c>
      <c r="E293" s="6">
        <f t="shared" ca="1" si="5"/>
        <v>217.03036204046018</v>
      </c>
    </row>
    <row r="294" spans="1:5" ht="23.25">
      <c r="A294" s="5">
        <v>36708</v>
      </c>
      <c r="B294" s="6">
        <v>1991.835187596</v>
      </c>
      <c r="C294" s="7">
        <f ca="1">IFERROR(1+'[1]Selic e IPCA'!$I$8%,0)</f>
        <v>1.3620000000000001</v>
      </c>
      <c r="D294" s="8">
        <v>1</v>
      </c>
      <c r="E294" s="6">
        <f t="shared" ca="1" si="5"/>
        <v>217.03036204046018</v>
      </c>
    </row>
    <row r="295" spans="1:5" ht="23.25">
      <c r="A295" s="5">
        <v>36739</v>
      </c>
      <c r="B295" s="6">
        <v>1991.835187596</v>
      </c>
      <c r="C295" s="7">
        <f ca="1">IFERROR(1+'[1]Selic e IPCA'!$I$8%,0)</f>
        <v>1.3620000000000001</v>
      </c>
      <c r="D295" s="8">
        <v>1</v>
      </c>
      <c r="E295" s="6">
        <f t="shared" ca="1" si="5"/>
        <v>217.03036204046018</v>
      </c>
    </row>
    <row r="296" spans="1:5" ht="23.25">
      <c r="A296" s="5">
        <v>36770</v>
      </c>
      <c r="B296" s="6">
        <v>1991.835187596</v>
      </c>
      <c r="C296" s="7">
        <f ca="1">IFERROR(1+'[1]Selic e IPCA'!$I$8%,0)</f>
        <v>1.3620000000000001</v>
      </c>
      <c r="D296" s="8">
        <v>1</v>
      </c>
      <c r="E296" s="6">
        <f t="shared" ca="1" si="5"/>
        <v>217.03036204046018</v>
      </c>
    </row>
    <row r="297" spans="1:5" ht="23.25">
      <c r="A297" s="5">
        <v>36800</v>
      </c>
      <c r="B297" s="6">
        <v>1991.835187596</v>
      </c>
      <c r="C297" s="7">
        <f ca="1">IFERROR(1+'[1]Selic e IPCA'!$I$8%,0)</f>
        <v>1.3620000000000001</v>
      </c>
      <c r="D297" s="8">
        <v>1</v>
      </c>
      <c r="E297" s="6">
        <f t="shared" ca="1" si="5"/>
        <v>217.03036204046018</v>
      </c>
    </row>
    <row r="298" spans="1:5" ht="23.25">
      <c r="A298" s="5">
        <v>36831</v>
      </c>
      <c r="B298" s="6">
        <v>1991.835187596</v>
      </c>
      <c r="C298" s="7">
        <f ca="1">IFERROR(1+'[1]Selic e IPCA'!$I$8%,0)</f>
        <v>1.3620000000000001</v>
      </c>
      <c r="D298" s="8">
        <v>1</v>
      </c>
      <c r="E298" s="6">
        <f t="shared" ca="1" si="5"/>
        <v>217.03036204046018</v>
      </c>
    </row>
    <row r="299" spans="1:5" ht="23.25">
      <c r="A299" s="5">
        <v>36861</v>
      </c>
      <c r="B299" s="6">
        <v>1991.835187596</v>
      </c>
      <c r="C299" s="7">
        <f ca="1">IFERROR(1+'[1]Selic e IPCA'!$I$8%,0)</f>
        <v>1.3620000000000001</v>
      </c>
      <c r="D299" s="8">
        <v>1</v>
      </c>
      <c r="E299" s="6">
        <f t="shared" ca="1" si="5"/>
        <v>217.03036204046018</v>
      </c>
    </row>
    <row r="300" spans="1:5" ht="23.25">
      <c r="A300" s="5">
        <v>36861</v>
      </c>
      <c r="B300" s="6">
        <v>1991.835187596</v>
      </c>
      <c r="C300" s="7">
        <f ca="1">IFERROR(1+'[1]Selic e IPCA'!$I$8%,0)</f>
        <v>1.3620000000000001</v>
      </c>
      <c r="D300" s="8">
        <v>1</v>
      </c>
      <c r="E300" s="6">
        <f t="shared" ca="1" si="5"/>
        <v>217.03036204046018</v>
      </c>
    </row>
    <row r="301" spans="1:5" ht="23.25">
      <c r="A301" s="5">
        <v>36892</v>
      </c>
      <c r="B301" s="6">
        <v>1878.4620339508394</v>
      </c>
      <c r="C301" s="7">
        <f ca="1">IFERROR(1+'[1]Selic e IPCA'!$I$8%,0)</f>
        <v>1.3620000000000001</v>
      </c>
      <c r="D301" s="8">
        <v>1</v>
      </c>
      <c r="E301" s="6">
        <f t="shared" ca="1" si="5"/>
        <v>204.67722321928346</v>
      </c>
    </row>
    <row r="302" spans="1:5" ht="23.25">
      <c r="A302" s="5">
        <v>36923</v>
      </c>
      <c r="B302" s="6">
        <v>1866.7018125119343</v>
      </c>
      <c r="C302" s="7">
        <f ca="1">IFERROR(1+'[1]Selic e IPCA'!$I$8%,0)</f>
        <v>1.3620000000000001</v>
      </c>
      <c r="D302" s="8">
        <v>1</v>
      </c>
      <c r="E302" s="6">
        <f t="shared" ca="1" si="5"/>
        <v>203.39582949130039</v>
      </c>
    </row>
    <row r="303" spans="1:5" ht="23.25">
      <c r="A303" s="5">
        <v>36951</v>
      </c>
      <c r="B303" s="6">
        <v>1857.4147388714218</v>
      </c>
      <c r="C303" s="7">
        <f ca="1">IFERROR(1+'[1]Selic e IPCA'!$I$8%,0)</f>
        <v>1.3620000000000001</v>
      </c>
      <c r="D303" s="8">
        <v>1</v>
      </c>
      <c r="E303" s="6">
        <f t="shared" ca="1" si="5"/>
        <v>202.38390994743014</v>
      </c>
    </row>
    <row r="304" spans="1:5" ht="23.25">
      <c r="A304" s="5">
        <v>36982</v>
      </c>
      <c r="B304" s="6">
        <v>1850.7520315272102</v>
      </c>
      <c r="C304" s="7">
        <f ca="1">IFERROR(1+'[1]Selic e IPCA'!$I$8%,0)</f>
        <v>1.3620000000000001</v>
      </c>
      <c r="D304" s="8">
        <v>1</v>
      </c>
      <c r="E304" s="6">
        <f t="shared" ca="1" si="5"/>
        <v>201.65794135520485</v>
      </c>
    </row>
    <row r="305" spans="1:5" ht="23.25">
      <c r="A305" s="5">
        <v>37012</v>
      </c>
      <c r="B305" s="6">
        <v>1841.5443099945426</v>
      </c>
      <c r="C305" s="7">
        <f ca="1">IFERROR(1+'[1]Selic e IPCA'!$I$8%,0)</f>
        <v>1.3620000000000001</v>
      </c>
      <c r="D305" s="8">
        <v>1</v>
      </c>
      <c r="E305" s="6">
        <f t="shared" ca="1" si="5"/>
        <v>200.65466801700541</v>
      </c>
    </row>
    <row r="306" spans="1:5" ht="23.25">
      <c r="A306" s="5">
        <v>37012</v>
      </c>
      <c r="B306" s="6">
        <v>0</v>
      </c>
      <c r="C306" s="7">
        <f ca="1">IFERROR(1+'[1]Selic e IPCA'!$I$8%,0)</f>
        <v>1.3620000000000001</v>
      </c>
      <c r="D306" s="8">
        <v>0</v>
      </c>
      <c r="E306" s="6">
        <f t="shared" ca="1" si="5"/>
        <v>0</v>
      </c>
    </row>
    <row r="307" spans="1:5" ht="23.25">
      <c r="A307" s="5">
        <v>37043</v>
      </c>
      <c r="B307" s="6">
        <v>1832.5647427486651</v>
      </c>
      <c r="C307" s="7">
        <f ca="1">IFERROR(1+'[1]Selic e IPCA'!$I$8%,0)</f>
        <v>1.3620000000000001</v>
      </c>
      <c r="D307" s="8">
        <v>1</v>
      </c>
      <c r="E307" s="6">
        <f t="shared" ca="1" si="5"/>
        <v>199.67625436989456</v>
      </c>
    </row>
    <row r="308" spans="1:5" ht="23.25">
      <c r="A308" s="5">
        <v>37073</v>
      </c>
      <c r="B308" s="6">
        <v>1825.6273587732001</v>
      </c>
      <c r="C308" s="7">
        <f ca="1">IFERROR(1+'[1]Selic e IPCA'!$I$8%,0)</f>
        <v>1.3620000000000001</v>
      </c>
      <c r="D308" s="8">
        <v>1</v>
      </c>
      <c r="E308" s="6">
        <f t="shared" ca="1" si="5"/>
        <v>198.92035701192788</v>
      </c>
    </row>
    <row r="309" spans="1:5" ht="23.25">
      <c r="A309" s="5">
        <v>37104</v>
      </c>
      <c r="B309" s="6">
        <v>1808.6262718148339</v>
      </c>
      <c r="C309" s="7">
        <f ca="1">IFERROR(1+'[1]Selic e IPCA'!$I$8%,0)</f>
        <v>1.3620000000000001</v>
      </c>
      <c r="D309" s="8">
        <v>1</v>
      </c>
      <c r="E309" s="6">
        <f t="shared" ca="1" si="5"/>
        <v>197.06791857694432</v>
      </c>
    </row>
    <row r="310" spans="1:5" ht="23.25">
      <c r="A310" s="5">
        <v>37135</v>
      </c>
      <c r="B310" s="6">
        <v>1787.5333779760088</v>
      </c>
      <c r="C310" s="7">
        <f ca="1">IFERROR(1+'[1]Selic e IPCA'!$I$8%,0)</f>
        <v>1.3620000000000001</v>
      </c>
      <c r="D310" s="8">
        <v>1</v>
      </c>
      <c r="E310" s="6">
        <f t="shared" ca="1" si="5"/>
        <v>194.76963686426592</v>
      </c>
    </row>
    <row r="311" spans="1:5" ht="23.25">
      <c r="A311" s="5">
        <v>37165</v>
      </c>
      <c r="B311" s="6">
        <v>1780.7664653692393</v>
      </c>
      <c r="C311" s="7">
        <f ca="1">IFERROR(1+'[1]Selic e IPCA'!$I$8%,0)</f>
        <v>1.3620000000000001</v>
      </c>
      <c r="D311" s="8">
        <v>1</v>
      </c>
      <c r="E311" s="6">
        <f t="shared" ca="1" si="5"/>
        <v>194.03231406663235</v>
      </c>
    </row>
    <row r="312" spans="1:5" ht="23.25">
      <c r="A312" s="5">
        <v>37196</v>
      </c>
      <c r="B312" s="6">
        <v>1774.2019183240543</v>
      </c>
      <c r="C312" s="7">
        <f ca="1">IFERROR(1+'[1]Selic e IPCA'!$I$8%,0)</f>
        <v>1.3620000000000001</v>
      </c>
      <c r="D312" s="8">
        <v>1</v>
      </c>
      <c r="E312" s="6">
        <f t="shared" ca="1" si="5"/>
        <v>193.31704102058899</v>
      </c>
    </row>
    <row r="313" spans="1:5" ht="23.25">
      <c r="A313" s="5">
        <v>37226</v>
      </c>
      <c r="B313" s="6">
        <v>1756.8095042113141</v>
      </c>
      <c r="C313" s="7">
        <f ca="1">IFERROR(1+'[1]Selic e IPCA'!$I$8%,0)</f>
        <v>1.3620000000000001</v>
      </c>
      <c r="D313" s="8">
        <v>1</v>
      </c>
      <c r="E313" s="6">
        <f t="shared" ca="1" si="5"/>
        <v>191.42196357886482</v>
      </c>
    </row>
    <row r="314" spans="1:5" ht="23.25">
      <c r="A314" s="5">
        <v>37226</v>
      </c>
      <c r="B314" s="6">
        <v>1756.8095042113141</v>
      </c>
      <c r="C314" s="7">
        <f ca="1">IFERROR(1+'[1]Selic e IPCA'!$I$8%,0)</f>
        <v>1.3620000000000001</v>
      </c>
      <c r="D314" s="8">
        <v>1</v>
      </c>
      <c r="E314" s="6">
        <f t="shared" ca="1" si="5"/>
        <v>191.42196357886482</v>
      </c>
    </row>
    <row r="315" spans="1:5" ht="23.25">
      <c r="A315" s="5">
        <v>37257</v>
      </c>
      <c r="B315" s="6">
        <v>1747.1999047346962</v>
      </c>
      <c r="C315" s="7">
        <f ca="1">IFERROR(1+'[1]Selic e IPCA'!$I$8%,0)</f>
        <v>1.3620000000000001</v>
      </c>
      <c r="D315" s="8">
        <v>1</v>
      </c>
      <c r="E315" s="6">
        <f t="shared" ca="1" si="5"/>
        <v>190.37490161989251</v>
      </c>
    </row>
    <row r="316" spans="1:5" ht="23.25">
      <c r="A316" s="5">
        <v>37288</v>
      </c>
      <c r="B316" s="6">
        <v>1519.3672888994049</v>
      </c>
      <c r="C316" s="7">
        <f ca="1">IFERROR(1+'[1]Selic e IPCA'!$I$8%,0)</f>
        <v>1.3620000000000001</v>
      </c>
      <c r="D316" s="8">
        <v>1</v>
      </c>
      <c r="E316" s="6">
        <f t="shared" ca="1" si="5"/>
        <v>165.55025979847917</v>
      </c>
    </row>
    <row r="317" spans="1:5" ht="23.25">
      <c r="A317" s="5">
        <v>37316</v>
      </c>
      <c r="B317" s="6">
        <v>1296.5955435892631</v>
      </c>
      <c r="C317" s="7">
        <f ca="1">IFERROR(1+'[1]Selic e IPCA'!$I$8%,0)</f>
        <v>1.3620000000000001</v>
      </c>
      <c r="D317" s="8">
        <v>1</v>
      </c>
      <c r="E317" s="6">
        <f t="shared" ca="1" si="5"/>
        <v>141.27705042948611</v>
      </c>
    </row>
    <row r="318" spans="1:5" ht="23.25">
      <c r="A318" s="5">
        <v>37347</v>
      </c>
      <c r="B318" s="6">
        <v>1076.1750281578813</v>
      </c>
      <c r="C318" s="7">
        <f ca="1">IFERROR(1+'[1]Selic e IPCA'!$I$8%,0)</f>
        <v>1.3620000000000001</v>
      </c>
      <c r="D318" s="8">
        <v>1</v>
      </c>
      <c r="E318" s="6">
        <f t="shared" ca="1" si="5"/>
        <v>117.26003106808275</v>
      </c>
    </row>
    <row r="319" spans="1:5" ht="23.25">
      <c r="A319" s="5">
        <v>37377</v>
      </c>
      <c r="B319" s="6">
        <v>640.66822373424009</v>
      </c>
      <c r="C319" s="7">
        <f ca="1">IFERROR(1+'[1]Selic e IPCA'!$I$8%,0)</f>
        <v>1.3620000000000001</v>
      </c>
      <c r="D319" s="8">
        <v>1</v>
      </c>
      <c r="E319" s="6">
        <f t="shared" ca="1" si="5"/>
        <v>69.807209658082812</v>
      </c>
    </row>
    <row r="320" spans="1:5" ht="23.25">
      <c r="A320" s="5">
        <v>37377</v>
      </c>
      <c r="B320" s="6">
        <v>0</v>
      </c>
      <c r="C320" s="7">
        <f ca="1">IFERROR(1+'[1]Selic e IPCA'!$I$8%,0)</f>
        <v>1.3620000000000001</v>
      </c>
      <c r="D320" s="8">
        <v>0</v>
      </c>
      <c r="E320" s="6">
        <f t="shared" ca="1" si="5"/>
        <v>0</v>
      </c>
    </row>
    <row r="321" spans="1:8" ht="23.25">
      <c r="A321" s="5">
        <v>37408</v>
      </c>
      <c r="B321" s="6">
        <v>637.9886713243676</v>
      </c>
      <c r="C321" s="7">
        <f ca="1">IFERROR(1+'[1]Selic e IPCA'!$I$8%,0)</f>
        <v>1.3620000000000001</v>
      </c>
      <c r="D321" s="8">
        <v>1</v>
      </c>
      <c r="E321" s="6">
        <f t="shared" ca="1" si="5"/>
        <v>69.515245627503106</v>
      </c>
    </row>
    <row r="322" spans="1:8" ht="23.25">
      <c r="A322" s="5">
        <v>37438</v>
      </c>
      <c r="B322" s="6">
        <v>423.89433755082854</v>
      </c>
      <c r="C322" s="7">
        <f ca="1">IFERROR(1+'[1]Selic e IPCA'!$I$8%,0)</f>
        <v>1.3620000000000001</v>
      </c>
      <c r="D322" s="8">
        <v>1</v>
      </c>
      <c r="E322" s="6">
        <f t="shared" ca="1" si="5"/>
        <v>46.187527019538287</v>
      </c>
    </row>
    <row r="323" spans="1:8" ht="23.25">
      <c r="A323" s="5">
        <v>37469</v>
      </c>
      <c r="B323" s="6">
        <v>210.27929101381696</v>
      </c>
      <c r="C323" s="7">
        <f ca="1">IFERROR(1+'[1]Selic e IPCA'!$I$8%,0)</f>
        <v>1.3620000000000001</v>
      </c>
      <c r="D323" s="8">
        <v>1</v>
      </c>
      <c r="E323" s="6">
        <f t="shared" ca="1" si="5"/>
        <v>22.9120315488655</v>
      </c>
    </row>
    <row r="324" spans="1:8">
      <c r="A324" s="10" t="s">
        <v>10</v>
      </c>
      <c r="B324" s="11">
        <f>SUM(B223:B323)</f>
        <v>197199.52117792508</v>
      </c>
      <c r="C324" s="12" t="s">
        <v>11</v>
      </c>
      <c r="D324" s="12">
        <f>SUM(D223:D323)</f>
        <v>94</v>
      </c>
      <c r="E324" s="11">
        <f ca="1">SUM(E223:E323)</f>
        <v>21486.859827546701</v>
      </c>
    </row>
    <row r="329" spans="1:8">
      <c r="A329" s="14" t="s">
        <v>14</v>
      </c>
      <c r="B329" s="14"/>
      <c r="C329" s="14"/>
      <c r="D329" s="14"/>
      <c r="E329" s="14"/>
    </row>
    <row r="330" spans="1:8" ht="23.25">
      <c r="A330" s="2" t="s">
        <v>2</v>
      </c>
      <c r="B330" s="2" t="s">
        <v>3</v>
      </c>
      <c r="C330" s="2" t="s">
        <v>4</v>
      </c>
      <c r="D330" s="2" t="s">
        <v>5</v>
      </c>
      <c r="E330" s="2" t="s">
        <v>6</v>
      </c>
      <c r="G330" s="3" t="s">
        <v>7</v>
      </c>
      <c r="H330" s="4">
        <v>36039</v>
      </c>
    </row>
    <row r="331" spans="1:8" ht="23.25">
      <c r="A331" s="5">
        <v>34851</v>
      </c>
      <c r="B331" s="6">
        <v>200.1190446</v>
      </c>
      <c r="C331" s="7">
        <f ca="1">IFERROR(1+'[1]Selic e IPCA'!$I$8%,0)</f>
        <v>1.3620000000000001</v>
      </c>
      <c r="D331" s="8">
        <v>1</v>
      </c>
      <c r="E331" s="6">
        <f ca="1">0.08*B331*C331</f>
        <v>21.804971099616001</v>
      </c>
      <c r="F331" s="9"/>
      <c r="G331" s="1" t="s">
        <v>8</v>
      </c>
      <c r="H331" s="9" cm="1">
        <f t="array" aca="1" ref="H331" ca="1">SUMPRODUCT((A331:A431&lt;=H330)*(E331:E431))</f>
        <v>11315.192117222465</v>
      </c>
    </row>
    <row r="332" spans="1:8" ht="23.25">
      <c r="A332" s="5">
        <v>34881</v>
      </c>
      <c r="B332" s="6">
        <v>2802.1086051120001</v>
      </c>
      <c r="C332" s="7">
        <f ca="1">IFERROR(1+'[1]Selic e IPCA'!$I$8%,0)</f>
        <v>1.3620000000000001</v>
      </c>
      <c r="D332" s="8">
        <v>1</v>
      </c>
      <c r="E332" s="6">
        <f t="shared" ref="E332:E395" ca="1" si="6">0.08*B332*C332</f>
        <v>305.31775361300356</v>
      </c>
    </row>
    <row r="333" spans="1:8" ht="23.25">
      <c r="A333" s="5">
        <v>34912</v>
      </c>
      <c r="B333" s="6">
        <v>2802.1086051120001</v>
      </c>
      <c r="C333" s="7">
        <f ca="1">IFERROR(1+'[1]Selic e IPCA'!$I$8%,0)</f>
        <v>1.3620000000000001</v>
      </c>
      <c r="D333" s="8">
        <v>1</v>
      </c>
      <c r="E333" s="6">
        <f t="shared" ca="1" si="6"/>
        <v>305.31775361300356</v>
      </c>
    </row>
    <row r="334" spans="1:8" ht="23.25">
      <c r="A334" s="5">
        <v>34943</v>
      </c>
      <c r="B334" s="6">
        <v>2802.1086051120001</v>
      </c>
      <c r="C334" s="7">
        <f ca="1">IFERROR(1+'[1]Selic e IPCA'!$I$8%,0)</f>
        <v>1.3620000000000001</v>
      </c>
      <c r="D334" s="8">
        <v>1</v>
      </c>
      <c r="E334" s="6">
        <f t="shared" ca="1" si="6"/>
        <v>305.31775361300356</v>
      </c>
    </row>
    <row r="335" spans="1:8" ht="23.25">
      <c r="A335" s="5">
        <v>34973</v>
      </c>
      <c r="B335" s="6">
        <v>2665.3892381999999</v>
      </c>
      <c r="C335" s="7">
        <f ca="1">IFERROR(1+'[1]Selic e IPCA'!$I$8%,0)</f>
        <v>1.3620000000000001</v>
      </c>
      <c r="D335" s="8">
        <v>1</v>
      </c>
      <c r="E335" s="6">
        <f t="shared" ca="1" si="6"/>
        <v>290.42081139427199</v>
      </c>
    </row>
    <row r="336" spans="1:8" ht="23.25">
      <c r="A336" s="5">
        <v>35004</v>
      </c>
      <c r="B336" s="6">
        <v>2665.3892381999999</v>
      </c>
      <c r="C336" s="7">
        <f ca="1">IFERROR(1+'[1]Selic e IPCA'!$I$8%,0)</f>
        <v>1.3620000000000001</v>
      </c>
      <c r="D336" s="8">
        <v>1</v>
      </c>
      <c r="E336" s="6">
        <f t="shared" ca="1" si="6"/>
        <v>290.42081139427199</v>
      </c>
    </row>
    <row r="337" spans="1:5" ht="23.25">
      <c r="A337" s="5">
        <v>35034</v>
      </c>
      <c r="B337" s="6">
        <v>2665.3892381999999</v>
      </c>
      <c r="C337" s="7">
        <f ca="1">IFERROR(1+'[1]Selic e IPCA'!$I$8%,0)</f>
        <v>1.3620000000000001</v>
      </c>
      <c r="D337" s="8">
        <v>1</v>
      </c>
      <c r="E337" s="6">
        <f t="shared" ca="1" si="6"/>
        <v>290.42081139427199</v>
      </c>
    </row>
    <row r="338" spans="1:5" ht="23.25">
      <c r="A338" s="5">
        <v>35034</v>
      </c>
      <c r="B338" s="6">
        <v>2665.3892381999999</v>
      </c>
      <c r="C338" s="7">
        <f ca="1">IFERROR(1+'[1]Selic e IPCA'!$I$8%,0)</f>
        <v>1.3620000000000001</v>
      </c>
      <c r="D338" s="8">
        <v>1</v>
      </c>
      <c r="E338" s="6">
        <f t="shared" ca="1" si="6"/>
        <v>290.42081139427199</v>
      </c>
    </row>
    <row r="339" spans="1:5" ht="23.25">
      <c r="A339" s="5">
        <v>35065</v>
      </c>
      <c r="B339" s="6">
        <v>2557.6318851659998</v>
      </c>
      <c r="C339" s="7">
        <f ca="1">IFERROR(1+'[1]Selic e IPCA'!$I$8%,0)</f>
        <v>1.3620000000000001</v>
      </c>
      <c r="D339" s="8">
        <v>1</v>
      </c>
      <c r="E339" s="6">
        <f t="shared" ca="1" si="6"/>
        <v>278.67957020768733</v>
      </c>
    </row>
    <row r="340" spans="1:5" ht="23.25">
      <c r="A340" s="5">
        <v>35096</v>
      </c>
      <c r="B340" s="6">
        <v>2557.6318851659998</v>
      </c>
      <c r="C340" s="7">
        <f ca="1">IFERROR(1+'[1]Selic e IPCA'!$I$8%,0)</f>
        <v>1.3620000000000001</v>
      </c>
      <c r="D340" s="8">
        <v>1</v>
      </c>
      <c r="E340" s="6">
        <f t="shared" ca="1" si="6"/>
        <v>278.67957020768733</v>
      </c>
    </row>
    <row r="341" spans="1:5" ht="23.25">
      <c r="A341" s="5">
        <v>35125</v>
      </c>
      <c r="B341" s="6">
        <v>2557.6318851659998</v>
      </c>
      <c r="C341" s="7">
        <f ca="1">IFERROR(1+'[1]Selic e IPCA'!$I$8%,0)</f>
        <v>1.3620000000000001</v>
      </c>
      <c r="D341" s="8">
        <v>1</v>
      </c>
      <c r="E341" s="6">
        <f t="shared" ca="1" si="6"/>
        <v>278.67957020768733</v>
      </c>
    </row>
    <row r="342" spans="1:5" ht="23.25">
      <c r="A342" s="5">
        <v>35156</v>
      </c>
      <c r="B342" s="6">
        <v>2557.6318851659998</v>
      </c>
      <c r="C342" s="7">
        <f ca="1">IFERROR(1+'[1]Selic e IPCA'!$I$8%,0)</f>
        <v>1.3620000000000001</v>
      </c>
      <c r="D342" s="8">
        <v>1</v>
      </c>
      <c r="E342" s="6">
        <f t="shared" ca="1" si="6"/>
        <v>278.67957020768733</v>
      </c>
    </row>
    <row r="343" spans="1:5" ht="23.25">
      <c r="A343" s="5">
        <v>35186</v>
      </c>
      <c r="B343" s="6">
        <v>2557.6318851659998</v>
      </c>
      <c r="C343" s="7">
        <f ca="1">IFERROR(1+'[1]Selic e IPCA'!$I$8%,0)</f>
        <v>1.3620000000000001</v>
      </c>
      <c r="D343" s="8">
        <v>1</v>
      </c>
      <c r="E343" s="6">
        <f t="shared" ca="1" si="6"/>
        <v>278.67957020768733</v>
      </c>
    </row>
    <row r="344" spans="1:5" ht="23.25">
      <c r="A344" s="5">
        <v>35186</v>
      </c>
      <c r="B344" s="6">
        <v>852.54396172199995</v>
      </c>
      <c r="C344" s="7">
        <f ca="1">IFERROR(1+'[1]Selic e IPCA'!$I$8%,0)</f>
        <v>1.3620000000000001</v>
      </c>
      <c r="D344" s="8">
        <v>0</v>
      </c>
      <c r="E344" s="6">
        <f t="shared" ca="1" si="6"/>
        <v>92.893190069229121</v>
      </c>
    </row>
    <row r="345" spans="1:5" ht="23.25">
      <c r="A345" s="5">
        <v>35217</v>
      </c>
      <c r="B345" s="6">
        <v>2557.6318851659998</v>
      </c>
      <c r="C345" s="7">
        <f ca="1">IFERROR(1+'[1]Selic e IPCA'!$I$8%,0)</f>
        <v>1.3620000000000001</v>
      </c>
      <c r="D345" s="8">
        <v>1</v>
      </c>
      <c r="E345" s="6">
        <f t="shared" ca="1" si="6"/>
        <v>278.67957020768733</v>
      </c>
    </row>
    <row r="346" spans="1:5" ht="23.25">
      <c r="A346" s="5">
        <v>35247</v>
      </c>
      <c r="B346" s="6">
        <v>2395.7441721539999</v>
      </c>
      <c r="C346" s="7">
        <f ca="1">IFERROR(1+'[1]Selic e IPCA'!$I$8%,0)</f>
        <v>1.3620000000000001</v>
      </c>
      <c r="D346" s="8">
        <v>1</v>
      </c>
      <c r="E346" s="6">
        <f t="shared" ca="1" si="6"/>
        <v>261.04028499789985</v>
      </c>
    </row>
    <row r="347" spans="1:5" ht="23.25">
      <c r="A347" s="5">
        <v>35278</v>
      </c>
      <c r="B347" s="6">
        <v>2395.7441721539999</v>
      </c>
      <c r="C347" s="7">
        <f ca="1">IFERROR(1+'[1]Selic e IPCA'!$I$8%,0)</f>
        <v>1.3620000000000001</v>
      </c>
      <c r="D347" s="8">
        <v>1</v>
      </c>
      <c r="E347" s="6">
        <f t="shared" ca="1" si="6"/>
        <v>261.04028499789985</v>
      </c>
    </row>
    <row r="348" spans="1:5" ht="23.25">
      <c r="A348" s="5">
        <v>35309</v>
      </c>
      <c r="B348" s="6">
        <v>2395.7441721539999</v>
      </c>
      <c r="C348" s="7">
        <f ca="1">IFERROR(1+'[1]Selic e IPCA'!$I$8%,0)</f>
        <v>1.3620000000000001</v>
      </c>
      <c r="D348" s="8">
        <v>1</v>
      </c>
      <c r="E348" s="6">
        <f t="shared" ca="1" si="6"/>
        <v>261.04028499789985</v>
      </c>
    </row>
    <row r="349" spans="1:5" ht="23.25">
      <c r="A349" s="5">
        <v>35339</v>
      </c>
      <c r="B349" s="6">
        <v>2395.7441721539999</v>
      </c>
      <c r="C349" s="7">
        <f ca="1">IFERROR(1+'[1]Selic e IPCA'!$I$8%,0)</f>
        <v>1.3620000000000001</v>
      </c>
      <c r="D349" s="8">
        <v>1</v>
      </c>
      <c r="E349" s="6">
        <f t="shared" ca="1" si="6"/>
        <v>261.04028499789985</v>
      </c>
    </row>
    <row r="350" spans="1:5" ht="23.25">
      <c r="A350" s="5">
        <v>35370</v>
      </c>
      <c r="B350" s="6">
        <v>2395.7441721539999</v>
      </c>
      <c r="C350" s="7">
        <f ca="1">IFERROR(1+'[1]Selic e IPCA'!$I$8%,0)</f>
        <v>1.3620000000000001</v>
      </c>
      <c r="D350" s="8">
        <v>1</v>
      </c>
      <c r="E350" s="6">
        <f t="shared" ca="1" si="6"/>
        <v>261.04028499789985</v>
      </c>
    </row>
    <row r="351" spans="1:5" ht="23.25">
      <c r="A351" s="5">
        <v>35400</v>
      </c>
      <c r="B351" s="6">
        <v>2395.7441721539999</v>
      </c>
      <c r="C351" s="7">
        <f ca="1">IFERROR(1+'[1]Selic e IPCA'!$I$8%,0)</f>
        <v>1.3620000000000001</v>
      </c>
      <c r="D351" s="8">
        <v>1</v>
      </c>
      <c r="E351" s="6">
        <f t="shared" ca="1" si="6"/>
        <v>261.04028499789985</v>
      </c>
    </row>
    <row r="352" spans="1:5" ht="23.25">
      <c r="A352" s="5">
        <v>35400</v>
      </c>
      <c r="B352" s="6">
        <v>2395.7441721539999</v>
      </c>
      <c r="C352" s="7">
        <f ca="1">IFERROR(1+'[1]Selic e IPCA'!$I$8%,0)</f>
        <v>1.3620000000000001</v>
      </c>
      <c r="D352" s="8">
        <v>1</v>
      </c>
      <c r="E352" s="6">
        <f t="shared" ca="1" si="6"/>
        <v>261.04028499789985</v>
      </c>
    </row>
    <row r="353" spans="1:5" ht="23.25">
      <c r="A353" s="5">
        <v>35431</v>
      </c>
      <c r="B353" s="6">
        <v>2327.08983489</v>
      </c>
      <c r="C353" s="7">
        <f ca="1">IFERROR(1+'[1]Selic e IPCA'!$I$8%,0)</f>
        <v>1.3620000000000001</v>
      </c>
      <c r="D353" s="8">
        <v>1</v>
      </c>
      <c r="E353" s="6">
        <f t="shared" ca="1" si="6"/>
        <v>253.55970840961444</v>
      </c>
    </row>
    <row r="354" spans="1:5" ht="23.25">
      <c r="A354" s="5">
        <v>35462</v>
      </c>
      <c r="B354" s="6">
        <v>2327.08983489</v>
      </c>
      <c r="C354" s="7">
        <f ca="1">IFERROR(1+'[1]Selic e IPCA'!$I$8%,0)</f>
        <v>1.3620000000000001</v>
      </c>
      <c r="D354" s="8">
        <v>1</v>
      </c>
      <c r="E354" s="6">
        <f t="shared" ca="1" si="6"/>
        <v>253.55970840961444</v>
      </c>
    </row>
    <row r="355" spans="1:5" ht="23.25">
      <c r="A355" s="5">
        <v>35490</v>
      </c>
      <c r="B355" s="6">
        <v>2327.08983489</v>
      </c>
      <c r="C355" s="7">
        <f ca="1">IFERROR(1+'[1]Selic e IPCA'!$I$8%,0)</f>
        <v>1.3620000000000001</v>
      </c>
      <c r="D355" s="8">
        <v>1</v>
      </c>
      <c r="E355" s="6">
        <f t="shared" ca="1" si="6"/>
        <v>253.55970840961444</v>
      </c>
    </row>
    <row r="356" spans="1:5" ht="23.25">
      <c r="A356" s="5">
        <v>35521</v>
      </c>
      <c r="B356" s="6">
        <v>2327.08983489</v>
      </c>
      <c r="C356" s="7">
        <f ca="1">IFERROR(1+'[1]Selic e IPCA'!$I$8%,0)</f>
        <v>1.3620000000000001</v>
      </c>
      <c r="D356" s="8">
        <v>1</v>
      </c>
      <c r="E356" s="6">
        <f t="shared" ca="1" si="6"/>
        <v>253.55970840961444</v>
      </c>
    </row>
    <row r="357" spans="1:5" ht="23.25">
      <c r="A357" s="5">
        <v>35551</v>
      </c>
      <c r="B357" s="6">
        <v>2327.08983489</v>
      </c>
      <c r="C357" s="7">
        <f ca="1">IFERROR(1+'[1]Selic e IPCA'!$I$8%,0)</f>
        <v>1.3620000000000001</v>
      </c>
      <c r="D357" s="8">
        <v>1</v>
      </c>
      <c r="E357" s="6">
        <f t="shared" ca="1" si="6"/>
        <v>253.55970840961444</v>
      </c>
    </row>
    <row r="358" spans="1:5" ht="23.25">
      <c r="A358" s="5">
        <v>35551</v>
      </c>
      <c r="B358" s="6">
        <v>775.70070404399996</v>
      </c>
      <c r="C358" s="7">
        <f ca="1">IFERROR(1+'[1]Selic e IPCA'!$I$8%,0)</f>
        <v>1.3620000000000001</v>
      </c>
      <c r="D358" s="8">
        <v>0</v>
      </c>
      <c r="E358" s="6">
        <f t="shared" ca="1" si="6"/>
        <v>84.520348712634245</v>
      </c>
    </row>
    <row r="359" spans="1:5" ht="23.25">
      <c r="A359" s="5">
        <v>35582</v>
      </c>
      <c r="B359" s="6">
        <v>2327.08983489</v>
      </c>
      <c r="C359" s="7">
        <f ca="1">IFERROR(1+'[1]Selic e IPCA'!$I$8%,0)</f>
        <v>1.3620000000000001</v>
      </c>
      <c r="D359" s="8">
        <v>1</v>
      </c>
      <c r="E359" s="6">
        <f t="shared" ca="1" si="6"/>
        <v>253.55970840961444</v>
      </c>
    </row>
    <row r="360" spans="1:5" ht="23.25">
      <c r="A360" s="5">
        <v>35612</v>
      </c>
      <c r="B360" s="6">
        <v>2327.08983489</v>
      </c>
      <c r="C360" s="7">
        <f ca="1">IFERROR(1+'[1]Selic e IPCA'!$I$8%,0)</f>
        <v>1.3620000000000001</v>
      </c>
      <c r="D360" s="8">
        <v>1</v>
      </c>
      <c r="E360" s="6">
        <f t="shared" ca="1" si="6"/>
        <v>253.55970840961444</v>
      </c>
    </row>
    <row r="361" spans="1:5" ht="23.25">
      <c r="A361" s="5">
        <v>35643</v>
      </c>
      <c r="B361" s="6">
        <v>2327.08983489</v>
      </c>
      <c r="C361" s="7">
        <f ca="1">IFERROR(1+'[1]Selic e IPCA'!$I$8%,0)</f>
        <v>1.3620000000000001</v>
      </c>
      <c r="D361" s="8">
        <v>1</v>
      </c>
      <c r="E361" s="6">
        <f t="shared" ca="1" si="6"/>
        <v>253.55970840961444</v>
      </c>
    </row>
    <row r="362" spans="1:5" ht="23.25">
      <c r="A362" s="5">
        <v>35674</v>
      </c>
      <c r="B362" s="6">
        <v>2327.08983489</v>
      </c>
      <c r="C362" s="7">
        <f ca="1">IFERROR(1+'[1]Selic e IPCA'!$I$8%,0)</f>
        <v>1.3620000000000001</v>
      </c>
      <c r="D362" s="8">
        <v>1</v>
      </c>
      <c r="E362" s="6">
        <f t="shared" ca="1" si="6"/>
        <v>253.55970840961444</v>
      </c>
    </row>
    <row r="363" spans="1:5" ht="23.25">
      <c r="A363" s="5">
        <v>35704</v>
      </c>
      <c r="B363" s="6">
        <v>2327.08983489</v>
      </c>
      <c r="C363" s="7">
        <f ca="1">IFERROR(1+'[1]Selic e IPCA'!$I$8%,0)</f>
        <v>1.3620000000000001</v>
      </c>
      <c r="D363" s="8">
        <v>1</v>
      </c>
      <c r="E363" s="6">
        <f t="shared" ca="1" si="6"/>
        <v>253.55970840961444</v>
      </c>
    </row>
    <row r="364" spans="1:5" ht="23.25">
      <c r="A364" s="5">
        <v>35735</v>
      </c>
      <c r="B364" s="6">
        <v>2327.08983489</v>
      </c>
      <c r="C364" s="7">
        <f ca="1">IFERROR(1+'[1]Selic e IPCA'!$I$8%,0)</f>
        <v>1.3620000000000001</v>
      </c>
      <c r="D364" s="8">
        <v>1</v>
      </c>
      <c r="E364" s="6">
        <f t="shared" ca="1" si="6"/>
        <v>253.55970840961444</v>
      </c>
    </row>
    <row r="365" spans="1:5" ht="23.25">
      <c r="A365" s="5">
        <v>35765</v>
      </c>
      <c r="B365" s="6">
        <v>2327.08983489</v>
      </c>
      <c r="C365" s="7">
        <f ca="1">IFERROR(1+'[1]Selic e IPCA'!$I$8%,0)</f>
        <v>1.3620000000000001</v>
      </c>
      <c r="D365" s="8">
        <v>1</v>
      </c>
      <c r="E365" s="6">
        <f t="shared" ca="1" si="6"/>
        <v>253.55970840961444</v>
      </c>
    </row>
    <row r="366" spans="1:5" ht="23.25">
      <c r="A366" s="5">
        <v>35765</v>
      </c>
      <c r="B366" s="6">
        <v>2327.08983489</v>
      </c>
      <c r="C366" s="7">
        <f ca="1">IFERROR(1+'[1]Selic e IPCA'!$I$8%,0)</f>
        <v>1.3620000000000001</v>
      </c>
      <c r="D366" s="8">
        <v>1</v>
      </c>
      <c r="E366" s="6">
        <f t="shared" ca="1" si="6"/>
        <v>253.55970840961444</v>
      </c>
    </row>
    <row r="367" spans="1:5" ht="23.25">
      <c r="A367" s="5">
        <v>35796</v>
      </c>
      <c r="B367" s="6">
        <v>2205.2995942499997</v>
      </c>
      <c r="C367" s="7">
        <f ca="1">IFERROR(1+'[1]Selic e IPCA'!$I$8%,0)</f>
        <v>1.3620000000000001</v>
      </c>
      <c r="D367" s="8">
        <v>1</v>
      </c>
      <c r="E367" s="6">
        <f t="shared" ca="1" si="6"/>
        <v>240.28944378947998</v>
      </c>
    </row>
    <row r="368" spans="1:5" ht="23.25">
      <c r="A368" s="5">
        <v>35827</v>
      </c>
      <c r="B368" s="6">
        <v>2205.2995942499997</v>
      </c>
      <c r="C368" s="7">
        <f ca="1">IFERROR(1+'[1]Selic e IPCA'!$I$8%,0)</f>
        <v>1.3620000000000001</v>
      </c>
      <c r="D368" s="8">
        <v>1</v>
      </c>
      <c r="E368" s="6">
        <f t="shared" ca="1" si="6"/>
        <v>240.28944378947998</v>
      </c>
    </row>
    <row r="369" spans="1:5" ht="23.25">
      <c r="A369" s="5">
        <v>35855</v>
      </c>
      <c r="B369" s="6">
        <v>2205.2995942499997</v>
      </c>
      <c r="C369" s="7">
        <f ca="1">IFERROR(1+'[1]Selic e IPCA'!$I$8%,0)</f>
        <v>1.3620000000000001</v>
      </c>
      <c r="D369" s="8">
        <v>1</v>
      </c>
      <c r="E369" s="6">
        <f t="shared" ca="1" si="6"/>
        <v>240.28944378947998</v>
      </c>
    </row>
    <row r="370" spans="1:5" ht="23.25">
      <c r="A370" s="5">
        <v>35886</v>
      </c>
      <c r="B370" s="6">
        <v>2205.2995942499997</v>
      </c>
      <c r="C370" s="7">
        <f ca="1">IFERROR(1+'[1]Selic e IPCA'!$I$8%,0)</f>
        <v>1.3620000000000001</v>
      </c>
      <c r="D370" s="8">
        <v>1</v>
      </c>
      <c r="E370" s="6">
        <f t="shared" ca="1" si="6"/>
        <v>240.28944378947998</v>
      </c>
    </row>
    <row r="371" spans="1:5" ht="23.25">
      <c r="A371" s="5">
        <v>35916</v>
      </c>
      <c r="B371" s="6">
        <v>2205.2995942499997</v>
      </c>
      <c r="C371" s="7">
        <f ca="1">IFERROR(1+'[1]Selic e IPCA'!$I$8%,0)</f>
        <v>1.3620000000000001</v>
      </c>
      <c r="D371" s="8">
        <v>1</v>
      </c>
      <c r="E371" s="6">
        <f t="shared" ca="1" si="6"/>
        <v>240.28944378947998</v>
      </c>
    </row>
    <row r="372" spans="1:5" ht="23.25">
      <c r="A372" s="5">
        <v>35916</v>
      </c>
      <c r="B372" s="6">
        <v>735.09986474999994</v>
      </c>
      <c r="C372" s="7">
        <f ca="1">IFERROR(1+'[1]Selic e IPCA'!$I$8%,0)</f>
        <v>1.3620000000000001</v>
      </c>
      <c r="D372" s="8">
        <v>0</v>
      </c>
      <c r="E372" s="6">
        <f t="shared" ca="1" si="6"/>
        <v>80.096481263160001</v>
      </c>
    </row>
    <row r="373" spans="1:5" ht="23.25">
      <c r="A373" s="5">
        <v>35947</v>
      </c>
      <c r="B373" s="6">
        <v>2205.2995942499997</v>
      </c>
      <c r="C373" s="7">
        <f ca="1">IFERROR(1+'[1]Selic e IPCA'!$I$8%,0)</f>
        <v>1.3620000000000001</v>
      </c>
      <c r="D373" s="8">
        <v>1</v>
      </c>
      <c r="E373" s="6">
        <f t="shared" ca="1" si="6"/>
        <v>240.28944378947998</v>
      </c>
    </row>
    <row r="374" spans="1:5" ht="23.25">
      <c r="A374" s="5">
        <v>35977</v>
      </c>
      <c r="B374" s="6">
        <v>2205.2995942499997</v>
      </c>
      <c r="C374" s="7">
        <f ca="1">IFERROR(1+'[1]Selic e IPCA'!$I$8%,0)</f>
        <v>1.3620000000000001</v>
      </c>
      <c r="D374" s="8">
        <v>1</v>
      </c>
      <c r="E374" s="6">
        <f t="shared" ca="1" si="6"/>
        <v>240.28944378947998</v>
      </c>
    </row>
    <row r="375" spans="1:5" ht="23.25">
      <c r="A375" s="5">
        <v>36008</v>
      </c>
      <c r="B375" s="6">
        <v>2205.2995942499997</v>
      </c>
      <c r="C375" s="7">
        <f ca="1">IFERROR(1+'[1]Selic e IPCA'!$I$8%,0)</f>
        <v>1.3620000000000001</v>
      </c>
      <c r="D375" s="8">
        <v>1</v>
      </c>
      <c r="E375" s="6">
        <f t="shared" ca="1" si="6"/>
        <v>240.28944378947998</v>
      </c>
    </row>
    <row r="376" spans="1:5" ht="23.25">
      <c r="A376" s="5">
        <v>36039</v>
      </c>
      <c r="B376" s="6">
        <v>2205.2995942499997</v>
      </c>
      <c r="C376" s="7">
        <f ca="1">IFERROR(1+'[1]Selic e IPCA'!$I$8%,0)</f>
        <v>1.3620000000000001</v>
      </c>
      <c r="D376" s="8">
        <v>1</v>
      </c>
      <c r="E376" s="6">
        <f t="shared" ca="1" si="6"/>
        <v>240.28944378947998</v>
      </c>
    </row>
    <row r="377" spans="1:5" ht="23.25">
      <c r="A377" s="5">
        <v>36069</v>
      </c>
      <c r="B377" s="6">
        <v>2205.2995942499997</v>
      </c>
      <c r="C377" s="7">
        <f ca="1">IFERROR(1+'[1]Selic e IPCA'!$I$8%,0)</f>
        <v>1.3620000000000001</v>
      </c>
      <c r="D377" s="8">
        <v>1</v>
      </c>
      <c r="E377" s="6">
        <f t="shared" ca="1" si="6"/>
        <v>240.28944378947998</v>
      </c>
    </row>
    <row r="378" spans="1:5" ht="23.25">
      <c r="A378" s="5">
        <v>36100</v>
      </c>
      <c r="B378" s="6">
        <v>2205.2995942499997</v>
      </c>
      <c r="C378" s="7">
        <f ca="1">IFERROR(1+'[1]Selic e IPCA'!$I$8%,0)</f>
        <v>1.3620000000000001</v>
      </c>
      <c r="D378" s="8">
        <v>1</v>
      </c>
      <c r="E378" s="6">
        <f t="shared" ca="1" si="6"/>
        <v>240.28944378947998</v>
      </c>
    </row>
    <row r="379" spans="1:5" ht="23.25">
      <c r="A379" s="5">
        <v>36130</v>
      </c>
      <c r="B379" s="6">
        <v>2205.2995942499997</v>
      </c>
      <c r="C379" s="7">
        <f ca="1">IFERROR(1+'[1]Selic e IPCA'!$I$8%,0)</f>
        <v>1.3620000000000001</v>
      </c>
      <c r="D379" s="8">
        <v>1</v>
      </c>
      <c r="E379" s="6">
        <f t="shared" ca="1" si="6"/>
        <v>240.28944378947998</v>
      </c>
    </row>
    <row r="380" spans="1:5" ht="23.25">
      <c r="A380" s="5">
        <v>36130</v>
      </c>
      <c r="B380" s="6">
        <v>2205.2995942499997</v>
      </c>
      <c r="C380" s="7">
        <f ca="1">IFERROR(1+'[1]Selic e IPCA'!$I$8%,0)</f>
        <v>1.3620000000000001</v>
      </c>
      <c r="D380" s="8">
        <v>1</v>
      </c>
      <c r="E380" s="6">
        <f t="shared" ca="1" si="6"/>
        <v>240.28944378947998</v>
      </c>
    </row>
    <row r="381" spans="1:5" ht="23.25">
      <c r="A381" s="5">
        <v>36161</v>
      </c>
      <c r="B381" s="6">
        <v>2169.4132158839998</v>
      </c>
      <c r="C381" s="7">
        <f ca="1">IFERROR(1+'[1]Selic e IPCA'!$I$8%,0)</f>
        <v>1.3620000000000001</v>
      </c>
      <c r="D381" s="8">
        <v>1</v>
      </c>
      <c r="E381" s="6">
        <f t="shared" ca="1" si="6"/>
        <v>236.37926400272065</v>
      </c>
    </row>
    <row r="382" spans="1:5" ht="23.25">
      <c r="A382" s="5">
        <v>36192</v>
      </c>
      <c r="B382" s="6">
        <v>2169.4132158839998</v>
      </c>
      <c r="C382" s="7">
        <f ca="1">IFERROR(1+'[1]Selic e IPCA'!$I$8%,0)</f>
        <v>1.3620000000000001</v>
      </c>
      <c r="D382" s="8">
        <v>1</v>
      </c>
      <c r="E382" s="6">
        <f t="shared" ca="1" si="6"/>
        <v>236.37926400272065</v>
      </c>
    </row>
    <row r="383" spans="1:5" ht="23.25">
      <c r="A383" s="5">
        <v>36220</v>
      </c>
      <c r="B383" s="6">
        <v>2169.4132158839998</v>
      </c>
      <c r="C383" s="7">
        <f ca="1">IFERROR(1+'[1]Selic e IPCA'!$I$8%,0)</f>
        <v>1.3620000000000001</v>
      </c>
      <c r="D383" s="8">
        <v>1</v>
      </c>
      <c r="E383" s="6">
        <f t="shared" ca="1" si="6"/>
        <v>236.37926400272065</v>
      </c>
    </row>
    <row r="384" spans="1:5" ht="23.25">
      <c r="A384" s="5">
        <v>36251</v>
      </c>
      <c r="B384" s="6">
        <v>2169.4132158839998</v>
      </c>
      <c r="C384" s="7">
        <f ca="1">IFERROR(1+'[1]Selic e IPCA'!$I$8%,0)</f>
        <v>1.3620000000000001</v>
      </c>
      <c r="D384" s="8">
        <v>1</v>
      </c>
      <c r="E384" s="6">
        <f t="shared" ca="1" si="6"/>
        <v>236.37926400272065</v>
      </c>
    </row>
    <row r="385" spans="1:5" ht="23.25">
      <c r="A385" s="5">
        <v>36281</v>
      </c>
      <c r="B385" s="6">
        <v>2169.4132158839998</v>
      </c>
      <c r="C385" s="7">
        <f ca="1">IFERROR(1+'[1]Selic e IPCA'!$I$8%,0)</f>
        <v>1.3620000000000001</v>
      </c>
      <c r="D385" s="8">
        <v>1</v>
      </c>
      <c r="E385" s="6">
        <f t="shared" ca="1" si="6"/>
        <v>236.37926400272065</v>
      </c>
    </row>
    <row r="386" spans="1:5" ht="23.25">
      <c r="A386" s="5">
        <v>36281</v>
      </c>
      <c r="B386" s="6">
        <v>0</v>
      </c>
      <c r="C386" s="7">
        <f ca="1">IFERROR(1+'[1]Selic e IPCA'!$I$8%,0)</f>
        <v>1.3620000000000001</v>
      </c>
      <c r="D386" s="8">
        <v>0</v>
      </c>
      <c r="E386" s="6">
        <f t="shared" ca="1" si="6"/>
        <v>0</v>
      </c>
    </row>
    <row r="387" spans="1:5" ht="23.25">
      <c r="A387" s="5">
        <v>36312</v>
      </c>
      <c r="B387" s="6">
        <v>2169.4132158839998</v>
      </c>
      <c r="C387" s="7">
        <f ca="1">IFERROR(1+'[1]Selic e IPCA'!$I$8%,0)</f>
        <v>1.3620000000000001</v>
      </c>
      <c r="D387" s="8">
        <v>1</v>
      </c>
      <c r="E387" s="6">
        <f t="shared" ca="1" si="6"/>
        <v>236.37926400272065</v>
      </c>
    </row>
    <row r="388" spans="1:5" ht="23.25">
      <c r="A388" s="5">
        <v>36342</v>
      </c>
      <c r="B388" s="6">
        <v>2169.4132158839998</v>
      </c>
      <c r="C388" s="7">
        <f ca="1">IFERROR(1+'[1]Selic e IPCA'!$I$8%,0)</f>
        <v>1.3620000000000001</v>
      </c>
      <c r="D388" s="8">
        <v>1</v>
      </c>
      <c r="E388" s="6">
        <f t="shared" ca="1" si="6"/>
        <v>236.37926400272065</v>
      </c>
    </row>
    <row r="389" spans="1:5" ht="23.25">
      <c r="A389" s="5">
        <v>36373</v>
      </c>
      <c r="B389" s="6">
        <v>2169.4132158839998</v>
      </c>
      <c r="C389" s="7">
        <f ca="1">IFERROR(1+'[1]Selic e IPCA'!$I$8%,0)</f>
        <v>1.3620000000000001</v>
      </c>
      <c r="D389" s="8">
        <v>1</v>
      </c>
      <c r="E389" s="6">
        <f t="shared" ca="1" si="6"/>
        <v>236.37926400272065</v>
      </c>
    </row>
    <row r="390" spans="1:5" ht="23.25">
      <c r="A390" s="5">
        <v>36404</v>
      </c>
      <c r="B390" s="6">
        <v>2169.4132158839998</v>
      </c>
      <c r="C390" s="7">
        <f ca="1">IFERROR(1+'[1]Selic e IPCA'!$I$8%,0)</f>
        <v>1.3620000000000001</v>
      </c>
      <c r="D390" s="8">
        <v>1</v>
      </c>
      <c r="E390" s="6">
        <f t="shared" ca="1" si="6"/>
        <v>236.37926400272065</v>
      </c>
    </row>
    <row r="391" spans="1:5" ht="23.25">
      <c r="A391" s="5">
        <v>36434</v>
      </c>
      <c r="B391" s="6">
        <v>2169.4132158839998</v>
      </c>
      <c r="C391" s="7">
        <f ca="1">IFERROR(1+'[1]Selic e IPCA'!$I$8%,0)</f>
        <v>1.3620000000000001</v>
      </c>
      <c r="D391" s="8">
        <v>1</v>
      </c>
      <c r="E391" s="6">
        <f t="shared" ca="1" si="6"/>
        <v>236.37926400272065</v>
      </c>
    </row>
    <row r="392" spans="1:5" ht="23.25">
      <c r="A392" s="5">
        <v>36465</v>
      </c>
      <c r="B392" s="6">
        <v>2169.4132158839998</v>
      </c>
      <c r="C392" s="7">
        <f ca="1">IFERROR(1+'[1]Selic e IPCA'!$I$8%,0)</f>
        <v>1.3620000000000001</v>
      </c>
      <c r="D392" s="8">
        <v>1</v>
      </c>
      <c r="E392" s="6">
        <f t="shared" ca="1" si="6"/>
        <v>236.37926400272065</v>
      </c>
    </row>
    <row r="393" spans="1:5" ht="23.25">
      <c r="A393" s="5">
        <v>36495</v>
      </c>
      <c r="B393" s="6">
        <v>2169.4132158839998</v>
      </c>
      <c r="C393" s="7">
        <f ca="1">IFERROR(1+'[1]Selic e IPCA'!$I$8%,0)</f>
        <v>1.3620000000000001</v>
      </c>
      <c r="D393" s="8">
        <v>1</v>
      </c>
      <c r="E393" s="6">
        <f t="shared" ca="1" si="6"/>
        <v>236.37926400272065</v>
      </c>
    </row>
    <row r="394" spans="1:5" ht="23.25">
      <c r="A394" s="5">
        <v>36495</v>
      </c>
      <c r="B394" s="6">
        <v>2169.4132158839998</v>
      </c>
      <c r="C394" s="7">
        <f ca="1">IFERROR(1+'[1]Selic e IPCA'!$I$8%,0)</f>
        <v>1.3620000000000001</v>
      </c>
      <c r="D394" s="8">
        <v>1</v>
      </c>
      <c r="E394" s="6">
        <f t="shared" ca="1" si="6"/>
        <v>236.37926400272065</v>
      </c>
    </row>
    <row r="395" spans="1:5" ht="23.25">
      <c r="A395" s="5">
        <v>36526</v>
      </c>
      <c r="B395" s="6">
        <v>1991.835187596</v>
      </c>
      <c r="C395" s="7">
        <f ca="1">IFERROR(1+'[1]Selic e IPCA'!$I$8%,0)</f>
        <v>1.3620000000000001</v>
      </c>
      <c r="D395" s="8">
        <v>1</v>
      </c>
      <c r="E395" s="6">
        <f t="shared" ca="1" si="6"/>
        <v>217.03036204046018</v>
      </c>
    </row>
    <row r="396" spans="1:5" ht="23.25">
      <c r="A396" s="5">
        <v>36557</v>
      </c>
      <c r="B396" s="6">
        <v>1991.835187596</v>
      </c>
      <c r="C396" s="7">
        <f ca="1">IFERROR(1+'[1]Selic e IPCA'!$I$8%,0)</f>
        <v>1.3620000000000001</v>
      </c>
      <c r="D396" s="8">
        <v>1</v>
      </c>
      <c r="E396" s="6">
        <f t="shared" ref="E396:E431" ca="1" si="7">0.08*B396*C396</f>
        <v>217.03036204046018</v>
      </c>
    </row>
    <row r="397" spans="1:5" ht="23.25">
      <c r="A397" s="5">
        <v>36586</v>
      </c>
      <c r="B397" s="6">
        <v>1991.835187596</v>
      </c>
      <c r="C397" s="7">
        <f ca="1">IFERROR(1+'[1]Selic e IPCA'!$I$8%,0)</f>
        <v>1.3620000000000001</v>
      </c>
      <c r="D397" s="8">
        <v>1</v>
      </c>
      <c r="E397" s="6">
        <f t="shared" ca="1" si="7"/>
        <v>217.03036204046018</v>
      </c>
    </row>
    <row r="398" spans="1:5" ht="23.25">
      <c r="A398" s="5">
        <v>36617</v>
      </c>
      <c r="B398" s="6">
        <v>1991.835187596</v>
      </c>
      <c r="C398" s="7">
        <f ca="1">IFERROR(1+'[1]Selic e IPCA'!$I$8%,0)</f>
        <v>1.3620000000000001</v>
      </c>
      <c r="D398" s="8">
        <v>1</v>
      </c>
      <c r="E398" s="6">
        <f t="shared" ca="1" si="7"/>
        <v>217.03036204046018</v>
      </c>
    </row>
    <row r="399" spans="1:5" ht="23.25">
      <c r="A399" s="5">
        <v>36647</v>
      </c>
      <c r="B399" s="6">
        <v>1991.835187596</v>
      </c>
      <c r="C399" s="7">
        <f ca="1">IFERROR(1+'[1]Selic e IPCA'!$I$8%,0)</f>
        <v>1.3620000000000001</v>
      </c>
      <c r="D399" s="8">
        <v>1</v>
      </c>
      <c r="E399" s="6">
        <f t="shared" ca="1" si="7"/>
        <v>217.03036204046018</v>
      </c>
    </row>
    <row r="400" spans="1:5" ht="23.25">
      <c r="A400" s="5">
        <v>36647</v>
      </c>
      <c r="B400" s="6">
        <v>0</v>
      </c>
      <c r="C400" s="7">
        <f ca="1">IFERROR(1+'[1]Selic e IPCA'!$I$8%,0)</f>
        <v>1.3620000000000001</v>
      </c>
      <c r="D400" s="8">
        <v>0</v>
      </c>
      <c r="E400" s="6">
        <f t="shared" ca="1" si="7"/>
        <v>0</v>
      </c>
    </row>
    <row r="401" spans="1:5" ht="23.25">
      <c r="A401" s="5">
        <v>36678</v>
      </c>
      <c r="B401" s="6">
        <v>1991.835187596</v>
      </c>
      <c r="C401" s="7">
        <f ca="1">IFERROR(1+'[1]Selic e IPCA'!$I$8%,0)</f>
        <v>1.3620000000000001</v>
      </c>
      <c r="D401" s="8">
        <v>1</v>
      </c>
      <c r="E401" s="6">
        <f t="shared" ca="1" si="7"/>
        <v>217.03036204046018</v>
      </c>
    </row>
    <row r="402" spans="1:5" ht="23.25">
      <c r="A402" s="5">
        <v>36708</v>
      </c>
      <c r="B402" s="6">
        <v>1991.835187596</v>
      </c>
      <c r="C402" s="7">
        <f ca="1">IFERROR(1+'[1]Selic e IPCA'!$I$8%,0)</f>
        <v>1.3620000000000001</v>
      </c>
      <c r="D402" s="8">
        <v>1</v>
      </c>
      <c r="E402" s="6">
        <f t="shared" ca="1" si="7"/>
        <v>217.03036204046018</v>
      </c>
    </row>
    <row r="403" spans="1:5" ht="23.25">
      <c r="A403" s="5">
        <v>36739</v>
      </c>
      <c r="B403" s="6">
        <v>1991.835187596</v>
      </c>
      <c r="C403" s="7">
        <f ca="1">IFERROR(1+'[1]Selic e IPCA'!$I$8%,0)</f>
        <v>1.3620000000000001</v>
      </c>
      <c r="D403" s="8">
        <v>1</v>
      </c>
      <c r="E403" s="6">
        <f t="shared" ca="1" si="7"/>
        <v>217.03036204046018</v>
      </c>
    </row>
    <row r="404" spans="1:5" ht="23.25">
      <c r="A404" s="5">
        <v>36770</v>
      </c>
      <c r="B404" s="6">
        <v>1991.835187596</v>
      </c>
      <c r="C404" s="7">
        <f ca="1">IFERROR(1+'[1]Selic e IPCA'!$I$8%,0)</f>
        <v>1.3620000000000001</v>
      </c>
      <c r="D404" s="8">
        <v>1</v>
      </c>
      <c r="E404" s="6">
        <f t="shared" ca="1" si="7"/>
        <v>217.03036204046018</v>
      </c>
    </row>
    <row r="405" spans="1:5" ht="23.25">
      <c r="A405" s="5">
        <v>36800</v>
      </c>
      <c r="B405" s="6">
        <v>1991.835187596</v>
      </c>
      <c r="C405" s="7">
        <f ca="1">IFERROR(1+'[1]Selic e IPCA'!$I$8%,0)</f>
        <v>1.3620000000000001</v>
      </c>
      <c r="D405" s="8">
        <v>1</v>
      </c>
      <c r="E405" s="6">
        <f t="shared" ca="1" si="7"/>
        <v>217.03036204046018</v>
      </c>
    </row>
    <row r="406" spans="1:5" ht="23.25">
      <c r="A406" s="5">
        <v>36831</v>
      </c>
      <c r="B406" s="6">
        <v>1991.835187596</v>
      </c>
      <c r="C406" s="7">
        <f ca="1">IFERROR(1+'[1]Selic e IPCA'!$I$8%,0)</f>
        <v>1.3620000000000001</v>
      </c>
      <c r="D406" s="8">
        <v>1</v>
      </c>
      <c r="E406" s="6">
        <f t="shared" ca="1" si="7"/>
        <v>217.03036204046018</v>
      </c>
    </row>
    <row r="407" spans="1:5" ht="23.25">
      <c r="A407" s="5">
        <v>36861</v>
      </c>
      <c r="B407" s="6">
        <v>1991.835187596</v>
      </c>
      <c r="C407" s="7">
        <f ca="1">IFERROR(1+'[1]Selic e IPCA'!$I$8%,0)</f>
        <v>1.3620000000000001</v>
      </c>
      <c r="D407" s="8">
        <v>1</v>
      </c>
      <c r="E407" s="6">
        <f t="shared" ca="1" si="7"/>
        <v>217.03036204046018</v>
      </c>
    </row>
    <row r="408" spans="1:5" ht="23.25">
      <c r="A408" s="5">
        <v>36861</v>
      </c>
      <c r="B408" s="6">
        <v>1991.835187596</v>
      </c>
      <c r="C408" s="7">
        <f ca="1">IFERROR(1+'[1]Selic e IPCA'!$I$8%,0)</f>
        <v>1.3620000000000001</v>
      </c>
      <c r="D408" s="8">
        <v>1</v>
      </c>
      <c r="E408" s="6">
        <f t="shared" ca="1" si="7"/>
        <v>217.03036204046018</v>
      </c>
    </row>
    <row r="409" spans="1:5" ht="23.25">
      <c r="A409" s="5">
        <v>36892</v>
      </c>
      <c r="B409" s="6">
        <v>1878.4620339508394</v>
      </c>
      <c r="C409" s="7">
        <f ca="1">IFERROR(1+'[1]Selic e IPCA'!$I$8%,0)</f>
        <v>1.3620000000000001</v>
      </c>
      <c r="D409" s="8">
        <v>1</v>
      </c>
      <c r="E409" s="6">
        <f t="shared" ca="1" si="7"/>
        <v>204.67722321928346</v>
      </c>
    </row>
    <row r="410" spans="1:5" ht="23.25">
      <c r="A410" s="5">
        <v>36923</v>
      </c>
      <c r="B410" s="6">
        <v>1866.7018125119343</v>
      </c>
      <c r="C410" s="7">
        <f ca="1">IFERROR(1+'[1]Selic e IPCA'!$I$8%,0)</f>
        <v>1.3620000000000001</v>
      </c>
      <c r="D410" s="8">
        <v>1</v>
      </c>
      <c r="E410" s="6">
        <f t="shared" ca="1" si="7"/>
        <v>203.39582949130039</v>
      </c>
    </row>
    <row r="411" spans="1:5" ht="23.25">
      <c r="A411" s="5">
        <v>36951</v>
      </c>
      <c r="B411" s="6">
        <v>1857.4147388714218</v>
      </c>
      <c r="C411" s="7">
        <f ca="1">IFERROR(1+'[1]Selic e IPCA'!$I$8%,0)</f>
        <v>1.3620000000000001</v>
      </c>
      <c r="D411" s="8">
        <v>1</v>
      </c>
      <c r="E411" s="6">
        <f t="shared" ca="1" si="7"/>
        <v>202.38390994743014</v>
      </c>
    </row>
    <row r="412" spans="1:5" ht="23.25">
      <c r="A412" s="5">
        <v>36982</v>
      </c>
      <c r="B412" s="6">
        <v>1850.7520315272102</v>
      </c>
      <c r="C412" s="7">
        <f ca="1">IFERROR(1+'[1]Selic e IPCA'!$I$8%,0)</f>
        <v>1.3620000000000001</v>
      </c>
      <c r="D412" s="8">
        <v>1</v>
      </c>
      <c r="E412" s="6">
        <f t="shared" ca="1" si="7"/>
        <v>201.65794135520485</v>
      </c>
    </row>
    <row r="413" spans="1:5" ht="23.25">
      <c r="A413" s="5">
        <v>37012</v>
      </c>
      <c r="B413" s="6">
        <v>1841.5443099945426</v>
      </c>
      <c r="C413" s="7">
        <f ca="1">IFERROR(1+'[1]Selic e IPCA'!$I$8%,0)</f>
        <v>1.3620000000000001</v>
      </c>
      <c r="D413" s="8">
        <v>1</v>
      </c>
      <c r="E413" s="6">
        <f t="shared" ca="1" si="7"/>
        <v>200.65466801700541</v>
      </c>
    </row>
    <row r="414" spans="1:5" ht="23.25">
      <c r="A414" s="5">
        <v>37012</v>
      </c>
      <c r="B414" s="6">
        <v>0</v>
      </c>
      <c r="C414" s="7">
        <f ca="1">IFERROR(1+'[1]Selic e IPCA'!$I$8%,0)</f>
        <v>1.3620000000000001</v>
      </c>
      <c r="D414" s="8">
        <v>0</v>
      </c>
      <c r="E414" s="6">
        <f t="shared" ca="1" si="7"/>
        <v>0</v>
      </c>
    </row>
    <row r="415" spans="1:5" ht="23.25">
      <c r="A415" s="5">
        <v>37043</v>
      </c>
      <c r="B415" s="6">
        <v>1832.5647427486651</v>
      </c>
      <c r="C415" s="7">
        <f ca="1">IFERROR(1+'[1]Selic e IPCA'!$I$8%,0)</f>
        <v>1.3620000000000001</v>
      </c>
      <c r="D415" s="8">
        <v>1</v>
      </c>
      <c r="E415" s="6">
        <f t="shared" ca="1" si="7"/>
        <v>199.67625436989456</v>
      </c>
    </row>
    <row r="416" spans="1:5" ht="23.25">
      <c r="A416" s="5">
        <v>37073</v>
      </c>
      <c r="B416" s="6">
        <v>1825.6273587732001</v>
      </c>
      <c r="C416" s="7">
        <f ca="1">IFERROR(1+'[1]Selic e IPCA'!$I$8%,0)</f>
        <v>1.3620000000000001</v>
      </c>
      <c r="D416" s="8">
        <v>1</v>
      </c>
      <c r="E416" s="6">
        <f t="shared" ca="1" si="7"/>
        <v>198.92035701192788</v>
      </c>
    </row>
    <row r="417" spans="1:5" ht="23.25">
      <c r="A417" s="5">
        <v>37104</v>
      </c>
      <c r="B417" s="6">
        <v>1808.6262718148339</v>
      </c>
      <c r="C417" s="7">
        <f ca="1">IFERROR(1+'[1]Selic e IPCA'!$I$8%,0)</f>
        <v>1.3620000000000001</v>
      </c>
      <c r="D417" s="8">
        <v>1</v>
      </c>
      <c r="E417" s="6">
        <f t="shared" ca="1" si="7"/>
        <v>197.06791857694432</v>
      </c>
    </row>
    <row r="418" spans="1:5" ht="23.25">
      <c r="A418" s="5">
        <v>37135</v>
      </c>
      <c r="B418" s="6">
        <v>1787.5333779760088</v>
      </c>
      <c r="C418" s="7">
        <f ca="1">IFERROR(1+'[1]Selic e IPCA'!$I$8%,0)</f>
        <v>1.3620000000000001</v>
      </c>
      <c r="D418" s="8">
        <v>1</v>
      </c>
      <c r="E418" s="6">
        <f t="shared" ca="1" si="7"/>
        <v>194.76963686426592</v>
      </c>
    </row>
    <row r="419" spans="1:5" ht="23.25">
      <c r="A419" s="5">
        <v>37165</v>
      </c>
      <c r="B419" s="6">
        <v>1780.7664653692393</v>
      </c>
      <c r="C419" s="7">
        <f ca="1">IFERROR(1+'[1]Selic e IPCA'!$I$8%,0)</f>
        <v>1.3620000000000001</v>
      </c>
      <c r="D419" s="8">
        <v>1</v>
      </c>
      <c r="E419" s="6">
        <f t="shared" ca="1" si="7"/>
        <v>194.03231406663235</v>
      </c>
    </row>
    <row r="420" spans="1:5" ht="23.25">
      <c r="A420" s="5">
        <v>37196</v>
      </c>
      <c r="B420" s="6">
        <v>1774.2019183240543</v>
      </c>
      <c r="C420" s="7">
        <f ca="1">IFERROR(1+'[1]Selic e IPCA'!$I$8%,0)</f>
        <v>1.3620000000000001</v>
      </c>
      <c r="D420" s="8">
        <v>1</v>
      </c>
      <c r="E420" s="6">
        <f t="shared" ca="1" si="7"/>
        <v>193.31704102058899</v>
      </c>
    </row>
    <row r="421" spans="1:5" ht="23.25">
      <c r="A421" s="5">
        <v>37226</v>
      </c>
      <c r="B421" s="6">
        <v>1756.8095042113141</v>
      </c>
      <c r="C421" s="7">
        <f ca="1">IFERROR(1+'[1]Selic e IPCA'!$I$8%,0)</f>
        <v>1.3620000000000001</v>
      </c>
      <c r="D421" s="8">
        <v>1</v>
      </c>
      <c r="E421" s="6">
        <f t="shared" ca="1" si="7"/>
        <v>191.42196357886482</v>
      </c>
    </row>
    <row r="422" spans="1:5" ht="23.25">
      <c r="A422" s="5">
        <v>37226</v>
      </c>
      <c r="B422" s="6">
        <v>1756.8095042113141</v>
      </c>
      <c r="C422" s="7">
        <f ca="1">IFERROR(1+'[1]Selic e IPCA'!$I$8%,0)</f>
        <v>1.3620000000000001</v>
      </c>
      <c r="D422" s="8">
        <v>1</v>
      </c>
      <c r="E422" s="6">
        <f t="shared" ca="1" si="7"/>
        <v>191.42196357886482</v>
      </c>
    </row>
    <row r="423" spans="1:5" ht="23.25">
      <c r="A423" s="5">
        <v>37257</v>
      </c>
      <c r="B423" s="6">
        <v>1747.1999047346962</v>
      </c>
      <c r="C423" s="7">
        <f ca="1">IFERROR(1+'[1]Selic e IPCA'!$I$8%,0)</f>
        <v>1.3620000000000001</v>
      </c>
      <c r="D423" s="8">
        <v>1</v>
      </c>
      <c r="E423" s="6">
        <f t="shared" ca="1" si="7"/>
        <v>190.37490161989251</v>
      </c>
    </row>
    <row r="424" spans="1:5" ht="23.25">
      <c r="A424" s="5">
        <v>37288</v>
      </c>
      <c r="B424" s="6">
        <v>1519.3672888994049</v>
      </c>
      <c r="C424" s="7">
        <f ca="1">IFERROR(1+'[1]Selic e IPCA'!$I$8%,0)</f>
        <v>1.3620000000000001</v>
      </c>
      <c r="D424" s="8">
        <v>1</v>
      </c>
      <c r="E424" s="6">
        <f t="shared" ca="1" si="7"/>
        <v>165.55025979847917</v>
      </c>
    </row>
    <row r="425" spans="1:5" ht="23.25">
      <c r="A425" s="5">
        <v>37316</v>
      </c>
      <c r="B425" s="6">
        <v>1296.5955435892631</v>
      </c>
      <c r="C425" s="7">
        <f ca="1">IFERROR(1+'[1]Selic e IPCA'!$I$8%,0)</f>
        <v>1.3620000000000001</v>
      </c>
      <c r="D425" s="8">
        <v>1</v>
      </c>
      <c r="E425" s="6">
        <f t="shared" ca="1" si="7"/>
        <v>141.27705042948611</v>
      </c>
    </row>
    <row r="426" spans="1:5" ht="23.25">
      <c r="A426" s="5">
        <v>37347</v>
      </c>
      <c r="B426" s="6">
        <v>1076.1750281578813</v>
      </c>
      <c r="C426" s="7">
        <f ca="1">IFERROR(1+'[1]Selic e IPCA'!$I$8%,0)</f>
        <v>1.3620000000000001</v>
      </c>
      <c r="D426" s="8">
        <v>1</v>
      </c>
      <c r="E426" s="6">
        <f t="shared" ca="1" si="7"/>
        <v>117.26003106808275</v>
      </c>
    </row>
    <row r="427" spans="1:5" ht="23.25">
      <c r="A427" s="5">
        <v>37377</v>
      </c>
      <c r="B427" s="6">
        <v>640.66822373424009</v>
      </c>
      <c r="C427" s="7">
        <f ca="1">IFERROR(1+'[1]Selic e IPCA'!$I$8%,0)</f>
        <v>1.3620000000000001</v>
      </c>
      <c r="D427" s="8">
        <v>1</v>
      </c>
      <c r="E427" s="6">
        <f t="shared" ca="1" si="7"/>
        <v>69.807209658082812</v>
      </c>
    </row>
    <row r="428" spans="1:5" ht="23.25">
      <c r="A428" s="5">
        <v>37377</v>
      </c>
      <c r="B428" s="6">
        <v>0</v>
      </c>
      <c r="C428" s="7">
        <f ca="1">IFERROR(1+'[1]Selic e IPCA'!$I$8%,0)</f>
        <v>1.3620000000000001</v>
      </c>
      <c r="D428" s="8">
        <v>0</v>
      </c>
      <c r="E428" s="6">
        <f t="shared" ca="1" si="7"/>
        <v>0</v>
      </c>
    </row>
    <row r="429" spans="1:5" ht="23.25">
      <c r="A429" s="5">
        <v>37408</v>
      </c>
      <c r="B429" s="6">
        <v>637.9886713243676</v>
      </c>
      <c r="C429" s="7">
        <f ca="1">IFERROR(1+'[1]Selic e IPCA'!$I$8%,0)</f>
        <v>1.3620000000000001</v>
      </c>
      <c r="D429" s="8">
        <v>1</v>
      </c>
      <c r="E429" s="6">
        <f t="shared" ca="1" si="7"/>
        <v>69.515245627503106</v>
      </c>
    </row>
    <row r="430" spans="1:5" ht="23.25">
      <c r="A430" s="5">
        <v>37438</v>
      </c>
      <c r="B430" s="6">
        <v>423.89433755082854</v>
      </c>
      <c r="C430" s="7">
        <f ca="1">IFERROR(1+'[1]Selic e IPCA'!$I$8%,0)</f>
        <v>1.3620000000000001</v>
      </c>
      <c r="D430" s="8">
        <v>1</v>
      </c>
      <c r="E430" s="6">
        <f t="shared" ca="1" si="7"/>
        <v>46.187527019538287</v>
      </c>
    </row>
    <row r="431" spans="1:5" ht="23.25">
      <c r="A431" s="5">
        <v>37469</v>
      </c>
      <c r="B431" s="6">
        <v>210.27929101381696</v>
      </c>
      <c r="C431" s="7">
        <f ca="1">IFERROR(1+'[1]Selic e IPCA'!$I$8%,0)</f>
        <v>1.3620000000000001</v>
      </c>
      <c r="D431" s="8">
        <v>1</v>
      </c>
      <c r="E431" s="6">
        <f t="shared" ca="1" si="7"/>
        <v>22.9120315488655</v>
      </c>
    </row>
    <row r="432" spans="1:5">
      <c r="A432" s="10" t="s">
        <v>10</v>
      </c>
      <c r="B432" s="11">
        <f>SUM(B331:B431)</f>
        <v>197934.62104267508</v>
      </c>
      <c r="C432" s="12" t="s">
        <v>11</v>
      </c>
      <c r="D432" s="12">
        <f>SUM(D331:D431)</f>
        <v>94</v>
      </c>
      <c r="E432" s="11">
        <f ca="1">SUM(E331:E431)</f>
        <v>21566.956308809858</v>
      </c>
    </row>
    <row r="435" spans="1:8" ht="24" customHeight="1"/>
    <row r="437" spans="1:8">
      <c r="A437" s="14" t="s">
        <v>15</v>
      </c>
      <c r="B437" s="14"/>
      <c r="C437" s="14"/>
      <c r="D437" s="14"/>
      <c r="E437" s="14"/>
    </row>
    <row r="438" spans="1:8" ht="23.25">
      <c r="A438" s="2" t="s">
        <v>2</v>
      </c>
      <c r="B438" s="2" t="s">
        <v>3</v>
      </c>
      <c r="C438" s="2" t="s">
        <v>4</v>
      </c>
      <c r="D438" s="2" t="s">
        <v>5</v>
      </c>
      <c r="E438" s="2" t="s">
        <v>6</v>
      </c>
      <c r="G438" s="3" t="s">
        <v>7</v>
      </c>
      <c r="H438" s="4" t="s">
        <v>16</v>
      </c>
    </row>
    <row r="439" spans="1:8" ht="23.25">
      <c r="A439" s="5">
        <v>34851</v>
      </c>
      <c r="B439" s="6">
        <v>200.1190446</v>
      </c>
      <c r="C439" s="7">
        <f ca="1">IFERROR(1+'[1]Selic e IPCA'!$I$8%,0)</f>
        <v>1.3620000000000001</v>
      </c>
      <c r="D439" s="8">
        <v>1</v>
      </c>
      <c r="E439" s="6">
        <f ca="1">0.08*B439*C439</f>
        <v>21.804971099616001</v>
      </c>
      <c r="F439" s="9"/>
      <c r="G439" s="1" t="s">
        <v>8</v>
      </c>
      <c r="H439" s="9" cm="1">
        <f t="array" aca="1" ref="H439" ca="1">SUMPRODUCT((A439:A539&lt;=H438)*(E439:E539))</f>
        <v>21645.749842720197</v>
      </c>
    </row>
    <row r="440" spans="1:8" ht="23.25">
      <c r="A440" s="5">
        <v>34881</v>
      </c>
      <c r="B440" s="6">
        <v>2802.1086051120001</v>
      </c>
      <c r="C440" s="7">
        <f ca="1">IFERROR(1+'[1]Selic e IPCA'!$I$8%,0)</f>
        <v>1.3620000000000001</v>
      </c>
      <c r="D440" s="8">
        <v>1</v>
      </c>
      <c r="E440" s="6">
        <f t="shared" ref="E440:E503" ca="1" si="8">0.08*B440*C440</f>
        <v>305.31775361300356</v>
      </c>
      <c r="F440" s="9"/>
    </row>
    <row r="441" spans="1:8" ht="23.25">
      <c r="A441" s="5">
        <v>34912</v>
      </c>
      <c r="B441" s="6">
        <v>2802.1086051120001</v>
      </c>
      <c r="C441" s="7">
        <f ca="1">IFERROR(1+'[1]Selic e IPCA'!$I$8%,0)</f>
        <v>1.3620000000000001</v>
      </c>
      <c r="D441" s="8">
        <v>1</v>
      </c>
      <c r="E441" s="6">
        <f t="shared" ca="1" si="8"/>
        <v>305.31775361300356</v>
      </c>
    </row>
    <row r="442" spans="1:8" ht="23.25">
      <c r="A442" s="5">
        <v>34943</v>
      </c>
      <c r="B442" s="6">
        <v>2802.1086051120001</v>
      </c>
      <c r="C442" s="7">
        <f ca="1">IFERROR(1+'[1]Selic e IPCA'!$I$8%,0)</f>
        <v>1.3620000000000001</v>
      </c>
      <c r="D442" s="8">
        <v>1</v>
      </c>
      <c r="E442" s="6">
        <f t="shared" ca="1" si="8"/>
        <v>305.31775361300356</v>
      </c>
    </row>
    <row r="443" spans="1:8" ht="23.25">
      <c r="A443" s="5">
        <v>34973</v>
      </c>
      <c r="B443" s="6">
        <v>2665.3892381999999</v>
      </c>
      <c r="C443" s="7">
        <f ca="1">IFERROR(1+'[1]Selic e IPCA'!$I$8%,0)</f>
        <v>1.3620000000000001</v>
      </c>
      <c r="D443" s="8">
        <v>1</v>
      </c>
      <c r="E443" s="6">
        <f t="shared" ca="1" si="8"/>
        <v>290.42081139427199</v>
      </c>
    </row>
    <row r="444" spans="1:8" ht="23.25">
      <c r="A444" s="5">
        <v>35004</v>
      </c>
      <c r="B444" s="6">
        <v>2665.3892381999999</v>
      </c>
      <c r="C444" s="7">
        <f ca="1">IFERROR(1+'[1]Selic e IPCA'!$I$8%,0)</f>
        <v>1.3620000000000001</v>
      </c>
      <c r="D444" s="8">
        <v>1</v>
      </c>
      <c r="E444" s="6">
        <f t="shared" ca="1" si="8"/>
        <v>290.42081139427199</v>
      </c>
    </row>
    <row r="445" spans="1:8" ht="23.25">
      <c r="A445" s="5">
        <v>35034</v>
      </c>
      <c r="B445" s="6">
        <v>2665.3892381999999</v>
      </c>
      <c r="C445" s="7">
        <f ca="1">IFERROR(1+'[1]Selic e IPCA'!$I$8%,0)</f>
        <v>1.3620000000000001</v>
      </c>
      <c r="D445" s="8">
        <v>1</v>
      </c>
      <c r="E445" s="6">
        <f t="shared" ca="1" si="8"/>
        <v>290.42081139427199</v>
      </c>
    </row>
    <row r="446" spans="1:8" ht="23.25">
      <c r="A446" s="5">
        <v>35034</v>
      </c>
      <c r="B446" s="6">
        <v>2665.3892381999999</v>
      </c>
      <c r="C446" s="7">
        <f ca="1">IFERROR(1+'[1]Selic e IPCA'!$I$8%,0)</f>
        <v>1.3620000000000001</v>
      </c>
      <c r="D446" s="8">
        <v>1</v>
      </c>
      <c r="E446" s="6">
        <f t="shared" ca="1" si="8"/>
        <v>290.42081139427199</v>
      </c>
    </row>
    <row r="447" spans="1:8" ht="23.25">
      <c r="A447" s="5">
        <v>35065</v>
      </c>
      <c r="B447" s="6">
        <v>2557.6318851659998</v>
      </c>
      <c r="C447" s="7">
        <f ca="1">IFERROR(1+'[1]Selic e IPCA'!$I$8%,0)</f>
        <v>1.3620000000000001</v>
      </c>
      <c r="D447" s="8">
        <v>1</v>
      </c>
      <c r="E447" s="6">
        <f t="shared" ca="1" si="8"/>
        <v>278.67957020768733</v>
      </c>
    </row>
    <row r="448" spans="1:8" ht="23.25">
      <c r="A448" s="5">
        <v>35096</v>
      </c>
      <c r="B448" s="6">
        <v>2557.6318851659998</v>
      </c>
      <c r="C448" s="7">
        <f ca="1">IFERROR(1+'[1]Selic e IPCA'!$I$8%,0)</f>
        <v>1.3620000000000001</v>
      </c>
      <c r="D448" s="8">
        <v>1</v>
      </c>
      <c r="E448" s="6">
        <f t="shared" ca="1" si="8"/>
        <v>278.67957020768733</v>
      </c>
    </row>
    <row r="449" spans="1:5" ht="23.25">
      <c r="A449" s="5">
        <v>35125</v>
      </c>
      <c r="B449" s="6">
        <v>2557.6318851659998</v>
      </c>
      <c r="C449" s="7">
        <f ca="1">IFERROR(1+'[1]Selic e IPCA'!$I$8%,0)</f>
        <v>1.3620000000000001</v>
      </c>
      <c r="D449" s="8">
        <v>1</v>
      </c>
      <c r="E449" s="6">
        <f t="shared" ca="1" si="8"/>
        <v>278.67957020768733</v>
      </c>
    </row>
    <row r="450" spans="1:5" ht="23.25">
      <c r="A450" s="5">
        <v>35156</v>
      </c>
      <c r="B450" s="6">
        <v>2557.6318851659998</v>
      </c>
      <c r="C450" s="7">
        <f ca="1">IFERROR(1+'[1]Selic e IPCA'!$I$8%,0)</f>
        <v>1.3620000000000001</v>
      </c>
      <c r="D450" s="8">
        <v>1</v>
      </c>
      <c r="E450" s="6">
        <f t="shared" ca="1" si="8"/>
        <v>278.67957020768733</v>
      </c>
    </row>
    <row r="451" spans="1:5" ht="23.25">
      <c r="A451" s="5">
        <v>35186</v>
      </c>
      <c r="B451" s="6">
        <v>2557.6318851659998</v>
      </c>
      <c r="C451" s="7">
        <f ca="1">IFERROR(1+'[1]Selic e IPCA'!$I$8%,0)</f>
        <v>1.3620000000000001</v>
      </c>
      <c r="D451" s="8">
        <v>1</v>
      </c>
      <c r="E451" s="6">
        <f t="shared" ca="1" si="8"/>
        <v>278.67957020768733</v>
      </c>
    </row>
    <row r="452" spans="1:5" ht="23.25">
      <c r="A452" s="5">
        <v>35186</v>
      </c>
      <c r="B452" s="6">
        <v>852.54396172199995</v>
      </c>
      <c r="C452" s="7">
        <f ca="1">IFERROR(1+'[1]Selic e IPCA'!$I$8%,0)</f>
        <v>1.3620000000000001</v>
      </c>
      <c r="D452" s="8">
        <v>0</v>
      </c>
      <c r="E452" s="6">
        <f t="shared" ca="1" si="8"/>
        <v>92.893190069229121</v>
      </c>
    </row>
    <row r="453" spans="1:5" ht="23.25">
      <c r="A453" s="5">
        <v>35217</v>
      </c>
      <c r="B453" s="6">
        <v>2557.6318851659998</v>
      </c>
      <c r="C453" s="7">
        <f ca="1">IFERROR(1+'[1]Selic e IPCA'!$I$8%,0)</f>
        <v>1.3620000000000001</v>
      </c>
      <c r="D453" s="8">
        <v>1</v>
      </c>
      <c r="E453" s="6">
        <f t="shared" ca="1" si="8"/>
        <v>278.67957020768733</v>
      </c>
    </row>
    <row r="454" spans="1:5" ht="23.25">
      <c r="A454" s="5">
        <v>35247</v>
      </c>
      <c r="B454" s="6">
        <v>2395.7441721539999</v>
      </c>
      <c r="C454" s="7">
        <f ca="1">IFERROR(1+'[1]Selic e IPCA'!$I$8%,0)</f>
        <v>1.3620000000000001</v>
      </c>
      <c r="D454" s="8">
        <v>1</v>
      </c>
      <c r="E454" s="6">
        <f t="shared" ca="1" si="8"/>
        <v>261.04028499789985</v>
      </c>
    </row>
    <row r="455" spans="1:5" ht="23.25">
      <c r="A455" s="5">
        <v>35278</v>
      </c>
      <c r="B455" s="6">
        <v>2395.7441721539999</v>
      </c>
      <c r="C455" s="7">
        <f ca="1">IFERROR(1+'[1]Selic e IPCA'!$I$8%,0)</f>
        <v>1.3620000000000001</v>
      </c>
      <c r="D455" s="8">
        <v>1</v>
      </c>
      <c r="E455" s="6">
        <f t="shared" ca="1" si="8"/>
        <v>261.04028499789985</v>
      </c>
    </row>
    <row r="456" spans="1:5" ht="23.25">
      <c r="A456" s="5">
        <v>35309</v>
      </c>
      <c r="B456" s="6">
        <v>2395.7441721539999</v>
      </c>
      <c r="C456" s="7">
        <f ca="1">IFERROR(1+'[1]Selic e IPCA'!$I$8%,0)</f>
        <v>1.3620000000000001</v>
      </c>
      <c r="D456" s="8">
        <v>1</v>
      </c>
      <c r="E456" s="6">
        <f t="shared" ca="1" si="8"/>
        <v>261.04028499789985</v>
      </c>
    </row>
    <row r="457" spans="1:5" ht="23.25">
      <c r="A457" s="5">
        <v>35339</v>
      </c>
      <c r="B457" s="6">
        <v>2395.7441721539999</v>
      </c>
      <c r="C457" s="7">
        <f ca="1">IFERROR(1+'[1]Selic e IPCA'!$I$8%,0)</f>
        <v>1.3620000000000001</v>
      </c>
      <c r="D457" s="8">
        <v>1</v>
      </c>
      <c r="E457" s="6">
        <f t="shared" ca="1" si="8"/>
        <v>261.04028499789985</v>
      </c>
    </row>
    <row r="458" spans="1:5" ht="23.25">
      <c r="A458" s="5">
        <v>35370</v>
      </c>
      <c r="B458" s="6">
        <v>2395.7441721539999</v>
      </c>
      <c r="C458" s="7">
        <f ca="1">IFERROR(1+'[1]Selic e IPCA'!$I$8%,0)</f>
        <v>1.3620000000000001</v>
      </c>
      <c r="D458" s="8">
        <v>1</v>
      </c>
      <c r="E458" s="6">
        <f t="shared" ca="1" si="8"/>
        <v>261.04028499789985</v>
      </c>
    </row>
    <row r="459" spans="1:5" ht="23.25">
      <c r="A459" s="5">
        <v>35400</v>
      </c>
      <c r="B459" s="6">
        <v>2395.7441721539999</v>
      </c>
      <c r="C459" s="7">
        <f ca="1">IFERROR(1+'[1]Selic e IPCA'!$I$8%,0)</f>
        <v>1.3620000000000001</v>
      </c>
      <c r="D459" s="8">
        <v>1</v>
      </c>
      <c r="E459" s="6">
        <f t="shared" ca="1" si="8"/>
        <v>261.04028499789985</v>
      </c>
    </row>
    <row r="460" spans="1:5" ht="23.25">
      <c r="A460" s="5">
        <v>35400</v>
      </c>
      <c r="B460" s="6">
        <v>2395.7441721539999</v>
      </c>
      <c r="C460" s="7">
        <f ca="1">IFERROR(1+'[1]Selic e IPCA'!$I$8%,0)</f>
        <v>1.3620000000000001</v>
      </c>
      <c r="D460" s="8">
        <v>1</v>
      </c>
      <c r="E460" s="6">
        <f t="shared" ca="1" si="8"/>
        <v>261.04028499789985</v>
      </c>
    </row>
    <row r="461" spans="1:5" ht="23.25">
      <c r="A461" s="5">
        <v>35431</v>
      </c>
      <c r="B461" s="6">
        <v>2327.08983489</v>
      </c>
      <c r="C461" s="7">
        <f ca="1">IFERROR(1+'[1]Selic e IPCA'!$I$8%,0)</f>
        <v>1.3620000000000001</v>
      </c>
      <c r="D461" s="8">
        <v>1</v>
      </c>
      <c r="E461" s="6">
        <f t="shared" ca="1" si="8"/>
        <v>253.55970840961444</v>
      </c>
    </row>
    <row r="462" spans="1:5" ht="23.25">
      <c r="A462" s="5">
        <v>35462</v>
      </c>
      <c r="B462" s="6">
        <v>2327.08983489</v>
      </c>
      <c r="C462" s="7">
        <f ca="1">IFERROR(1+'[1]Selic e IPCA'!$I$8%,0)</f>
        <v>1.3620000000000001</v>
      </c>
      <c r="D462" s="8">
        <v>1</v>
      </c>
      <c r="E462" s="6">
        <f t="shared" ca="1" si="8"/>
        <v>253.55970840961444</v>
      </c>
    </row>
    <row r="463" spans="1:5" ht="23.25">
      <c r="A463" s="5">
        <v>35490</v>
      </c>
      <c r="B463" s="6">
        <v>2327.08983489</v>
      </c>
      <c r="C463" s="7">
        <f ca="1">IFERROR(1+'[1]Selic e IPCA'!$I$8%,0)</f>
        <v>1.3620000000000001</v>
      </c>
      <c r="D463" s="8">
        <v>1</v>
      </c>
      <c r="E463" s="6">
        <f t="shared" ca="1" si="8"/>
        <v>253.55970840961444</v>
      </c>
    </row>
    <row r="464" spans="1:5" ht="23.25">
      <c r="A464" s="5">
        <v>35521</v>
      </c>
      <c r="B464" s="6">
        <v>2327.08983489</v>
      </c>
      <c r="C464" s="7">
        <f ca="1">IFERROR(1+'[1]Selic e IPCA'!$I$8%,0)</f>
        <v>1.3620000000000001</v>
      </c>
      <c r="D464" s="8">
        <v>1</v>
      </c>
      <c r="E464" s="6">
        <f t="shared" ca="1" si="8"/>
        <v>253.55970840961444</v>
      </c>
    </row>
    <row r="465" spans="1:5" ht="23.25">
      <c r="A465" s="5">
        <v>35551</v>
      </c>
      <c r="B465" s="6">
        <v>2327.08983489</v>
      </c>
      <c r="C465" s="7">
        <f ca="1">IFERROR(1+'[1]Selic e IPCA'!$I$8%,0)</f>
        <v>1.3620000000000001</v>
      </c>
      <c r="D465" s="8">
        <v>1</v>
      </c>
      <c r="E465" s="6">
        <f t="shared" ca="1" si="8"/>
        <v>253.55970840961444</v>
      </c>
    </row>
    <row r="466" spans="1:5" ht="23.25">
      <c r="A466" s="5">
        <v>35551</v>
      </c>
      <c r="B466" s="6">
        <v>775.70070404399996</v>
      </c>
      <c r="C466" s="7">
        <f ca="1">IFERROR(1+'[1]Selic e IPCA'!$I$8%,0)</f>
        <v>1.3620000000000001</v>
      </c>
      <c r="D466" s="8">
        <v>0</v>
      </c>
      <c r="E466" s="6">
        <f t="shared" ca="1" si="8"/>
        <v>84.520348712634245</v>
      </c>
    </row>
    <row r="467" spans="1:5" ht="23.25">
      <c r="A467" s="5">
        <v>35582</v>
      </c>
      <c r="B467" s="6">
        <v>2327.08983489</v>
      </c>
      <c r="C467" s="7">
        <f ca="1">IFERROR(1+'[1]Selic e IPCA'!$I$8%,0)</f>
        <v>1.3620000000000001</v>
      </c>
      <c r="D467" s="8">
        <v>1</v>
      </c>
      <c r="E467" s="6">
        <f t="shared" ca="1" si="8"/>
        <v>253.55970840961444</v>
      </c>
    </row>
    <row r="468" spans="1:5" ht="23.25">
      <c r="A468" s="5">
        <v>35612</v>
      </c>
      <c r="B468" s="6">
        <v>2327.08983489</v>
      </c>
      <c r="C468" s="7">
        <f ca="1">IFERROR(1+'[1]Selic e IPCA'!$I$8%,0)</f>
        <v>1.3620000000000001</v>
      </c>
      <c r="D468" s="8">
        <v>1</v>
      </c>
      <c r="E468" s="6">
        <f t="shared" ca="1" si="8"/>
        <v>253.55970840961444</v>
      </c>
    </row>
    <row r="469" spans="1:5" ht="23.25">
      <c r="A469" s="5">
        <v>35643</v>
      </c>
      <c r="B469" s="6">
        <v>2327.08983489</v>
      </c>
      <c r="C469" s="7">
        <f ca="1">IFERROR(1+'[1]Selic e IPCA'!$I$8%,0)</f>
        <v>1.3620000000000001</v>
      </c>
      <c r="D469" s="8">
        <v>1</v>
      </c>
      <c r="E469" s="6">
        <f t="shared" ca="1" si="8"/>
        <v>253.55970840961444</v>
      </c>
    </row>
    <row r="470" spans="1:5" ht="23.25">
      <c r="A470" s="5">
        <v>35674</v>
      </c>
      <c r="B470" s="6">
        <v>2327.08983489</v>
      </c>
      <c r="C470" s="7">
        <f ca="1">IFERROR(1+'[1]Selic e IPCA'!$I$8%,0)</f>
        <v>1.3620000000000001</v>
      </c>
      <c r="D470" s="8">
        <v>1</v>
      </c>
      <c r="E470" s="6">
        <f t="shared" ca="1" si="8"/>
        <v>253.55970840961444</v>
      </c>
    </row>
    <row r="471" spans="1:5" ht="23.25">
      <c r="A471" s="5">
        <v>35704</v>
      </c>
      <c r="B471" s="6">
        <v>2327.08983489</v>
      </c>
      <c r="C471" s="7">
        <f ca="1">IFERROR(1+'[1]Selic e IPCA'!$I$8%,0)</f>
        <v>1.3620000000000001</v>
      </c>
      <c r="D471" s="8">
        <v>1</v>
      </c>
      <c r="E471" s="6">
        <f t="shared" ca="1" si="8"/>
        <v>253.55970840961444</v>
      </c>
    </row>
    <row r="472" spans="1:5" ht="23.25">
      <c r="A472" s="5">
        <v>35735</v>
      </c>
      <c r="B472" s="6">
        <v>2327.08983489</v>
      </c>
      <c r="C472" s="7">
        <f ca="1">IFERROR(1+'[1]Selic e IPCA'!$I$8%,0)</f>
        <v>1.3620000000000001</v>
      </c>
      <c r="D472" s="8">
        <v>1</v>
      </c>
      <c r="E472" s="6">
        <f t="shared" ca="1" si="8"/>
        <v>253.55970840961444</v>
      </c>
    </row>
    <row r="473" spans="1:5" ht="23.25">
      <c r="A473" s="5">
        <v>35765</v>
      </c>
      <c r="B473" s="6">
        <v>2327.08983489</v>
      </c>
      <c r="C473" s="7">
        <f ca="1">IFERROR(1+'[1]Selic e IPCA'!$I$8%,0)</f>
        <v>1.3620000000000001</v>
      </c>
      <c r="D473" s="8">
        <v>1</v>
      </c>
      <c r="E473" s="6">
        <f t="shared" ca="1" si="8"/>
        <v>253.55970840961444</v>
      </c>
    </row>
    <row r="474" spans="1:5" ht="23.25">
      <c r="A474" s="5">
        <v>35765</v>
      </c>
      <c r="B474" s="6">
        <v>2327.08983489</v>
      </c>
      <c r="C474" s="7">
        <f ca="1">IFERROR(1+'[1]Selic e IPCA'!$I$8%,0)</f>
        <v>1.3620000000000001</v>
      </c>
      <c r="D474" s="8">
        <v>1</v>
      </c>
      <c r="E474" s="6">
        <f t="shared" ca="1" si="8"/>
        <v>253.55970840961444</v>
      </c>
    </row>
    <row r="475" spans="1:5" ht="23.25">
      <c r="A475" s="5">
        <v>35796</v>
      </c>
      <c r="B475" s="6">
        <v>2205.2995942499997</v>
      </c>
      <c r="C475" s="7">
        <f ca="1">IFERROR(1+'[1]Selic e IPCA'!$I$8%,0)</f>
        <v>1.3620000000000001</v>
      </c>
      <c r="D475" s="8">
        <v>1</v>
      </c>
      <c r="E475" s="6">
        <f t="shared" ca="1" si="8"/>
        <v>240.28944378947998</v>
      </c>
    </row>
    <row r="476" spans="1:5" ht="23.25">
      <c r="A476" s="5">
        <v>35827</v>
      </c>
      <c r="B476" s="6">
        <v>2205.2995942499997</v>
      </c>
      <c r="C476" s="7">
        <f ca="1">IFERROR(1+'[1]Selic e IPCA'!$I$8%,0)</f>
        <v>1.3620000000000001</v>
      </c>
      <c r="D476" s="8">
        <v>1</v>
      </c>
      <c r="E476" s="6">
        <f t="shared" ca="1" si="8"/>
        <v>240.28944378947998</v>
      </c>
    </row>
    <row r="477" spans="1:5" ht="23.25">
      <c r="A477" s="5">
        <v>35855</v>
      </c>
      <c r="B477" s="6">
        <v>2205.2995942499997</v>
      </c>
      <c r="C477" s="7">
        <f ca="1">IFERROR(1+'[1]Selic e IPCA'!$I$8%,0)</f>
        <v>1.3620000000000001</v>
      </c>
      <c r="D477" s="8">
        <v>1</v>
      </c>
      <c r="E477" s="6">
        <f t="shared" ca="1" si="8"/>
        <v>240.28944378947998</v>
      </c>
    </row>
    <row r="478" spans="1:5" ht="23.25">
      <c r="A478" s="5">
        <v>35886</v>
      </c>
      <c r="B478" s="6">
        <v>2205.2995942499997</v>
      </c>
      <c r="C478" s="7">
        <f ca="1">IFERROR(1+'[1]Selic e IPCA'!$I$8%,0)</f>
        <v>1.3620000000000001</v>
      </c>
      <c r="D478" s="8">
        <v>1</v>
      </c>
      <c r="E478" s="6">
        <f t="shared" ca="1" si="8"/>
        <v>240.28944378947998</v>
      </c>
    </row>
    <row r="479" spans="1:5" ht="23.25">
      <c r="A479" s="5">
        <v>35916</v>
      </c>
      <c r="B479" s="6">
        <v>2205.2995942499997</v>
      </c>
      <c r="C479" s="7">
        <f ca="1">IFERROR(1+'[1]Selic e IPCA'!$I$8%,0)</f>
        <v>1.3620000000000001</v>
      </c>
      <c r="D479" s="8">
        <v>1</v>
      </c>
      <c r="E479" s="6">
        <f t="shared" ca="1" si="8"/>
        <v>240.28944378947998</v>
      </c>
    </row>
    <row r="480" spans="1:5" ht="23.25">
      <c r="A480" s="5">
        <v>35916</v>
      </c>
      <c r="B480" s="6">
        <v>735.09986474999994</v>
      </c>
      <c r="C480" s="7">
        <f ca="1">IFERROR(1+'[1]Selic e IPCA'!$I$8%,0)</f>
        <v>1.3620000000000001</v>
      </c>
      <c r="D480" s="8">
        <v>0</v>
      </c>
      <c r="E480" s="6">
        <f t="shared" ca="1" si="8"/>
        <v>80.096481263160001</v>
      </c>
    </row>
    <row r="481" spans="1:5" ht="23.25">
      <c r="A481" s="5">
        <v>35947</v>
      </c>
      <c r="B481" s="6">
        <v>2205.2995942499997</v>
      </c>
      <c r="C481" s="7">
        <f ca="1">IFERROR(1+'[1]Selic e IPCA'!$I$8%,0)</f>
        <v>1.3620000000000001</v>
      </c>
      <c r="D481" s="8">
        <v>1</v>
      </c>
      <c r="E481" s="6">
        <f t="shared" ca="1" si="8"/>
        <v>240.28944378947998</v>
      </c>
    </row>
    <row r="482" spans="1:5" ht="23.25">
      <c r="A482" s="5">
        <v>35977</v>
      </c>
      <c r="B482" s="6">
        <v>2205.2995942499997</v>
      </c>
      <c r="C482" s="7">
        <f ca="1">IFERROR(1+'[1]Selic e IPCA'!$I$8%,0)</f>
        <v>1.3620000000000001</v>
      </c>
      <c r="D482" s="8">
        <v>1</v>
      </c>
      <c r="E482" s="6">
        <f t="shared" ca="1" si="8"/>
        <v>240.28944378947998</v>
      </c>
    </row>
    <row r="483" spans="1:5" ht="23.25">
      <c r="A483" s="5">
        <v>36008</v>
      </c>
      <c r="B483" s="6">
        <v>2205.2995942499997</v>
      </c>
      <c r="C483" s="7">
        <f ca="1">IFERROR(1+'[1]Selic e IPCA'!$I$8%,0)</f>
        <v>1.3620000000000001</v>
      </c>
      <c r="D483" s="8">
        <v>1</v>
      </c>
      <c r="E483" s="6">
        <f t="shared" ca="1" si="8"/>
        <v>240.28944378947998</v>
      </c>
    </row>
    <row r="484" spans="1:5" ht="23.25">
      <c r="A484" s="5">
        <v>36039</v>
      </c>
      <c r="B484" s="6">
        <v>2205.2995942499997</v>
      </c>
      <c r="C484" s="7">
        <f ca="1">IFERROR(1+'[1]Selic e IPCA'!$I$8%,0)</f>
        <v>1.3620000000000001</v>
      </c>
      <c r="D484" s="8">
        <v>1</v>
      </c>
      <c r="E484" s="6">
        <f t="shared" ca="1" si="8"/>
        <v>240.28944378947998</v>
      </c>
    </row>
    <row r="485" spans="1:5" ht="23.25">
      <c r="A485" s="5">
        <v>36069</v>
      </c>
      <c r="B485" s="6">
        <v>2205.2995942499997</v>
      </c>
      <c r="C485" s="7">
        <f ca="1">IFERROR(1+'[1]Selic e IPCA'!$I$8%,0)</f>
        <v>1.3620000000000001</v>
      </c>
      <c r="D485" s="8">
        <v>1</v>
      </c>
      <c r="E485" s="6">
        <f t="shared" ca="1" si="8"/>
        <v>240.28944378947998</v>
      </c>
    </row>
    <row r="486" spans="1:5" ht="23.25">
      <c r="A486" s="5">
        <v>36100</v>
      </c>
      <c r="B486" s="6">
        <v>2205.2995942499997</v>
      </c>
      <c r="C486" s="7">
        <f ca="1">IFERROR(1+'[1]Selic e IPCA'!$I$8%,0)</f>
        <v>1.3620000000000001</v>
      </c>
      <c r="D486" s="8">
        <v>1</v>
      </c>
      <c r="E486" s="6">
        <f t="shared" ca="1" si="8"/>
        <v>240.28944378947998</v>
      </c>
    </row>
    <row r="487" spans="1:5" ht="23.25">
      <c r="A487" s="5">
        <v>36130</v>
      </c>
      <c r="B487" s="6">
        <v>2205.2995942499997</v>
      </c>
      <c r="C487" s="7">
        <f ca="1">IFERROR(1+'[1]Selic e IPCA'!$I$8%,0)</f>
        <v>1.3620000000000001</v>
      </c>
      <c r="D487" s="8">
        <v>1</v>
      </c>
      <c r="E487" s="6">
        <f t="shared" ca="1" si="8"/>
        <v>240.28944378947998</v>
      </c>
    </row>
    <row r="488" spans="1:5" ht="23.25">
      <c r="A488" s="5">
        <v>36130</v>
      </c>
      <c r="B488" s="6">
        <v>2205.2995942499997</v>
      </c>
      <c r="C488" s="7">
        <f ca="1">IFERROR(1+'[1]Selic e IPCA'!$I$8%,0)</f>
        <v>1.3620000000000001</v>
      </c>
      <c r="D488" s="8">
        <v>1</v>
      </c>
      <c r="E488" s="6">
        <f t="shared" ca="1" si="8"/>
        <v>240.28944378947998</v>
      </c>
    </row>
    <row r="489" spans="1:5" ht="23.25">
      <c r="A489" s="5">
        <v>36161</v>
      </c>
      <c r="B489" s="6">
        <v>2169.4132158839998</v>
      </c>
      <c r="C489" s="7">
        <f ca="1">IFERROR(1+'[1]Selic e IPCA'!$I$8%,0)</f>
        <v>1.3620000000000001</v>
      </c>
      <c r="D489" s="8">
        <v>1</v>
      </c>
      <c r="E489" s="6">
        <f t="shared" ca="1" si="8"/>
        <v>236.37926400272065</v>
      </c>
    </row>
    <row r="490" spans="1:5" ht="23.25">
      <c r="A490" s="5">
        <v>36192</v>
      </c>
      <c r="B490" s="6">
        <v>2169.4132158839998</v>
      </c>
      <c r="C490" s="7">
        <f ca="1">IFERROR(1+'[1]Selic e IPCA'!$I$8%,0)</f>
        <v>1.3620000000000001</v>
      </c>
      <c r="D490" s="8">
        <v>1</v>
      </c>
      <c r="E490" s="6">
        <f t="shared" ca="1" si="8"/>
        <v>236.37926400272065</v>
      </c>
    </row>
    <row r="491" spans="1:5" ht="23.25">
      <c r="A491" s="5">
        <v>36220</v>
      </c>
      <c r="B491" s="6">
        <v>2169.4132158839998</v>
      </c>
      <c r="C491" s="7">
        <f ca="1">IFERROR(1+'[1]Selic e IPCA'!$I$8%,0)</f>
        <v>1.3620000000000001</v>
      </c>
      <c r="D491" s="8">
        <v>1</v>
      </c>
      <c r="E491" s="6">
        <f t="shared" ca="1" si="8"/>
        <v>236.37926400272065</v>
      </c>
    </row>
    <row r="492" spans="1:5" ht="23.25">
      <c r="A492" s="5">
        <v>36251</v>
      </c>
      <c r="B492" s="6">
        <v>2169.4132158839998</v>
      </c>
      <c r="C492" s="7">
        <f ca="1">IFERROR(1+'[1]Selic e IPCA'!$I$8%,0)</f>
        <v>1.3620000000000001</v>
      </c>
      <c r="D492" s="8">
        <v>1</v>
      </c>
      <c r="E492" s="6">
        <f t="shared" ca="1" si="8"/>
        <v>236.37926400272065</v>
      </c>
    </row>
    <row r="493" spans="1:5" ht="23.25">
      <c r="A493" s="5">
        <v>36281</v>
      </c>
      <c r="B493" s="6">
        <v>2169.4132158839998</v>
      </c>
      <c r="C493" s="7">
        <f ca="1">IFERROR(1+'[1]Selic e IPCA'!$I$8%,0)</f>
        <v>1.3620000000000001</v>
      </c>
      <c r="D493" s="8">
        <v>1</v>
      </c>
      <c r="E493" s="6">
        <f t="shared" ca="1" si="8"/>
        <v>236.37926400272065</v>
      </c>
    </row>
    <row r="494" spans="1:5" ht="23.25">
      <c r="A494" s="5">
        <v>36281</v>
      </c>
      <c r="B494" s="6">
        <v>723.14183104199992</v>
      </c>
      <c r="C494" s="7">
        <f ca="1">IFERROR(1+'[1]Selic e IPCA'!$I$8%,0)</f>
        <v>1.3620000000000001</v>
      </c>
      <c r="D494" s="8">
        <v>0</v>
      </c>
      <c r="E494" s="6">
        <f t="shared" ca="1" si="8"/>
        <v>78.793533910336322</v>
      </c>
    </row>
    <row r="495" spans="1:5" ht="23.25">
      <c r="A495" s="5">
        <v>36312</v>
      </c>
      <c r="B495" s="6">
        <v>2169.4132158839998</v>
      </c>
      <c r="C495" s="7">
        <f ca="1">IFERROR(1+'[1]Selic e IPCA'!$I$8%,0)</f>
        <v>1.3620000000000001</v>
      </c>
      <c r="D495" s="8">
        <v>1</v>
      </c>
      <c r="E495" s="6">
        <f t="shared" ca="1" si="8"/>
        <v>236.37926400272065</v>
      </c>
    </row>
    <row r="496" spans="1:5" ht="23.25">
      <c r="A496" s="5">
        <v>36342</v>
      </c>
      <c r="B496" s="6">
        <v>2169.4132158839998</v>
      </c>
      <c r="C496" s="7">
        <f ca="1">IFERROR(1+'[1]Selic e IPCA'!$I$8%,0)</f>
        <v>1.3620000000000001</v>
      </c>
      <c r="D496" s="8">
        <v>1</v>
      </c>
      <c r="E496" s="6">
        <f t="shared" ca="1" si="8"/>
        <v>236.37926400272065</v>
      </c>
    </row>
    <row r="497" spans="1:5" ht="23.25">
      <c r="A497" s="5">
        <v>36373</v>
      </c>
      <c r="B497" s="6">
        <v>2169.4132158839998</v>
      </c>
      <c r="C497" s="7">
        <f ca="1">IFERROR(1+'[1]Selic e IPCA'!$I$8%,0)</f>
        <v>1.3620000000000001</v>
      </c>
      <c r="D497" s="8">
        <v>1</v>
      </c>
      <c r="E497" s="6">
        <f t="shared" ca="1" si="8"/>
        <v>236.37926400272065</v>
      </c>
    </row>
    <row r="498" spans="1:5" ht="23.25">
      <c r="A498" s="5">
        <v>36404</v>
      </c>
      <c r="B498" s="6">
        <v>2169.4132158839998</v>
      </c>
      <c r="C498" s="7">
        <f ca="1">IFERROR(1+'[1]Selic e IPCA'!$I$8%,0)</f>
        <v>1.3620000000000001</v>
      </c>
      <c r="D498" s="8">
        <v>1</v>
      </c>
      <c r="E498" s="6">
        <f t="shared" ca="1" si="8"/>
        <v>236.37926400272065</v>
      </c>
    </row>
    <row r="499" spans="1:5" ht="23.25">
      <c r="A499" s="5">
        <v>36434</v>
      </c>
      <c r="B499" s="6">
        <v>2169.4132158839998</v>
      </c>
      <c r="C499" s="7">
        <f ca="1">IFERROR(1+'[1]Selic e IPCA'!$I$8%,0)</f>
        <v>1.3620000000000001</v>
      </c>
      <c r="D499" s="8">
        <v>1</v>
      </c>
      <c r="E499" s="6">
        <f t="shared" ca="1" si="8"/>
        <v>236.37926400272065</v>
      </c>
    </row>
    <row r="500" spans="1:5" ht="23.25">
      <c r="A500" s="5">
        <v>36465</v>
      </c>
      <c r="B500" s="6">
        <v>2169.4132158839998</v>
      </c>
      <c r="C500" s="7">
        <f ca="1">IFERROR(1+'[1]Selic e IPCA'!$I$8%,0)</f>
        <v>1.3620000000000001</v>
      </c>
      <c r="D500" s="8">
        <v>1</v>
      </c>
      <c r="E500" s="6">
        <f t="shared" ca="1" si="8"/>
        <v>236.37926400272065</v>
      </c>
    </row>
    <row r="501" spans="1:5" ht="23.25">
      <c r="A501" s="5">
        <v>36495</v>
      </c>
      <c r="B501" s="6">
        <v>2169.4132158839998</v>
      </c>
      <c r="C501" s="7">
        <f ca="1">IFERROR(1+'[1]Selic e IPCA'!$I$8%,0)</f>
        <v>1.3620000000000001</v>
      </c>
      <c r="D501" s="8">
        <v>1</v>
      </c>
      <c r="E501" s="6">
        <f t="shared" ca="1" si="8"/>
        <v>236.37926400272065</v>
      </c>
    </row>
    <row r="502" spans="1:5" ht="23.25">
      <c r="A502" s="5">
        <v>36495</v>
      </c>
      <c r="B502" s="6">
        <v>2169.4132158839998</v>
      </c>
      <c r="C502" s="7">
        <f ca="1">IFERROR(1+'[1]Selic e IPCA'!$I$8%,0)</f>
        <v>1.3620000000000001</v>
      </c>
      <c r="D502" s="8">
        <v>1</v>
      </c>
      <c r="E502" s="6">
        <f t="shared" ca="1" si="8"/>
        <v>236.37926400272065</v>
      </c>
    </row>
    <row r="503" spans="1:5" ht="23.25">
      <c r="A503" s="5">
        <v>36526</v>
      </c>
      <c r="B503" s="6">
        <v>1991.835187596</v>
      </c>
      <c r="C503" s="7">
        <f ca="1">IFERROR(1+'[1]Selic e IPCA'!$I$8%,0)</f>
        <v>1.3620000000000001</v>
      </c>
      <c r="D503" s="8">
        <v>1</v>
      </c>
      <c r="E503" s="6">
        <f t="shared" ca="1" si="8"/>
        <v>217.03036204046018</v>
      </c>
    </row>
    <row r="504" spans="1:5" ht="23.25">
      <c r="A504" s="5">
        <v>36557</v>
      </c>
      <c r="B504" s="6">
        <v>1991.835187596</v>
      </c>
      <c r="C504" s="7">
        <f ca="1">IFERROR(1+'[1]Selic e IPCA'!$I$8%,0)</f>
        <v>1.3620000000000001</v>
      </c>
      <c r="D504" s="8">
        <v>1</v>
      </c>
      <c r="E504" s="6">
        <f t="shared" ref="E504:E539" ca="1" si="9">0.08*B504*C504</f>
        <v>217.03036204046018</v>
      </c>
    </row>
    <row r="505" spans="1:5" ht="23.25">
      <c r="A505" s="5">
        <v>36586</v>
      </c>
      <c r="B505" s="6">
        <v>1991.835187596</v>
      </c>
      <c r="C505" s="7">
        <f ca="1">IFERROR(1+'[1]Selic e IPCA'!$I$8%,0)</f>
        <v>1.3620000000000001</v>
      </c>
      <c r="D505" s="8">
        <v>1</v>
      </c>
      <c r="E505" s="6">
        <f t="shared" ca="1" si="9"/>
        <v>217.03036204046018</v>
      </c>
    </row>
    <row r="506" spans="1:5" ht="23.25">
      <c r="A506" s="5">
        <v>36617</v>
      </c>
      <c r="B506" s="6">
        <v>1991.835187596</v>
      </c>
      <c r="C506" s="7">
        <f ca="1">IFERROR(1+'[1]Selic e IPCA'!$I$8%,0)</f>
        <v>1.3620000000000001</v>
      </c>
      <c r="D506" s="8">
        <v>1</v>
      </c>
      <c r="E506" s="6">
        <f t="shared" ca="1" si="9"/>
        <v>217.03036204046018</v>
      </c>
    </row>
    <row r="507" spans="1:5" ht="23.25">
      <c r="A507" s="5">
        <v>36647</v>
      </c>
      <c r="B507" s="6">
        <v>1991.835187596</v>
      </c>
      <c r="C507" s="7">
        <f ca="1">IFERROR(1+'[1]Selic e IPCA'!$I$8%,0)</f>
        <v>1.3620000000000001</v>
      </c>
      <c r="D507" s="8">
        <v>1</v>
      </c>
      <c r="E507" s="6">
        <f t="shared" ca="1" si="9"/>
        <v>217.03036204046018</v>
      </c>
    </row>
    <row r="508" spans="1:5" ht="23.25">
      <c r="A508" s="5">
        <v>36647</v>
      </c>
      <c r="B508" s="6">
        <v>0</v>
      </c>
      <c r="C508" s="7">
        <f ca="1">IFERROR(1+'[1]Selic e IPCA'!$I$8%,0)</f>
        <v>1.3620000000000001</v>
      </c>
      <c r="D508" s="8">
        <v>0</v>
      </c>
      <c r="E508" s="6">
        <f t="shared" ca="1" si="9"/>
        <v>0</v>
      </c>
    </row>
    <row r="509" spans="1:5" ht="23.25">
      <c r="A509" s="5">
        <v>36678</v>
      </c>
      <c r="B509" s="6">
        <v>1991.835187596</v>
      </c>
      <c r="C509" s="7">
        <f ca="1">IFERROR(1+'[1]Selic e IPCA'!$I$8%,0)</f>
        <v>1.3620000000000001</v>
      </c>
      <c r="D509" s="8">
        <v>1</v>
      </c>
      <c r="E509" s="6">
        <f t="shared" ca="1" si="9"/>
        <v>217.03036204046018</v>
      </c>
    </row>
    <row r="510" spans="1:5" ht="23.25">
      <c r="A510" s="5">
        <v>36708</v>
      </c>
      <c r="B510" s="6">
        <v>1991.835187596</v>
      </c>
      <c r="C510" s="7">
        <f ca="1">IFERROR(1+'[1]Selic e IPCA'!$I$8%,0)</f>
        <v>1.3620000000000001</v>
      </c>
      <c r="D510" s="8">
        <v>1</v>
      </c>
      <c r="E510" s="6">
        <f t="shared" ca="1" si="9"/>
        <v>217.03036204046018</v>
      </c>
    </row>
    <row r="511" spans="1:5" ht="23.25">
      <c r="A511" s="5">
        <v>36739</v>
      </c>
      <c r="B511" s="6">
        <v>1991.835187596</v>
      </c>
      <c r="C511" s="7">
        <f ca="1">IFERROR(1+'[1]Selic e IPCA'!$I$8%,0)</f>
        <v>1.3620000000000001</v>
      </c>
      <c r="D511" s="8">
        <v>1</v>
      </c>
      <c r="E511" s="6">
        <f t="shared" ca="1" si="9"/>
        <v>217.03036204046018</v>
      </c>
    </row>
    <row r="512" spans="1:5" ht="23.25">
      <c r="A512" s="5">
        <v>36770</v>
      </c>
      <c r="B512" s="6">
        <v>1991.835187596</v>
      </c>
      <c r="C512" s="7">
        <f ca="1">IFERROR(1+'[1]Selic e IPCA'!$I$8%,0)</f>
        <v>1.3620000000000001</v>
      </c>
      <c r="D512" s="8">
        <v>1</v>
      </c>
      <c r="E512" s="6">
        <f t="shared" ca="1" si="9"/>
        <v>217.03036204046018</v>
      </c>
    </row>
    <row r="513" spans="1:5" ht="23.25">
      <c r="A513" s="5">
        <v>36800</v>
      </c>
      <c r="B513" s="6">
        <v>1991.835187596</v>
      </c>
      <c r="C513" s="7">
        <f ca="1">IFERROR(1+'[1]Selic e IPCA'!$I$8%,0)</f>
        <v>1.3620000000000001</v>
      </c>
      <c r="D513" s="8">
        <v>1</v>
      </c>
      <c r="E513" s="6">
        <f t="shared" ca="1" si="9"/>
        <v>217.03036204046018</v>
      </c>
    </row>
    <row r="514" spans="1:5" ht="23.25">
      <c r="A514" s="5">
        <v>36831</v>
      </c>
      <c r="B514" s="6">
        <v>1991.835187596</v>
      </c>
      <c r="C514" s="7">
        <f ca="1">IFERROR(1+'[1]Selic e IPCA'!$I$8%,0)</f>
        <v>1.3620000000000001</v>
      </c>
      <c r="D514" s="8">
        <v>1</v>
      </c>
      <c r="E514" s="6">
        <f t="shared" ca="1" si="9"/>
        <v>217.03036204046018</v>
      </c>
    </row>
    <row r="515" spans="1:5" ht="23.25">
      <c r="A515" s="5">
        <v>36861</v>
      </c>
      <c r="B515" s="6">
        <v>1991.835187596</v>
      </c>
      <c r="C515" s="7">
        <f ca="1">IFERROR(1+'[1]Selic e IPCA'!$I$8%,0)</f>
        <v>1.3620000000000001</v>
      </c>
      <c r="D515" s="8">
        <v>1</v>
      </c>
      <c r="E515" s="6">
        <f t="shared" ca="1" si="9"/>
        <v>217.03036204046018</v>
      </c>
    </row>
    <row r="516" spans="1:5" ht="23.25">
      <c r="A516" s="5">
        <v>36861</v>
      </c>
      <c r="B516" s="6">
        <v>1991.835187596</v>
      </c>
      <c r="C516" s="7">
        <f ca="1">IFERROR(1+'[1]Selic e IPCA'!$I$8%,0)</f>
        <v>1.3620000000000001</v>
      </c>
      <c r="D516" s="8">
        <v>1</v>
      </c>
      <c r="E516" s="6">
        <f t="shared" ca="1" si="9"/>
        <v>217.03036204046018</v>
      </c>
    </row>
    <row r="517" spans="1:5" ht="23.25">
      <c r="A517" s="5">
        <v>36892</v>
      </c>
      <c r="B517" s="6">
        <v>1878.4620339508394</v>
      </c>
      <c r="C517" s="7">
        <f ca="1">IFERROR(1+'[1]Selic e IPCA'!$I$8%,0)</f>
        <v>1.3620000000000001</v>
      </c>
      <c r="D517" s="8">
        <v>1</v>
      </c>
      <c r="E517" s="6">
        <f t="shared" ca="1" si="9"/>
        <v>204.67722321928346</v>
      </c>
    </row>
    <row r="518" spans="1:5" ht="23.25">
      <c r="A518" s="5">
        <v>36923</v>
      </c>
      <c r="B518" s="6">
        <v>1866.7018125119343</v>
      </c>
      <c r="C518" s="7">
        <f ca="1">IFERROR(1+'[1]Selic e IPCA'!$I$8%,0)</f>
        <v>1.3620000000000001</v>
      </c>
      <c r="D518" s="8">
        <v>1</v>
      </c>
      <c r="E518" s="6">
        <f t="shared" ca="1" si="9"/>
        <v>203.39582949130039</v>
      </c>
    </row>
    <row r="519" spans="1:5" ht="23.25">
      <c r="A519" s="5">
        <v>36951</v>
      </c>
      <c r="B519" s="6">
        <v>1857.4147388714218</v>
      </c>
      <c r="C519" s="7">
        <f ca="1">IFERROR(1+'[1]Selic e IPCA'!$I$8%,0)</f>
        <v>1.3620000000000001</v>
      </c>
      <c r="D519" s="8">
        <v>1</v>
      </c>
      <c r="E519" s="6">
        <f t="shared" ca="1" si="9"/>
        <v>202.38390994743014</v>
      </c>
    </row>
    <row r="520" spans="1:5" ht="23.25">
      <c r="A520" s="5">
        <v>36982</v>
      </c>
      <c r="B520" s="6">
        <v>1850.7520315272102</v>
      </c>
      <c r="C520" s="7">
        <f ca="1">IFERROR(1+'[1]Selic e IPCA'!$I$8%,0)</f>
        <v>1.3620000000000001</v>
      </c>
      <c r="D520" s="8">
        <v>1</v>
      </c>
      <c r="E520" s="6">
        <f t="shared" ca="1" si="9"/>
        <v>201.65794135520485</v>
      </c>
    </row>
    <row r="521" spans="1:5" ht="23.25">
      <c r="A521" s="5">
        <v>37012</v>
      </c>
      <c r="B521" s="6">
        <v>1841.5443099945426</v>
      </c>
      <c r="C521" s="7">
        <f ca="1">IFERROR(1+'[1]Selic e IPCA'!$I$8%,0)</f>
        <v>1.3620000000000001</v>
      </c>
      <c r="D521" s="8">
        <v>1</v>
      </c>
      <c r="E521" s="6">
        <f t="shared" ca="1" si="9"/>
        <v>200.65466801700541</v>
      </c>
    </row>
    <row r="522" spans="1:5" ht="23.25">
      <c r="A522" s="5">
        <v>37012</v>
      </c>
      <c r="B522" s="6">
        <v>0</v>
      </c>
      <c r="C522" s="7">
        <f ca="1">IFERROR(1+'[1]Selic e IPCA'!$I$8%,0)</f>
        <v>1.3620000000000001</v>
      </c>
      <c r="D522" s="8">
        <v>0</v>
      </c>
      <c r="E522" s="6">
        <f t="shared" ca="1" si="9"/>
        <v>0</v>
      </c>
    </row>
    <row r="523" spans="1:5" ht="23.25">
      <c r="A523" s="5">
        <v>37043</v>
      </c>
      <c r="B523" s="6">
        <v>1832.5647427486651</v>
      </c>
      <c r="C523" s="7">
        <f ca="1">IFERROR(1+'[1]Selic e IPCA'!$I$8%,0)</f>
        <v>1.3620000000000001</v>
      </c>
      <c r="D523" s="8">
        <v>1</v>
      </c>
      <c r="E523" s="6">
        <f t="shared" ca="1" si="9"/>
        <v>199.67625436989456</v>
      </c>
    </row>
    <row r="524" spans="1:5" ht="23.25">
      <c r="A524" s="5">
        <v>37073</v>
      </c>
      <c r="B524" s="6">
        <v>1825.6273587732001</v>
      </c>
      <c r="C524" s="7">
        <f ca="1">IFERROR(1+'[1]Selic e IPCA'!$I$8%,0)</f>
        <v>1.3620000000000001</v>
      </c>
      <c r="D524" s="8">
        <v>1</v>
      </c>
      <c r="E524" s="6">
        <f t="shared" ca="1" si="9"/>
        <v>198.92035701192788</v>
      </c>
    </row>
    <row r="525" spans="1:5" ht="23.25">
      <c r="A525" s="5">
        <v>37104</v>
      </c>
      <c r="B525" s="6">
        <v>1808.6262718148339</v>
      </c>
      <c r="C525" s="7">
        <f ca="1">IFERROR(1+'[1]Selic e IPCA'!$I$8%,0)</f>
        <v>1.3620000000000001</v>
      </c>
      <c r="D525" s="8">
        <v>1</v>
      </c>
      <c r="E525" s="6">
        <f t="shared" ca="1" si="9"/>
        <v>197.06791857694432</v>
      </c>
    </row>
    <row r="526" spans="1:5" ht="23.25">
      <c r="A526" s="5">
        <v>37135</v>
      </c>
      <c r="B526" s="6">
        <v>1787.5333779760088</v>
      </c>
      <c r="C526" s="7">
        <f ca="1">IFERROR(1+'[1]Selic e IPCA'!$I$8%,0)</f>
        <v>1.3620000000000001</v>
      </c>
      <c r="D526" s="8">
        <v>1</v>
      </c>
      <c r="E526" s="6">
        <f t="shared" ca="1" si="9"/>
        <v>194.76963686426592</v>
      </c>
    </row>
    <row r="527" spans="1:5" ht="23.25">
      <c r="A527" s="5">
        <v>37165</v>
      </c>
      <c r="B527" s="6">
        <v>1780.7664653692393</v>
      </c>
      <c r="C527" s="7">
        <f ca="1">IFERROR(1+'[1]Selic e IPCA'!$I$8%,0)</f>
        <v>1.3620000000000001</v>
      </c>
      <c r="D527" s="8">
        <v>1</v>
      </c>
      <c r="E527" s="6">
        <f t="shared" ca="1" si="9"/>
        <v>194.03231406663235</v>
      </c>
    </row>
    <row r="528" spans="1:5" ht="23.25">
      <c r="A528" s="5">
        <v>37196</v>
      </c>
      <c r="B528" s="6">
        <v>1774.2019183240543</v>
      </c>
      <c r="C528" s="7">
        <f ca="1">IFERROR(1+'[1]Selic e IPCA'!$I$8%,0)</f>
        <v>1.3620000000000001</v>
      </c>
      <c r="D528" s="8">
        <v>1</v>
      </c>
      <c r="E528" s="6">
        <f t="shared" ca="1" si="9"/>
        <v>193.31704102058899</v>
      </c>
    </row>
    <row r="529" spans="1:5" ht="23.25">
      <c r="A529" s="5">
        <v>37226</v>
      </c>
      <c r="B529" s="6">
        <v>1756.8095042113141</v>
      </c>
      <c r="C529" s="7">
        <f ca="1">IFERROR(1+'[1]Selic e IPCA'!$I$8%,0)</f>
        <v>1.3620000000000001</v>
      </c>
      <c r="D529" s="8">
        <v>1</v>
      </c>
      <c r="E529" s="6">
        <f t="shared" ca="1" si="9"/>
        <v>191.42196357886482</v>
      </c>
    </row>
    <row r="530" spans="1:5" ht="23.25">
      <c r="A530" s="5">
        <v>37226</v>
      </c>
      <c r="B530" s="6">
        <v>1756.8095042113141</v>
      </c>
      <c r="C530" s="7">
        <f ca="1">IFERROR(1+'[1]Selic e IPCA'!$I$8%,0)</f>
        <v>1.3620000000000001</v>
      </c>
      <c r="D530" s="8">
        <v>1</v>
      </c>
      <c r="E530" s="6">
        <f t="shared" ca="1" si="9"/>
        <v>191.42196357886482</v>
      </c>
    </row>
    <row r="531" spans="1:5" ht="23.25">
      <c r="A531" s="5">
        <v>37257</v>
      </c>
      <c r="B531" s="6">
        <v>1747.1999047346962</v>
      </c>
      <c r="C531" s="7">
        <f ca="1">IFERROR(1+'[1]Selic e IPCA'!$I$8%,0)</f>
        <v>1.3620000000000001</v>
      </c>
      <c r="D531" s="8">
        <v>1</v>
      </c>
      <c r="E531" s="6">
        <f t="shared" ca="1" si="9"/>
        <v>190.37490161989251</v>
      </c>
    </row>
    <row r="532" spans="1:5" ht="23.25">
      <c r="A532" s="5">
        <v>37288</v>
      </c>
      <c r="B532" s="6">
        <v>1519.3672888994049</v>
      </c>
      <c r="C532" s="7">
        <f ca="1">IFERROR(1+'[1]Selic e IPCA'!$I$8%,0)</f>
        <v>1.3620000000000001</v>
      </c>
      <c r="D532" s="8">
        <v>1</v>
      </c>
      <c r="E532" s="6">
        <f t="shared" ca="1" si="9"/>
        <v>165.55025979847917</v>
      </c>
    </row>
    <row r="533" spans="1:5" ht="23.25">
      <c r="A533" s="5">
        <v>37316</v>
      </c>
      <c r="B533" s="6">
        <v>1296.5955435892631</v>
      </c>
      <c r="C533" s="7">
        <f ca="1">IFERROR(1+'[1]Selic e IPCA'!$I$8%,0)</f>
        <v>1.3620000000000001</v>
      </c>
      <c r="D533" s="8">
        <v>1</v>
      </c>
      <c r="E533" s="6">
        <f t="shared" ca="1" si="9"/>
        <v>141.27705042948611</v>
      </c>
    </row>
    <row r="534" spans="1:5" ht="23.25">
      <c r="A534" s="5">
        <v>37347</v>
      </c>
      <c r="B534" s="6">
        <v>1076.1750281578813</v>
      </c>
      <c r="C534" s="7">
        <f ca="1">IFERROR(1+'[1]Selic e IPCA'!$I$8%,0)</f>
        <v>1.3620000000000001</v>
      </c>
      <c r="D534" s="8">
        <v>1</v>
      </c>
      <c r="E534" s="6">
        <f t="shared" ca="1" si="9"/>
        <v>117.26003106808275</v>
      </c>
    </row>
    <row r="535" spans="1:5" ht="23.25">
      <c r="A535" s="5">
        <v>37377</v>
      </c>
      <c r="B535" s="6">
        <v>640.66822373424009</v>
      </c>
      <c r="C535" s="7">
        <f ca="1">IFERROR(1+'[1]Selic e IPCA'!$I$8%,0)</f>
        <v>1.3620000000000001</v>
      </c>
      <c r="D535" s="8">
        <v>1</v>
      </c>
      <c r="E535" s="6">
        <f t="shared" ca="1" si="9"/>
        <v>69.807209658082812</v>
      </c>
    </row>
    <row r="536" spans="1:5" ht="23.25">
      <c r="A536" s="5">
        <v>37377</v>
      </c>
      <c r="B536" s="6">
        <v>0</v>
      </c>
      <c r="C536" s="7">
        <f ca="1">IFERROR(1+'[1]Selic e IPCA'!$I$8%,0)</f>
        <v>1.3620000000000001</v>
      </c>
      <c r="D536" s="8">
        <v>0</v>
      </c>
      <c r="E536" s="6">
        <f t="shared" ca="1" si="9"/>
        <v>0</v>
      </c>
    </row>
    <row r="537" spans="1:5" ht="23.25">
      <c r="A537" s="5">
        <v>37408</v>
      </c>
      <c r="B537" s="6">
        <v>637.9886713243676</v>
      </c>
      <c r="C537" s="7">
        <f ca="1">IFERROR(1+'[1]Selic e IPCA'!$I$8%,0)</f>
        <v>1.3620000000000001</v>
      </c>
      <c r="D537" s="8">
        <v>1</v>
      </c>
      <c r="E537" s="6">
        <f t="shared" ca="1" si="9"/>
        <v>69.515245627503106</v>
      </c>
    </row>
    <row r="538" spans="1:5" ht="23.25">
      <c r="A538" s="5">
        <v>37438</v>
      </c>
      <c r="B538" s="6">
        <v>423.89433755082854</v>
      </c>
      <c r="C538" s="7">
        <f ca="1">IFERROR(1+'[1]Selic e IPCA'!$I$8%,0)</f>
        <v>1.3620000000000001</v>
      </c>
      <c r="D538" s="8">
        <v>1</v>
      </c>
      <c r="E538" s="6">
        <f t="shared" ca="1" si="9"/>
        <v>46.187527019538287</v>
      </c>
    </row>
    <row r="539" spans="1:5" ht="23.25">
      <c r="A539" s="5">
        <v>37469</v>
      </c>
      <c r="B539" s="6">
        <v>210.27929101381696</v>
      </c>
      <c r="C539" s="7">
        <f ca="1">IFERROR(1+'[1]Selic e IPCA'!$I$8%,0)</f>
        <v>1.3620000000000001</v>
      </c>
      <c r="D539" s="8">
        <v>1</v>
      </c>
      <c r="E539" s="6">
        <f t="shared" ca="1" si="9"/>
        <v>22.9120315488655</v>
      </c>
    </row>
    <row r="540" spans="1:5">
      <c r="A540" s="10" t="s">
        <v>10</v>
      </c>
      <c r="B540" s="11">
        <f>SUM(B439:B539)</f>
        <v>198657.76287371709</v>
      </c>
      <c r="C540" s="12" t="s">
        <v>11</v>
      </c>
      <c r="D540" s="12">
        <f>SUM(D439:D539)</f>
        <v>94</v>
      </c>
      <c r="E540" s="11">
        <f ca="1">SUM(E439:E539)</f>
        <v>21645.749842720197</v>
      </c>
    </row>
    <row r="545" spans="1:8">
      <c r="A545" s="14" t="s">
        <v>17</v>
      </c>
      <c r="B545" s="14"/>
      <c r="C545" s="14"/>
      <c r="D545" s="14"/>
      <c r="E545" s="14"/>
    </row>
    <row r="546" spans="1:8" ht="23.25">
      <c r="A546" s="2" t="s">
        <v>2</v>
      </c>
      <c r="B546" s="2" t="s">
        <v>3</v>
      </c>
      <c r="C546" s="2" t="s">
        <v>4</v>
      </c>
      <c r="D546" s="2" t="s">
        <v>5</v>
      </c>
      <c r="E546" s="2" t="s">
        <v>6</v>
      </c>
      <c r="G546" s="3" t="s">
        <v>7</v>
      </c>
      <c r="H546" s="4">
        <v>34851</v>
      </c>
    </row>
    <row r="547" spans="1:8" ht="23.25">
      <c r="A547" s="5">
        <v>34851</v>
      </c>
      <c r="B547" s="6">
        <v>200.1190446</v>
      </c>
      <c r="C547" s="7">
        <f ca="1">IFERROR(1+'[1]Selic e IPCA'!$I$8%,0)</f>
        <v>1.3620000000000001</v>
      </c>
      <c r="D547" s="8">
        <v>1</v>
      </c>
      <c r="E547" s="6">
        <f ca="1">0.08*B547*C547</f>
        <v>21.804971099616001</v>
      </c>
      <c r="F547" s="9"/>
      <c r="G547" s="1" t="s">
        <v>8</v>
      </c>
      <c r="H547" s="9" cm="1">
        <f t="array" aca="1" ref="H547" ca="1">SUMPRODUCT((A547:A647&lt;=H546)*(E547:E647))</f>
        <v>21.804971099616001</v>
      </c>
    </row>
    <row r="548" spans="1:8" ht="23.25">
      <c r="A548" s="5">
        <v>34881</v>
      </c>
      <c r="B548" s="6">
        <v>2802.1086051120001</v>
      </c>
      <c r="C548" s="7">
        <f ca="1">IFERROR(1+'[1]Selic e IPCA'!$I$8%,0)</f>
        <v>1.3620000000000001</v>
      </c>
      <c r="D548" s="8">
        <v>1</v>
      </c>
      <c r="E548" s="6">
        <f t="shared" ref="E548:E611" ca="1" si="10">0.08*B548*C548</f>
        <v>305.31775361300356</v>
      </c>
    </row>
    <row r="549" spans="1:8" ht="23.25">
      <c r="A549" s="5">
        <v>34912</v>
      </c>
      <c r="B549" s="6">
        <v>2802.1086051120001</v>
      </c>
      <c r="C549" s="7">
        <f ca="1">IFERROR(1+'[1]Selic e IPCA'!$I$8%,0)</f>
        <v>1.3620000000000001</v>
      </c>
      <c r="D549" s="8">
        <v>1</v>
      </c>
      <c r="E549" s="6">
        <f t="shared" ca="1" si="10"/>
        <v>305.31775361300356</v>
      </c>
    </row>
    <row r="550" spans="1:8" ht="23.25">
      <c r="A550" s="5">
        <v>34943</v>
      </c>
      <c r="B550" s="6">
        <v>2802.1086051120001</v>
      </c>
      <c r="C550" s="7">
        <f ca="1">IFERROR(1+'[1]Selic e IPCA'!$I$8%,0)</f>
        <v>1.3620000000000001</v>
      </c>
      <c r="D550" s="8">
        <v>1</v>
      </c>
      <c r="E550" s="6">
        <f t="shared" ca="1" si="10"/>
        <v>305.31775361300356</v>
      </c>
    </row>
    <row r="551" spans="1:8" ht="23.25">
      <c r="A551" s="5">
        <v>34973</v>
      </c>
      <c r="B551" s="6">
        <v>2665.3892381999999</v>
      </c>
      <c r="C551" s="7">
        <f ca="1">IFERROR(1+'[1]Selic e IPCA'!$I$8%,0)</f>
        <v>1.3620000000000001</v>
      </c>
      <c r="D551" s="8">
        <v>1</v>
      </c>
      <c r="E551" s="6">
        <f t="shared" ca="1" si="10"/>
        <v>290.42081139427199</v>
      </c>
    </row>
    <row r="552" spans="1:8" ht="23.25">
      <c r="A552" s="5">
        <v>35004</v>
      </c>
      <c r="B552" s="6">
        <v>2665.3892381999999</v>
      </c>
      <c r="C552" s="7">
        <f ca="1">IFERROR(1+'[1]Selic e IPCA'!$I$8%,0)</f>
        <v>1.3620000000000001</v>
      </c>
      <c r="D552" s="8">
        <v>1</v>
      </c>
      <c r="E552" s="6">
        <f t="shared" ca="1" si="10"/>
        <v>290.42081139427199</v>
      </c>
    </row>
    <row r="553" spans="1:8" ht="23.25">
      <c r="A553" s="5">
        <v>35034</v>
      </c>
      <c r="B553" s="6">
        <v>2665.3892381999999</v>
      </c>
      <c r="C553" s="7">
        <f ca="1">IFERROR(1+'[1]Selic e IPCA'!$I$8%,0)</f>
        <v>1.3620000000000001</v>
      </c>
      <c r="D553" s="8">
        <v>1</v>
      </c>
      <c r="E553" s="6">
        <f t="shared" ca="1" si="10"/>
        <v>290.42081139427199</v>
      </c>
    </row>
    <row r="554" spans="1:8" ht="23.25">
      <c r="A554" s="5">
        <v>35034</v>
      </c>
      <c r="B554" s="6">
        <v>2665.3892381999999</v>
      </c>
      <c r="C554" s="7">
        <f ca="1">IFERROR(1+'[1]Selic e IPCA'!$I$8%,0)</f>
        <v>1.3620000000000001</v>
      </c>
      <c r="D554" s="8">
        <v>1</v>
      </c>
      <c r="E554" s="6">
        <f t="shared" ca="1" si="10"/>
        <v>290.42081139427199</v>
      </c>
    </row>
    <row r="555" spans="1:8" ht="23.25">
      <c r="A555" s="5">
        <v>35065</v>
      </c>
      <c r="B555" s="6">
        <v>2557.6318851659998</v>
      </c>
      <c r="C555" s="7">
        <f ca="1">IFERROR(1+'[1]Selic e IPCA'!$I$8%,0)</f>
        <v>1.3620000000000001</v>
      </c>
      <c r="D555" s="8">
        <v>1</v>
      </c>
      <c r="E555" s="6">
        <f t="shared" ca="1" si="10"/>
        <v>278.67957020768733</v>
      </c>
    </row>
    <row r="556" spans="1:8" ht="23.25">
      <c r="A556" s="5">
        <v>35096</v>
      </c>
      <c r="B556" s="6">
        <v>2557.6318851659998</v>
      </c>
      <c r="C556" s="7">
        <f ca="1">IFERROR(1+'[1]Selic e IPCA'!$I$8%,0)</f>
        <v>1.3620000000000001</v>
      </c>
      <c r="D556" s="8">
        <v>1</v>
      </c>
      <c r="E556" s="6">
        <f t="shared" ca="1" si="10"/>
        <v>278.67957020768733</v>
      </c>
    </row>
    <row r="557" spans="1:8" ht="23.25">
      <c r="A557" s="5">
        <v>35125</v>
      </c>
      <c r="B557" s="6">
        <v>2557.6318851659998</v>
      </c>
      <c r="C557" s="7">
        <f ca="1">IFERROR(1+'[1]Selic e IPCA'!$I$8%,0)</f>
        <v>1.3620000000000001</v>
      </c>
      <c r="D557" s="8">
        <v>1</v>
      </c>
      <c r="E557" s="6">
        <f t="shared" ca="1" si="10"/>
        <v>278.67957020768733</v>
      </c>
    </row>
    <row r="558" spans="1:8" ht="23.25">
      <c r="A558" s="5">
        <v>35156</v>
      </c>
      <c r="B558" s="6">
        <v>2557.6318851659998</v>
      </c>
      <c r="C558" s="7">
        <f ca="1">IFERROR(1+'[1]Selic e IPCA'!$I$8%,0)</f>
        <v>1.3620000000000001</v>
      </c>
      <c r="D558" s="8">
        <v>1</v>
      </c>
      <c r="E558" s="6">
        <f t="shared" ca="1" si="10"/>
        <v>278.67957020768733</v>
      </c>
    </row>
    <row r="559" spans="1:8" ht="23.25">
      <c r="A559" s="5">
        <v>35186</v>
      </c>
      <c r="B559" s="6">
        <v>2557.6318851659998</v>
      </c>
      <c r="C559" s="7">
        <f ca="1">IFERROR(1+'[1]Selic e IPCA'!$I$8%,0)</f>
        <v>1.3620000000000001</v>
      </c>
      <c r="D559" s="8">
        <v>1</v>
      </c>
      <c r="E559" s="6">
        <f t="shared" ca="1" si="10"/>
        <v>278.67957020768733</v>
      </c>
    </row>
    <row r="560" spans="1:8" ht="23.25">
      <c r="A560" s="5">
        <v>35186</v>
      </c>
      <c r="B560" s="6">
        <v>852.54396172199995</v>
      </c>
      <c r="C560" s="7">
        <f ca="1">IFERROR(1+'[1]Selic e IPCA'!$I$8%,0)</f>
        <v>1.3620000000000001</v>
      </c>
      <c r="D560" s="8">
        <v>0</v>
      </c>
      <c r="E560" s="6">
        <f t="shared" ca="1" si="10"/>
        <v>92.893190069229121</v>
      </c>
    </row>
    <row r="561" spans="1:5" ht="23.25">
      <c r="A561" s="5">
        <v>35217</v>
      </c>
      <c r="B561" s="6">
        <v>2557.6318851659998</v>
      </c>
      <c r="C561" s="7">
        <f ca="1">IFERROR(1+'[1]Selic e IPCA'!$I$8%,0)</f>
        <v>1.3620000000000001</v>
      </c>
      <c r="D561" s="8">
        <v>1</v>
      </c>
      <c r="E561" s="6">
        <f t="shared" ca="1" si="10"/>
        <v>278.67957020768733</v>
      </c>
    </row>
    <row r="562" spans="1:5" ht="23.25">
      <c r="A562" s="5">
        <v>35247</v>
      </c>
      <c r="B562" s="6">
        <v>2395.7441721539999</v>
      </c>
      <c r="C562" s="7">
        <f ca="1">IFERROR(1+'[1]Selic e IPCA'!$I$8%,0)</f>
        <v>1.3620000000000001</v>
      </c>
      <c r="D562" s="8">
        <v>1</v>
      </c>
      <c r="E562" s="6">
        <f t="shared" ca="1" si="10"/>
        <v>261.04028499789985</v>
      </c>
    </row>
    <row r="563" spans="1:5" ht="23.25">
      <c r="A563" s="5">
        <v>35278</v>
      </c>
      <c r="B563" s="6">
        <v>2395.7441721539999</v>
      </c>
      <c r="C563" s="7">
        <f ca="1">IFERROR(1+'[1]Selic e IPCA'!$I$8%,0)</f>
        <v>1.3620000000000001</v>
      </c>
      <c r="D563" s="8">
        <v>1</v>
      </c>
      <c r="E563" s="6">
        <f t="shared" ca="1" si="10"/>
        <v>261.04028499789985</v>
      </c>
    </row>
    <row r="564" spans="1:5" ht="23.25">
      <c r="A564" s="5">
        <v>35309</v>
      </c>
      <c r="B564" s="6">
        <v>2395.7441721539999</v>
      </c>
      <c r="C564" s="7">
        <f ca="1">IFERROR(1+'[1]Selic e IPCA'!$I$8%,0)</f>
        <v>1.3620000000000001</v>
      </c>
      <c r="D564" s="8">
        <v>1</v>
      </c>
      <c r="E564" s="6">
        <f t="shared" ca="1" si="10"/>
        <v>261.04028499789985</v>
      </c>
    </row>
    <row r="565" spans="1:5" ht="23.25">
      <c r="A565" s="5">
        <v>35339</v>
      </c>
      <c r="B565" s="6">
        <v>2395.7441721539999</v>
      </c>
      <c r="C565" s="7">
        <f ca="1">IFERROR(1+'[1]Selic e IPCA'!$I$8%,0)</f>
        <v>1.3620000000000001</v>
      </c>
      <c r="D565" s="8">
        <v>1</v>
      </c>
      <c r="E565" s="6">
        <f t="shared" ca="1" si="10"/>
        <v>261.04028499789985</v>
      </c>
    </row>
    <row r="566" spans="1:5" ht="23.25">
      <c r="A566" s="5">
        <v>35370</v>
      </c>
      <c r="B566" s="6">
        <v>2395.7441721539999</v>
      </c>
      <c r="C566" s="7">
        <f ca="1">IFERROR(1+'[1]Selic e IPCA'!$I$8%,0)</f>
        <v>1.3620000000000001</v>
      </c>
      <c r="D566" s="8">
        <v>1</v>
      </c>
      <c r="E566" s="6">
        <f t="shared" ca="1" si="10"/>
        <v>261.04028499789985</v>
      </c>
    </row>
    <row r="567" spans="1:5" ht="23.25">
      <c r="A567" s="5">
        <v>35400</v>
      </c>
      <c r="B567" s="6">
        <v>2395.7441721539999</v>
      </c>
      <c r="C567" s="7">
        <f ca="1">IFERROR(1+'[1]Selic e IPCA'!$I$8%,0)</f>
        <v>1.3620000000000001</v>
      </c>
      <c r="D567" s="8">
        <v>1</v>
      </c>
      <c r="E567" s="6">
        <f t="shared" ca="1" si="10"/>
        <v>261.04028499789985</v>
      </c>
    </row>
    <row r="568" spans="1:5" ht="23.25">
      <c r="A568" s="5">
        <v>35400</v>
      </c>
      <c r="B568" s="6">
        <v>2395.7441721539999</v>
      </c>
      <c r="C568" s="7">
        <f ca="1">IFERROR(1+'[1]Selic e IPCA'!$I$8%,0)</f>
        <v>1.3620000000000001</v>
      </c>
      <c r="D568" s="8">
        <v>1</v>
      </c>
      <c r="E568" s="6">
        <f t="shared" ca="1" si="10"/>
        <v>261.04028499789985</v>
      </c>
    </row>
    <row r="569" spans="1:5" ht="23.25">
      <c r="A569" s="5">
        <v>35431</v>
      </c>
      <c r="B569" s="6">
        <v>2327.08983489</v>
      </c>
      <c r="C569" s="7">
        <f ca="1">IFERROR(1+'[1]Selic e IPCA'!$I$8%,0)</f>
        <v>1.3620000000000001</v>
      </c>
      <c r="D569" s="8">
        <v>1</v>
      </c>
      <c r="E569" s="6">
        <f t="shared" ca="1" si="10"/>
        <v>253.55970840961444</v>
      </c>
    </row>
    <row r="570" spans="1:5" ht="23.25">
      <c r="A570" s="5">
        <v>35462</v>
      </c>
      <c r="B570" s="6">
        <v>2327.08983489</v>
      </c>
      <c r="C570" s="7">
        <f ca="1">IFERROR(1+'[1]Selic e IPCA'!$I$8%,0)</f>
        <v>1.3620000000000001</v>
      </c>
      <c r="D570" s="8">
        <v>1</v>
      </c>
      <c r="E570" s="6">
        <f t="shared" ca="1" si="10"/>
        <v>253.55970840961444</v>
      </c>
    </row>
    <row r="571" spans="1:5" ht="23.25">
      <c r="A571" s="5">
        <v>35490</v>
      </c>
      <c r="B571" s="6">
        <v>2327.08983489</v>
      </c>
      <c r="C571" s="7">
        <f ca="1">IFERROR(1+'[1]Selic e IPCA'!$I$8%,0)</f>
        <v>1.3620000000000001</v>
      </c>
      <c r="D571" s="8">
        <v>1</v>
      </c>
      <c r="E571" s="6">
        <f t="shared" ca="1" si="10"/>
        <v>253.55970840961444</v>
      </c>
    </row>
    <row r="572" spans="1:5" ht="23.25">
      <c r="A572" s="5">
        <v>35521</v>
      </c>
      <c r="B572" s="6">
        <v>2327.08983489</v>
      </c>
      <c r="C572" s="7">
        <f ca="1">IFERROR(1+'[1]Selic e IPCA'!$I$8%,0)</f>
        <v>1.3620000000000001</v>
      </c>
      <c r="D572" s="8">
        <v>1</v>
      </c>
      <c r="E572" s="6">
        <f t="shared" ca="1" si="10"/>
        <v>253.55970840961444</v>
      </c>
    </row>
    <row r="573" spans="1:5" ht="23.25">
      <c r="A573" s="5">
        <v>35551</v>
      </c>
      <c r="B573" s="6">
        <v>2327.08983489</v>
      </c>
      <c r="C573" s="7">
        <f ca="1">IFERROR(1+'[1]Selic e IPCA'!$I$8%,0)</f>
        <v>1.3620000000000001</v>
      </c>
      <c r="D573" s="8">
        <v>1</v>
      </c>
      <c r="E573" s="6">
        <f t="shared" ca="1" si="10"/>
        <v>253.55970840961444</v>
      </c>
    </row>
    <row r="574" spans="1:5" ht="23.25">
      <c r="A574" s="5">
        <v>35551</v>
      </c>
      <c r="B574" s="6">
        <v>775.70070404399996</v>
      </c>
      <c r="C574" s="7">
        <f ca="1">IFERROR(1+'[1]Selic e IPCA'!$I$8%,0)</f>
        <v>1.3620000000000001</v>
      </c>
      <c r="D574" s="8">
        <v>0</v>
      </c>
      <c r="E574" s="6">
        <f t="shared" ca="1" si="10"/>
        <v>84.520348712634245</v>
      </c>
    </row>
    <row r="575" spans="1:5" ht="23.25">
      <c r="A575" s="5">
        <v>35582</v>
      </c>
      <c r="B575" s="6">
        <v>2327.08983489</v>
      </c>
      <c r="C575" s="7">
        <f ca="1">IFERROR(1+'[1]Selic e IPCA'!$I$8%,0)</f>
        <v>1.3620000000000001</v>
      </c>
      <c r="D575" s="8">
        <v>1</v>
      </c>
      <c r="E575" s="6">
        <f t="shared" ca="1" si="10"/>
        <v>253.55970840961444</v>
      </c>
    </row>
    <row r="576" spans="1:5" ht="23.25">
      <c r="A576" s="5">
        <v>35612</v>
      </c>
      <c r="B576" s="6">
        <v>2327.08983489</v>
      </c>
      <c r="C576" s="7">
        <f ca="1">IFERROR(1+'[1]Selic e IPCA'!$I$8%,0)</f>
        <v>1.3620000000000001</v>
      </c>
      <c r="D576" s="8">
        <v>1</v>
      </c>
      <c r="E576" s="6">
        <f t="shared" ca="1" si="10"/>
        <v>253.55970840961444</v>
      </c>
    </row>
    <row r="577" spans="1:5" ht="23.25">
      <c r="A577" s="5">
        <v>35643</v>
      </c>
      <c r="B577" s="6">
        <v>2327.08983489</v>
      </c>
      <c r="C577" s="7">
        <f ca="1">IFERROR(1+'[1]Selic e IPCA'!$I$8%,0)</f>
        <v>1.3620000000000001</v>
      </c>
      <c r="D577" s="8">
        <v>1</v>
      </c>
      <c r="E577" s="6">
        <f t="shared" ca="1" si="10"/>
        <v>253.55970840961444</v>
      </c>
    </row>
    <row r="578" spans="1:5" ht="23.25">
      <c r="A578" s="5">
        <v>35674</v>
      </c>
      <c r="B578" s="6">
        <v>2327.08983489</v>
      </c>
      <c r="C578" s="7">
        <f ca="1">IFERROR(1+'[1]Selic e IPCA'!$I$8%,0)</f>
        <v>1.3620000000000001</v>
      </c>
      <c r="D578" s="8">
        <v>1</v>
      </c>
      <c r="E578" s="6">
        <f t="shared" ca="1" si="10"/>
        <v>253.55970840961444</v>
      </c>
    </row>
    <row r="579" spans="1:5" ht="23.25">
      <c r="A579" s="5">
        <v>35704</v>
      </c>
      <c r="B579" s="6">
        <v>2327.08983489</v>
      </c>
      <c r="C579" s="7">
        <f ca="1">IFERROR(1+'[1]Selic e IPCA'!$I$8%,0)</f>
        <v>1.3620000000000001</v>
      </c>
      <c r="D579" s="8">
        <v>1</v>
      </c>
      <c r="E579" s="6">
        <f t="shared" ca="1" si="10"/>
        <v>253.55970840961444</v>
      </c>
    </row>
    <row r="580" spans="1:5" ht="23.25">
      <c r="A580" s="5">
        <v>35735</v>
      </c>
      <c r="B580" s="6">
        <v>2327.08983489</v>
      </c>
      <c r="C580" s="7">
        <f ca="1">IFERROR(1+'[1]Selic e IPCA'!$I$8%,0)</f>
        <v>1.3620000000000001</v>
      </c>
      <c r="D580" s="8">
        <v>1</v>
      </c>
      <c r="E580" s="6">
        <f t="shared" ca="1" si="10"/>
        <v>253.55970840961444</v>
      </c>
    </row>
    <row r="581" spans="1:5" ht="23.25">
      <c r="A581" s="5">
        <v>35765</v>
      </c>
      <c r="B581" s="6">
        <v>2327.08983489</v>
      </c>
      <c r="C581" s="7">
        <f ca="1">IFERROR(1+'[1]Selic e IPCA'!$I$8%,0)</f>
        <v>1.3620000000000001</v>
      </c>
      <c r="D581" s="8">
        <v>1</v>
      </c>
      <c r="E581" s="6">
        <f t="shared" ca="1" si="10"/>
        <v>253.55970840961444</v>
      </c>
    </row>
    <row r="582" spans="1:5" ht="23.25">
      <c r="A582" s="5">
        <v>35765</v>
      </c>
      <c r="B582" s="6">
        <v>2327.08983489</v>
      </c>
      <c r="C582" s="7">
        <f ca="1">IFERROR(1+'[1]Selic e IPCA'!$I$8%,0)</f>
        <v>1.3620000000000001</v>
      </c>
      <c r="D582" s="8">
        <v>1</v>
      </c>
      <c r="E582" s="6">
        <f t="shared" ca="1" si="10"/>
        <v>253.55970840961444</v>
      </c>
    </row>
    <row r="583" spans="1:5" ht="23.25">
      <c r="A583" s="5">
        <v>35796</v>
      </c>
      <c r="B583" s="6">
        <v>2205.2995942499997</v>
      </c>
      <c r="C583" s="7">
        <f ca="1">IFERROR(1+'[1]Selic e IPCA'!$I$8%,0)</f>
        <v>1.3620000000000001</v>
      </c>
      <c r="D583" s="8">
        <v>1</v>
      </c>
      <c r="E583" s="6">
        <f t="shared" ca="1" si="10"/>
        <v>240.28944378947998</v>
      </c>
    </row>
    <row r="584" spans="1:5" ht="23.25">
      <c r="A584" s="5">
        <v>35827</v>
      </c>
      <c r="B584" s="6">
        <v>2205.2995942499997</v>
      </c>
      <c r="C584" s="7">
        <f ca="1">IFERROR(1+'[1]Selic e IPCA'!$I$8%,0)</f>
        <v>1.3620000000000001</v>
      </c>
      <c r="D584" s="8">
        <v>1</v>
      </c>
      <c r="E584" s="6">
        <f t="shared" ca="1" si="10"/>
        <v>240.28944378947998</v>
      </c>
    </row>
    <row r="585" spans="1:5" ht="23.25">
      <c r="A585" s="5">
        <v>35855</v>
      </c>
      <c r="B585" s="6">
        <v>2205.2995942499997</v>
      </c>
      <c r="C585" s="7">
        <f ca="1">IFERROR(1+'[1]Selic e IPCA'!$I$8%,0)</f>
        <v>1.3620000000000001</v>
      </c>
      <c r="D585" s="8">
        <v>1</v>
      </c>
      <c r="E585" s="6">
        <f t="shared" ca="1" si="10"/>
        <v>240.28944378947998</v>
      </c>
    </row>
    <row r="586" spans="1:5" ht="23.25">
      <c r="A586" s="5">
        <v>35886</v>
      </c>
      <c r="B586" s="6">
        <v>2205.2995942499997</v>
      </c>
      <c r="C586" s="7">
        <f ca="1">IFERROR(1+'[1]Selic e IPCA'!$I$8%,0)</f>
        <v>1.3620000000000001</v>
      </c>
      <c r="D586" s="8">
        <v>1</v>
      </c>
      <c r="E586" s="6">
        <f t="shared" ca="1" si="10"/>
        <v>240.28944378947998</v>
      </c>
    </row>
    <row r="587" spans="1:5" ht="23.25">
      <c r="A587" s="5">
        <v>35916</v>
      </c>
      <c r="B587" s="6">
        <v>2205.2995942499997</v>
      </c>
      <c r="C587" s="7">
        <f ca="1">IFERROR(1+'[1]Selic e IPCA'!$I$8%,0)</f>
        <v>1.3620000000000001</v>
      </c>
      <c r="D587" s="8">
        <v>1</v>
      </c>
      <c r="E587" s="6">
        <f t="shared" ca="1" si="10"/>
        <v>240.28944378947998</v>
      </c>
    </row>
    <row r="588" spans="1:5" ht="23.25">
      <c r="A588" s="5">
        <v>35916</v>
      </c>
      <c r="B588" s="6">
        <v>735.09986474999994</v>
      </c>
      <c r="C588" s="7">
        <f ca="1">IFERROR(1+'[1]Selic e IPCA'!$I$8%,0)</f>
        <v>1.3620000000000001</v>
      </c>
      <c r="D588" s="8">
        <v>0</v>
      </c>
      <c r="E588" s="6">
        <f t="shared" ca="1" si="10"/>
        <v>80.096481263160001</v>
      </c>
    </row>
    <row r="589" spans="1:5" ht="23.25">
      <c r="A589" s="5">
        <v>35947</v>
      </c>
      <c r="B589" s="6">
        <v>2205.2995942499997</v>
      </c>
      <c r="C589" s="7">
        <f ca="1">IFERROR(1+'[1]Selic e IPCA'!$I$8%,0)</f>
        <v>1.3620000000000001</v>
      </c>
      <c r="D589" s="8">
        <v>1</v>
      </c>
      <c r="E589" s="6">
        <f t="shared" ca="1" si="10"/>
        <v>240.28944378947998</v>
      </c>
    </row>
    <row r="590" spans="1:5" ht="23.25">
      <c r="A590" s="5">
        <v>35977</v>
      </c>
      <c r="B590" s="6">
        <v>2205.2995942499997</v>
      </c>
      <c r="C590" s="7">
        <f ca="1">IFERROR(1+'[1]Selic e IPCA'!$I$8%,0)</f>
        <v>1.3620000000000001</v>
      </c>
      <c r="D590" s="8">
        <v>1</v>
      </c>
      <c r="E590" s="6">
        <f t="shared" ca="1" si="10"/>
        <v>240.28944378947998</v>
      </c>
    </row>
    <row r="591" spans="1:5" ht="23.25">
      <c r="A591" s="5">
        <v>36008</v>
      </c>
      <c r="B591" s="6">
        <v>2205.2995942499997</v>
      </c>
      <c r="C591" s="7">
        <f ca="1">IFERROR(1+'[1]Selic e IPCA'!$I$8%,0)</f>
        <v>1.3620000000000001</v>
      </c>
      <c r="D591" s="8">
        <v>1</v>
      </c>
      <c r="E591" s="6">
        <f t="shared" ca="1" si="10"/>
        <v>240.28944378947998</v>
      </c>
    </row>
    <row r="592" spans="1:5" ht="23.25">
      <c r="A592" s="5">
        <v>36039</v>
      </c>
      <c r="B592" s="6">
        <v>2205.2995942499997</v>
      </c>
      <c r="C592" s="7">
        <f ca="1">IFERROR(1+'[1]Selic e IPCA'!$I$8%,0)</f>
        <v>1.3620000000000001</v>
      </c>
      <c r="D592" s="8">
        <v>1</v>
      </c>
      <c r="E592" s="6">
        <f t="shared" ca="1" si="10"/>
        <v>240.28944378947998</v>
      </c>
    </row>
    <row r="593" spans="1:5" ht="23.25">
      <c r="A593" s="5">
        <v>36069</v>
      </c>
      <c r="B593" s="6">
        <v>2205.2995942499997</v>
      </c>
      <c r="C593" s="7">
        <f ca="1">IFERROR(1+'[1]Selic e IPCA'!$I$8%,0)</f>
        <v>1.3620000000000001</v>
      </c>
      <c r="D593" s="8">
        <v>1</v>
      </c>
      <c r="E593" s="6">
        <f t="shared" ca="1" si="10"/>
        <v>240.28944378947998</v>
      </c>
    </row>
    <row r="594" spans="1:5" ht="23.25">
      <c r="A594" s="5">
        <v>36100</v>
      </c>
      <c r="B594" s="6">
        <v>2205.2995942499997</v>
      </c>
      <c r="C594" s="7">
        <f ca="1">IFERROR(1+'[1]Selic e IPCA'!$I$8%,0)</f>
        <v>1.3620000000000001</v>
      </c>
      <c r="D594" s="8">
        <v>1</v>
      </c>
      <c r="E594" s="6">
        <f t="shared" ca="1" si="10"/>
        <v>240.28944378947998</v>
      </c>
    </row>
    <row r="595" spans="1:5" ht="23.25">
      <c r="A595" s="5">
        <v>36130</v>
      </c>
      <c r="B595" s="6">
        <v>2205.2995942499997</v>
      </c>
      <c r="C595" s="7">
        <f ca="1">IFERROR(1+'[1]Selic e IPCA'!$I$8%,0)</f>
        <v>1.3620000000000001</v>
      </c>
      <c r="D595" s="8">
        <v>1</v>
      </c>
      <c r="E595" s="6">
        <f t="shared" ca="1" si="10"/>
        <v>240.28944378947998</v>
      </c>
    </row>
    <row r="596" spans="1:5" ht="23.25">
      <c r="A596" s="5">
        <v>36130</v>
      </c>
      <c r="B596" s="6">
        <v>2205.2995942499997</v>
      </c>
      <c r="C596" s="7">
        <f ca="1">IFERROR(1+'[1]Selic e IPCA'!$I$8%,0)</f>
        <v>1.3620000000000001</v>
      </c>
      <c r="D596" s="8">
        <v>1</v>
      </c>
      <c r="E596" s="6">
        <f t="shared" ca="1" si="10"/>
        <v>240.28944378947998</v>
      </c>
    </row>
    <row r="597" spans="1:5" ht="23.25">
      <c r="A597" s="5">
        <v>36161</v>
      </c>
      <c r="B597" s="6">
        <v>2169.4132158839998</v>
      </c>
      <c r="C597" s="7">
        <f ca="1">IFERROR(1+'[1]Selic e IPCA'!$I$8%,0)</f>
        <v>1.3620000000000001</v>
      </c>
      <c r="D597" s="8">
        <v>1</v>
      </c>
      <c r="E597" s="6">
        <f t="shared" ca="1" si="10"/>
        <v>236.37926400272065</v>
      </c>
    </row>
    <row r="598" spans="1:5" ht="23.25">
      <c r="A598" s="5">
        <v>36192</v>
      </c>
      <c r="B598" s="6">
        <v>2169.4132158839998</v>
      </c>
      <c r="C598" s="7">
        <f ca="1">IFERROR(1+'[1]Selic e IPCA'!$I$8%,0)</f>
        <v>1.3620000000000001</v>
      </c>
      <c r="D598" s="8">
        <v>1</v>
      </c>
      <c r="E598" s="6">
        <f t="shared" ca="1" si="10"/>
        <v>236.37926400272065</v>
      </c>
    </row>
    <row r="599" spans="1:5" ht="23.25">
      <c r="A599" s="5">
        <v>36220</v>
      </c>
      <c r="B599" s="6">
        <v>2169.4132158839998</v>
      </c>
      <c r="C599" s="7">
        <f ca="1">IFERROR(1+'[1]Selic e IPCA'!$I$8%,0)</f>
        <v>1.3620000000000001</v>
      </c>
      <c r="D599" s="8">
        <v>1</v>
      </c>
      <c r="E599" s="6">
        <f t="shared" ca="1" si="10"/>
        <v>236.37926400272065</v>
      </c>
    </row>
    <row r="600" spans="1:5" ht="23.25">
      <c r="A600" s="5">
        <v>36251</v>
      </c>
      <c r="B600" s="6">
        <v>2169.4132158839998</v>
      </c>
      <c r="C600" s="7">
        <f ca="1">IFERROR(1+'[1]Selic e IPCA'!$I$8%,0)</f>
        <v>1.3620000000000001</v>
      </c>
      <c r="D600" s="8">
        <v>1</v>
      </c>
      <c r="E600" s="6">
        <f t="shared" ca="1" si="10"/>
        <v>236.37926400272065</v>
      </c>
    </row>
    <row r="601" spans="1:5" ht="23.25">
      <c r="A601" s="5">
        <v>36281</v>
      </c>
      <c r="B601" s="6">
        <v>2169.4132158839998</v>
      </c>
      <c r="C601" s="7">
        <f ca="1">IFERROR(1+'[1]Selic e IPCA'!$I$8%,0)</f>
        <v>1.3620000000000001</v>
      </c>
      <c r="D601" s="8">
        <v>1</v>
      </c>
      <c r="E601" s="6">
        <f t="shared" ca="1" si="10"/>
        <v>236.37926400272065</v>
      </c>
    </row>
    <row r="602" spans="1:5" ht="23.25">
      <c r="A602" s="5">
        <v>36281</v>
      </c>
      <c r="B602" s="6">
        <v>723.14183104199992</v>
      </c>
      <c r="C602" s="7">
        <f ca="1">IFERROR(1+'[1]Selic e IPCA'!$I$8%,0)</f>
        <v>1.3620000000000001</v>
      </c>
      <c r="D602" s="8">
        <v>0</v>
      </c>
      <c r="E602" s="6">
        <f t="shared" ca="1" si="10"/>
        <v>78.793533910336322</v>
      </c>
    </row>
    <row r="603" spans="1:5" ht="23.25">
      <c r="A603" s="5">
        <v>36312</v>
      </c>
      <c r="B603" s="6">
        <v>2169.4132158839998</v>
      </c>
      <c r="C603" s="7">
        <f ca="1">IFERROR(1+'[1]Selic e IPCA'!$I$8%,0)</f>
        <v>1.3620000000000001</v>
      </c>
      <c r="D603" s="8">
        <v>1</v>
      </c>
      <c r="E603" s="6">
        <f t="shared" ca="1" si="10"/>
        <v>236.37926400272065</v>
      </c>
    </row>
    <row r="604" spans="1:5" ht="23.25">
      <c r="A604" s="5">
        <v>36342</v>
      </c>
      <c r="B604" s="6">
        <v>2169.4132158839998</v>
      </c>
      <c r="C604" s="7">
        <f ca="1">IFERROR(1+'[1]Selic e IPCA'!$I$8%,0)</f>
        <v>1.3620000000000001</v>
      </c>
      <c r="D604" s="8">
        <v>1</v>
      </c>
      <c r="E604" s="6">
        <f t="shared" ca="1" si="10"/>
        <v>236.37926400272065</v>
      </c>
    </row>
    <row r="605" spans="1:5" ht="23.25">
      <c r="A605" s="5">
        <v>36373</v>
      </c>
      <c r="B605" s="6">
        <v>2169.4132158839998</v>
      </c>
      <c r="C605" s="7">
        <f ca="1">IFERROR(1+'[1]Selic e IPCA'!$I$8%,0)</f>
        <v>1.3620000000000001</v>
      </c>
      <c r="D605" s="8">
        <v>1</v>
      </c>
      <c r="E605" s="6">
        <f t="shared" ca="1" si="10"/>
        <v>236.37926400272065</v>
      </c>
    </row>
    <row r="606" spans="1:5" ht="23.25">
      <c r="A606" s="5">
        <v>36404</v>
      </c>
      <c r="B606" s="6">
        <v>2169.4132158839998</v>
      </c>
      <c r="C606" s="7">
        <f ca="1">IFERROR(1+'[1]Selic e IPCA'!$I$8%,0)</f>
        <v>1.3620000000000001</v>
      </c>
      <c r="D606" s="8">
        <v>1</v>
      </c>
      <c r="E606" s="6">
        <f t="shared" ca="1" si="10"/>
        <v>236.37926400272065</v>
      </c>
    </row>
    <row r="607" spans="1:5" ht="23.25">
      <c r="A607" s="5">
        <v>36434</v>
      </c>
      <c r="B607" s="6">
        <v>2169.4132158839998</v>
      </c>
      <c r="C607" s="7">
        <f ca="1">IFERROR(1+'[1]Selic e IPCA'!$I$8%,0)</f>
        <v>1.3620000000000001</v>
      </c>
      <c r="D607" s="8">
        <v>1</v>
      </c>
      <c r="E607" s="6">
        <f t="shared" ca="1" si="10"/>
        <v>236.37926400272065</v>
      </c>
    </row>
    <row r="608" spans="1:5" ht="23.25">
      <c r="A608" s="5">
        <v>36465</v>
      </c>
      <c r="B608" s="6">
        <v>2169.4132158839998</v>
      </c>
      <c r="C608" s="7">
        <f ca="1">IFERROR(1+'[1]Selic e IPCA'!$I$8%,0)</f>
        <v>1.3620000000000001</v>
      </c>
      <c r="D608" s="8">
        <v>1</v>
      </c>
      <c r="E608" s="6">
        <f t="shared" ca="1" si="10"/>
        <v>236.37926400272065</v>
      </c>
    </row>
    <row r="609" spans="1:5" ht="23.25">
      <c r="A609" s="5">
        <v>36495</v>
      </c>
      <c r="B609" s="6">
        <v>2169.4132158839998</v>
      </c>
      <c r="C609" s="7">
        <f ca="1">IFERROR(1+'[1]Selic e IPCA'!$I$8%,0)</f>
        <v>1.3620000000000001</v>
      </c>
      <c r="D609" s="8">
        <v>1</v>
      </c>
      <c r="E609" s="6">
        <f t="shared" ca="1" si="10"/>
        <v>236.37926400272065</v>
      </c>
    </row>
    <row r="610" spans="1:5" ht="23.25">
      <c r="A610" s="5">
        <v>36495</v>
      </c>
      <c r="B610" s="6">
        <v>2169.4132158839998</v>
      </c>
      <c r="C610" s="7">
        <f ca="1">IFERROR(1+'[1]Selic e IPCA'!$I$8%,0)</f>
        <v>1.3620000000000001</v>
      </c>
      <c r="D610" s="8">
        <v>1</v>
      </c>
      <c r="E610" s="6">
        <f t="shared" ca="1" si="10"/>
        <v>236.37926400272065</v>
      </c>
    </row>
    <row r="611" spans="1:5" ht="23.25">
      <c r="A611" s="5">
        <v>36526</v>
      </c>
      <c r="B611" s="6">
        <v>1991.835187596</v>
      </c>
      <c r="C611" s="7">
        <f ca="1">IFERROR(1+'[1]Selic e IPCA'!$I$8%,0)</f>
        <v>1.3620000000000001</v>
      </c>
      <c r="D611" s="8">
        <v>1</v>
      </c>
      <c r="E611" s="6">
        <f t="shared" ca="1" si="10"/>
        <v>217.03036204046018</v>
      </c>
    </row>
    <row r="612" spans="1:5" ht="23.25">
      <c r="A612" s="5">
        <v>36557</v>
      </c>
      <c r="B612" s="6">
        <v>1991.835187596</v>
      </c>
      <c r="C612" s="7">
        <f ca="1">IFERROR(1+'[1]Selic e IPCA'!$I$8%,0)</f>
        <v>1.3620000000000001</v>
      </c>
      <c r="D612" s="8">
        <v>1</v>
      </c>
      <c r="E612" s="6">
        <f t="shared" ref="E612:E647" ca="1" si="11">0.08*B612*C612</f>
        <v>217.03036204046018</v>
      </c>
    </row>
    <row r="613" spans="1:5" ht="23.25">
      <c r="A613" s="5">
        <v>36586</v>
      </c>
      <c r="B613" s="6">
        <v>1991.835187596</v>
      </c>
      <c r="C613" s="7">
        <f ca="1">IFERROR(1+'[1]Selic e IPCA'!$I$8%,0)</f>
        <v>1.3620000000000001</v>
      </c>
      <c r="D613" s="8">
        <v>1</v>
      </c>
      <c r="E613" s="6">
        <f t="shared" ca="1" si="11"/>
        <v>217.03036204046018</v>
      </c>
    </row>
    <row r="614" spans="1:5" ht="23.25">
      <c r="A614" s="5">
        <v>36617</v>
      </c>
      <c r="B614" s="6">
        <v>1991.835187596</v>
      </c>
      <c r="C614" s="7">
        <f ca="1">IFERROR(1+'[1]Selic e IPCA'!$I$8%,0)</f>
        <v>1.3620000000000001</v>
      </c>
      <c r="D614" s="8">
        <v>1</v>
      </c>
      <c r="E614" s="6">
        <f t="shared" ca="1" si="11"/>
        <v>217.03036204046018</v>
      </c>
    </row>
    <row r="615" spans="1:5" ht="23.25">
      <c r="A615" s="5">
        <v>36647</v>
      </c>
      <c r="B615" s="6">
        <v>1991.835187596</v>
      </c>
      <c r="C615" s="7">
        <f ca="1">IFERROR(1+'[1]Selic e IPCA'!$I$8%,0)</f>
        <v>1.3620000000000001</v>
      </c>
      <c r="D615" s="8">
        <v>1</v>
      </c>
      <c r="E615" s="6">
        <f t="shared" ca="1" si="11"/>
        <v>217.03036204046018</v>
      </c>
    </row>
    <row r="616" spans="1:5" ht="23.25">
      <c r="A616" s="5">
        <v>36647</v>
      </c>
      <c r="B616" s="6">
        <v>663.94097011799988</v>
      </c>
      <c r="C616" s="7">
        <f ca="1">IFERROR(1+'[1]Selic e IPCA'!$I$8%,0)</f>
        <v>1.3620000000000001</v>
      </c>
      <c r="D616" s="8">
        <v>0</v>
      </c>
      <c r="E616" s="6">
        <f t="shared" ca="1" si="11"/>
        <v>72.343008104057276</v>
      </c>
    </row>
    <row r="617" spans="1:5" ht="23.25">
      <c r="A617" s="5">
        <v>36678</v>
      </c>
      <c r="B617" s="6">
        <v>1991.835187596</v>
      </c>
      <c r="C617" s="7">
        <f ca="1">IFERROR(1+'[1]Selic e IPCA'!$I$8%,0)</f>
        <v>1.3620000000000001</v>
      </c>
      <c r="D617" s="8">
        <v>1</v>
      </c>
      <c r="E617" s="6">
        <f t="shared" ca="1" si="11"/>
        <v>217.03036204046018</v>
      </c>
    </row>
    <row r="618" spans="1:5" ht="23.25">
      <c r="A618" s="5">
        <v>36708</v>
      </c>
      <c r="B618" s="6">
        <v>1991.835187596</v>
      </c>
      <c r="C618" s="7">
        <f ca="1">IFERROR(1+'[1]Selic e IPCA'!$I$8%,0)</f>
        <v>1.3620000000000001</v>
      </c>
      <c r="D618" s="8">
        <v>1</v>
      </c>
      <c r="E618" s="6">
        <f t="shared" ca="1" si="11"/>
        <v>217.03036204046018</v>
      </c>
    </row>
    <row r="619" spans="1:5" ht="23.25">
      <c r="A619" s="5">
        <v>36739</v>
      </c>
      <c r="B619" s="6">
        <v>1991.835187596</v>
      </c>
      <c r="C619" s="7">
        <f ca="1">IFERROR(1+'[1]Selic e IPCA'!$I$8%,0)</f>
        <v>1.3620000000000001</v>
      </c>
      <c r="D619" s="8">
        <v>1</v>
      </c>
      <c r="E619" s="6">
        <f t="shared" ca="1" si="11"/>
        <v>217.03036204046018</v>
      </c>
    </row>
    <row r="620" spans="1:5" ht="23.25">
      <c r="A620" s="5">
        <v>36770</v>
      </c>
      <c r="B620" s="6">
        <v>1991.835187596</v>
      </c>
      <c r="C620" s="7">
        <f ca="1">IFERROR(1+'[1]Selic e IPCA'!$I$8%,0)</f>
        <v>1.3620000000000001</v>
      </c>
      <c r="D620" s="8">
        <v>1</v>
      </c>
      <c r="E620" s="6">
        <f t="shared" ca="1" si="11"/>
        <v>217.03036204046018</v>
      </c>
    </row>
    <row r="621" spans="1:5" ht="23.25">
      <c r="A621" s="5">
        <v>36800</v>
      </c>
      <c r="B621" s="6">
        <v>1991.835187596</v>
      </c>
      <c r="C621" s="7">
        <f ca="1">IFERROR(1+'[1]Selic e IPCA'!$I$8%,0)</f>
        <v>1.3620000000000001</v>
      </c>
      <c r="D621" s="8">
        <v>1</v>
      </c>
      <c r="E621" s="6">
        <f t="shared" ca="1" si="11"/>
        <v>217.03036204046018</v>
      </c>
    </row>
    <row r="622" spans="1:5" ht="23.25">
      <c r="A622" s="5">
        <v>36831</v>
      </c>
      <c r="B622" s="6">
        <v>1991.835187596</v>
      </c>
      <c r="C622" s="7">
        <f ca="1">IFERROR(1+'[1]Selic e IPCA'!$I$8%,0)</f>
        <v>1.3620000000000001</v>
      </c>
      <c r="D622" s="8">
        <v>1</v>
      </c>
      <c r="E622" s="6">
        <f t="shared" ca="1" si="11"/>
        <v>217.03036204046018</v>
      </c>
    </row>
    <row r="623" spans="1:5" ht="23.25">
      <c r="A623" s="5">
        <v>36861</v>
      </c>
      <c r="B623" s="6">
        <v>1991.835187596</v>
      </c>
      <c r="C623" s="7">
        <f ca="1">IFERROR(1+'[1]Selic e IPCA'!$I$8%,0)</f>
        <v>1.3620000000000001</v>
      </c>
      <c r="D623" s="8">
        <v>1</v>
      </c>
      <c r="E623" s="6">
        <f t="shared" ca="1" si="11"/>
        <v>217.03036204046018</v>
      </c>
    </row>
    <row r="624" spans="1:5" ht="23.25">
      <c r="A624" s="5">
        <v>36861</v>
      </c>
      <c r="B624" s="6">
        <v>1991.835187596</v>
      </c>
      <c r="C624" s="7">
        <f ca="1">IFERROR(1+'[1]Selic e IPCA'!$I$8%,0)</f>
        <v>1.3620000000000001</v>
      </c>
      <c r="D624" s="8">
        <v>1</v>
      </c>
      <c r="E624" s="6">
        <f t="shared" ca="1" si="11"/>
        <v>217.03036204046018</v>
      </c>
    </row>
    <row r="625" spans="1:5" ht="23.25">
      <c r="A625" s="5">
        <v>36892</v>
      </c>
      <c r="B625" s="6">
        <v>1878.4620339508394</v>
      </c>
      <c r="C625" s="7">
        <f ca="1">IFERROR(1+'[1]Selic e IPCA'!$I$8%,0)</f>
        <v>1.3620000000000001</v>
      </c>
      <c r="D625" s="8">
        <v>1</v>
      </c>
      <c r="E625" s="6">
        <f t="shared" ca="1" si="11"/>
        <v>204.67722321928346</v>
      </c>
    </row>
    <row r="626" spans="1:5" ht="23.25">
      <c r="A626" s="5">
        <v>36923</v>
      </c>
      <c r="B626" s="6">
        <v>1866.7018125119343</v>
      </c>
      <c r="C626" s="7">
        <f ca="1">IFERROR(1+'[1]Selic e IPCA'!$I$8%,0)</f>
        <v>1.3620000000000001</v>
      </c>
      <c r="D626" s="8">
        <v>1</v>
      </c>
      <c r="E626" s="6">
        <f t="shared" ca="1" si="11"/>
        <v>203.39582949130039</v>
      </c>
    </row>
    <row r="627" spans="1:5" ht="23.25">
      <c r="A627" s="5">
        <v>36951</v>
      </c>
      <c r="B627" s="6">
        <v>1857.4147388714218</v>
      </c>
      <c r="C627" s="7">
        <f ca="1">IFERROR(1+'[1]Selic e IPCA'!$I$8%,0)</f>
        <v>1.3620000000000001</v>
      </c>
      <c r="D627" s="8">
        <v>1</v>
      </c>
      <c r="E627" s="6">
        <f t="shared" ca="1" si="11"/>
        <v>202.38390994743014</v>
      </c>
    </row>
    <row r="628" spans="1:5" ht="23.25">
      <c r="A628" s="5">
        <v>36982</v>
      </c>
      <c r="B628" s="6">
        <v>1850.7520315272102</v>
      </c>
      <c r="C628" s="7">
        <f ca="1">IFERROR(1+'[1]Selic e IPCA'!$I$8%,0)</f>
        <v>1.3620000000000001</v>
      </c>
      <c r="D628" s="8">
        <v>1</v>
      </c>
      <c r="E628" s="6">
        <f t="shared" ca="1" si="11"/>
        <v>201.65794135520485</v>
      </c>
    </row>
    <row r="629" spans="1:5" ht="23.25">
      <c r="A629" s="5">
        <v>37012</v>
      </c>
      <c r="B629" s="6">
        <v>1841.5443099945426</v>
      </c>
      <c r="C629" s="7">
        <f ca="1">IFERROR(1+'[1]Selic e IPCA'!$I$8%,0)</f>
        <v>1.3620000000000001</v>
      </c>
      <c r="D629" s="8">
        <v>1</v>
      </c>
      <c r="E629" s="6">
        <f t="shared" ca="1" si="11"/>
        <v>200.65466801700541</v>
      </c>
    </row>
    <row r="630" spans="1:5" ht="23.25">
      <c r="A630" s="5">
        <v>37012</v>
      </c>
      <c r="B630" s="6">
        <v>0</v>
      </c>
      <c r="C630" s="7">
        <f ca="1">IFERROR(1+'[1]Selic e IPCA'!$I$8%,0)</f>
        <v>1.3620000000000001</v>
      </c>
      <c r="D630" s="8">
        <v>0</v>
      </c>
      <c r="E630" s="6">
        <f t="shared" ca="1" si="11"/>
        <v>0</v>
      </c>
    </row>
    <row r="631" spans="1:5" ht="23.25">
      <c r="A631" s="5">
        <v>37043</v>
      </c>
      <c r="B631" s="6">
        <v>1832.5647427486651</v>
      </c>
      <c r="C631" s="7">
        <f ca="1">IFERROR(1+'[1]Selic e IPCA'!$I$8%,0)</f>
        <v>1.3620000000000001</v>
      </c>
      <c r="D631" s="8">
        <v>1</v>
      </c>
      <c r="E631" s="6">
        <f t="shared" ca="1" si="11"/>
        <v>199.67625436989456</v>
      </c>
    </row>
    <row r="632" spans="1:5" ht="23.25">
      <c r="A632" s="5">
        <v>37073</v>
      </c>
      <c r="B632" s="6">
        <v>1825.6273587732001</v>
      </c>
      <c r="C632" s="7">
        <f ca="1">IFERROR(1+'[1]Selic e IPCA'!$I$8%,0)</f>
        <v>1.3620000000000001</v>
      </c>
      <c r="D632" s="8">
        <v>1</v>
      </c>
      <c r="E632" s="6">
        <f t="shared" ca="1" si="11"/>
        <v>198.92035701192788</v>
      </c>
    </row>
    <row r="633" spans="1:5" ht="23.25">
      <c r="A633" s="5">
        <v>37104</v>
      </c>
      <c r="B633" s="6">
        <v>1808.6262718148339</v>
      </c>
      <c r="C633" s="7">
        <f ca="1">IFERROR(1+'[1]Selic e IPCA'!$I$8%,0)</f>
        <v>1.3620000000000001</v>
      </c>
      <c r="D633" s="8">
        <v>1</v>
      </c>
      <c r="E633" s="6">
        <f t="shared" ca="1" si="11"/>
        <v>197.06791857694432</v>
      </c>
    </row>
    <row r="634" spans="1:5" ht="23.25">
      <c r="A634" s="5">
        <v>37135</v>
      </c>
      <c r="B634" s="6">
        <v>1787.5333779760088</v>
      </c>
      <c r="C634" s="7">
        <f ca="1">IFERROR(1+'[1]Selic e IPCA'!$I$8%,0)</f>
        <v>1.3620000000000001</v>
      </c>
      <c r="D634" s="8">
        <v>1</v>
      </c>
      <c r="E634" s="6">
        <f t="shared" ca="1" si="11"/>
        <v>194.76963686426592</v>
      </c>
    </row>
    <row r="635" spans="1:5" ht="23.25">
      <c r="A635" s="5">
        <v>37165</v>
      </c>
      <c r="B635" s="6">
        <v>1780.7664653692393</v>
      </c>
      <c r="C635" s="7">
        <f ca="1">IFERROR(1+'[1]Selic e IPCA'!$I$8%,0)</f>
        <v>1.3620000000000001</v>
      </c>
      <c r="D635" s="8">
        <v>1</v>
      </c>
      <c r="E635" s="6">
        <f t="shared" ca="1" si="11"/>
        <v>194.03231406663235</v>
      </c>
    </row>
    <row r="636" spans="1:5" ht="23.25">
      <c r="A636" s="5">
        <v>37196</v>
      </c>
      <c r="B636" s="6">
        <v>1774.2019183240543</v>
      </c>
      <c r="C636" s="7">
        <f ca="1">IFERROR(1+'[1]Selic e IPCA'!$I$8%,0)</f>
        <v>1.3620000000000001</v>
      </c>
      <c r="D636" s="8">
        <v>1</v>
      </c>
      <c r="E636" s="6">
        <f t="shared" ca="1" si="11"/>
        <v>193.31704102058899</v>
      </c>
    </row>
    <row r="637" spans="1:5" ht="23.25">
      <c r="A637" s="5">
        <v>37226</v>
      </c>
      <c r="B637" s="6">
        <v>1756.8095042113141</v>
      </c>
      <c r="C637" s="7">
        <f ca="1">IFERROR(1+'[1]Selic e IPCA'!$I$8%,0)</f>
        <v>1.3620000000000001</v>
      </c>
      <c r="D637" s="8">
        <v>1</v>
      </c>
      <c r="E637" s="6">
        <f t="shared" ca="1" si="11"/>
        <v>191.42196357886482</v>
      </c>
    </row>
    <row r="638" spans="1:5" ht="23.25">
      <c r="A638" s="5">
        <v>37226</v>
      </c>
      <c r="B638" s="6">
        <v>1756.8095042113141</v>
      </c>
      <c r="C638" s="7">
        <f ca="1">IFERROR(1+'[1]Selic e IPCA'!$I$8%,0)</f>
        <v>1.3620000000000001</v>
      </c>
      <c r="D638" s="8">
        <v>1</v>
      </c>
      <c r="E638" s="6">
        <f t="shared" ca="1" si="11"/>
        <v>191.42196357886482</v>
      </c>
    </row>
    <row r="639" spans="1:5" ht="23.25">
      <c r="A639" s="5">
        <v>37257</v>
      </c>
      <c r="B639" s="6">
        <v>1747.1999047346962</v>
      </c>
      <c r="C639" s="7">
        <f ca="1">IFERROR(1+'[1]Selic e IPCA'!$I$8%,0)</f>
        <v>1.3620000000000001</v>
      </c>
      <c r="D639" s="8">
        <v>1</v>
      </c>
      <c r="E639" s="6">
        <f t="shared" ca="1" si="11"/>
        <v>190.37490161989251</v>
      </c>
    </row>
    <row r="640" spans="1:5" ht="23.25">
      <c r="A640" s="5">
        <v>37288</v>
      </c>
      <c r="B640" s="6">
        <v>1519.3672888994049</v>
      </c>
      <c r="C640" s="7">
        <f ca="1">IFERROR(1+'[1]Selic e IPCA'!$I$8%,0)</f>
        <v>1.3620000000000001</v>
      </c>
      <c r="D640" s="8">
        <v>1</v>
      </c>
      <c r="E640" s="6">
        <f t="shared" ca="1" si="11"/>
        <v>165.55025979847917</v>
      </c>
    </row>
    <row r="641" spans="1:8" ht="23.25">
      <c r="A641" s="5">
        <v>37316</v>
      </c>
      <c r="B641" s="6">
        <v>1296.5955435892631</v>
      </c>
      <c r="C641" s="7">
        <f ca="1">IFERROR(1+'[1]Selic e IPCA'!$I$8%,0)</f>
        <v>1.3620000000000001</v>
      </c>
      <c r="D641" s="8">
        <v>1</v>
      </c>
      <c r="E641" s="6">
        <f t="shared" ca="1" si="11"/>
        <v>141.27705042948611</v>
      </c>
    </row>
    <row r="642" spans="1:8" ht="23.25">
      <c r="A642" s="5">
        <v>37347</v>
      </c>
      <c r="B642" s="6">
        <v>1076.1750281578813</v>
      </c>
      <c r="C642" s="7">
        <f ca="1">IFERROR(1+'[1]Selic e IPCA'!$I$8%,0)</f>
        <v>1.3620000000000001</v>
      </c>
      <c r="D642" s="8">
        <v>1</v>
      </c>
      <c r="E642" s="6">
        <f t="shared" ca="1" si="11"/>
        <v>117.26003106808275</v>
      </c>
    </row>
    <row r="643" spans="1:8" ht="23.25">
      <c r="A643" s="5">
        <v>37377</v>
      </c>
      <c r="B643" s="6">
        <v>640.66822373424009</v>
      </c>
      <c r="C643" s="7">
        <f ca="1">IFERROR(1+'[1]Selic e IPCA'!$I$8%,0)</f>
        <v>1.3620000000000001</v>
      </c>
      <c r="D643" s="8">
        <v>1</v>
      </c>
      <c r="E643" s="6">
        <f t="shared" ca="1" si="11"/>
        <v>69.807209658082812</v>
      </c>
    </row>
    <row r="644" spans="1:8" ht="23.25">
      <c r="A644" s="5">
        <v>37377</v>
      </c>
      <c r="B644" s="6">
        <v>0</v>
      </c>
      <c r="C644" s="7">
        <f ca="1">IFERROR(1+'[1]Selic e IPCA'!$I$8%,0)</f>
        <v>1.3620000000000001</v>
      </c>
      <c r="D644" s="8">
        <v>0</v>
      </c>
      <c r="E644" s="6">
        <f t="shared" ca="1" si="11"/>
        <v>0</v>
      </c>
    </row>
    <row r="645" spans="1:8" ht="23.25">
      <c r="A645" s="5">
        <v>37408</v>
      </c>
      <c r="B645" s="6">
        <v>637.9886713243676</v>
      </c>
      <c r="C645" s="7">
        <f ca="1">IFERROR(1+'[1]Selic e IPCA'!$I$8%,0)</f>
        <v>1.3620000000000001</v>
      </c>
      <c r="D645" s="8">
        <v>1</v>
      </c>
      <c r="E645" s="6">
        <f t="shared" ca="1" si="11"/>
        <v>69.515245627503106</v>
      </c>
    </row>
    <row r="646" spans="1:8" ht="23.25">
      <c r="A646" s="5">
        <v>37438</v>
      </c>
      <c r="B646" s="6">
        <v>423.89433755082854</v>
      </c>
      <c r="C646" s="7">
        <f ca="1">IFERROR(1+'[1]Selic e IPCA'!$I$8%,0)</f>
        <v>1.3620000000000001</v>
      </c>
      <c r="D646" s="8">
        <v>1</v>
      </c>
      <c r="E646" s="6">
        <f t="shared" ca="1" si="11"/>
        <v>46.187527019538287</v>
      </c>
    </row>
    <row r="647" spans="1:8" ht="23.25">
      <c r="A647" s="5">
        <v>37469</v>
      </c>
      <c r="B647" s="6">
        <v>210.27929101381696</v>
      </c>
      <c r="C647" s="7">
        <f ca="1">IFERROR(1+'[1]Selic e IPCA'!$I$8%,0)</f>
        <v>1.3620000000000001</v>
      </c>
      <c r="D647" s="8">
        <v>1</v>
      </c>
      <c r="E647" s="6">
        <f t="shared" ca="1" si="11"/>
        <v>22.9120315488655</v>
      </c>
    </row>
    <row r="648" spans="1:8">
      <c r="A648" s="10" t="s">
        <v>10</v>
      </c>
      <c r="B648" s="11">
        <f>SUM(B547:B647)</f>
        <v>199321.7038438351</v>
      </c>
      <c r="C648" s="12" t="s">
        <v>11</v>
      </c>
      <c r="D648" s="12">
        <f>SUM(D547:D647)</f>
        <v>94</v>
      </c>
      <c r="E648" s="11">
        <f ca="1">SUM(E547:E647)</f>
        <v>21718.092850824254</v>
      </c>
    </row>
    <row r="653" spans="1:8">
      <c r="A653" s="14" t="s">
        <v>18</v>
      </c>
      <c r="B653" s="14"/>
      <c r="C653" s="14"/>
      <c r="D653" s="14"/>
      <c r="E653" s="14"/>
    </row>
    <row r="654" spans="1:8" ht="23.25">
      <c r="A654" s="2" t="s">
        <v>2</v>
      </c>
      <c r="B654" s="2" t="s">
        <v>3</v>
      </c>
      <c r="C654" s="2" t="s">
        <v>4</v>
      </c>
      <c r="D654" s="2" t="s">
        <v>5</v>
      </c>
      <c r="E654" s="2" t="s">
        <v>6</v>
      </c>
      <c r="G654" s="3" t="s">
        <v>7</v>
      </c>
      <c r="H654" s="4">
        <v>34851</v>
      </c>
    </row>
    <row r="655" spans="1:8" ht="23.25">
      <c r="A655" s="5">
        <v>34851</v>
      </c>
      <c r="B655" s="6">
        <v>200.1190446</v>
      </c>
      <c r="C655" s="7">
        <f ca="1">IFERROR(1+'[1]Selic e IPCA'!$I$8%,0)</f>
        <v>1.3620000000000001</v>
      </c>
      <c r="D655" s="8">
        <v>1</v>
      </c>
      <c r="E655" s="6">
        <f ca="1">0.08*B655*C655</f>
        <v>21.804971099616001</v>
      </c>
      <c r="F655" s="9"/>
      <c r="G655" s="1" t="s">
        <v>8</v>
      </c>
      <c r="H655" s="9" cm="1">
        <f t="array" aca="1" ref="H655" ca="1">SUMPRODUCT((A655:A755&lt;=H654)*(E655:E755))</f>
        <v>21.804971099616001</v>
      </c>
    </row>
    <row r="656" spans="1:8" ht="23.25">
      <c r="A656" s="5">
        <v>34881</v>
      </c>
      <c r="B656" s="6">
        <v>2802.1086051120001</v>
      </c>
      <c r="C656" s="7">
        <f ca="1">IFERROR(1+'[1]Selic e IPCA'!$I$8%,0)</f>
        <v>1.3620000000000001</v>
      </c>
      <c r="D656" s="8">
        <v>1</v>
      </c>
      <c r="E656" s="6">
        <f t="shared" ref="E656:E719" ca="1" si="12">0.08*B656*C656</f>
        <v>305.31775361300356</v>
      </c>
    </row>
    <row r="657" spans="1:5" ht="23.25">
      <c r="A657" s="5">
        <v>34912</v>
      </c>
      <c r="B657" s="6">
        <v>2802.1086051120001</v>
      </c>
      <c r="C657" s="7">
        <f ca="1">IFERROR(1+'[1]Selic e IPCA'!$I$8%,0)</f>
        <v>1.3620000000000001</v>
      </c>
      <c r="D657" s="8">
        <v>1</v>
      </c>
      <c r="E657" s="6">
        <f t="shared" ca="1" si="12"/>
        <v>305.31775361300356</v>
      </c>
    </row>
    <row r="658" spans="1:5" ht="23.25">
      <c r="A658" s="5">
        <v>34943</v>
      </c>
      <c r="B658" s="6">
        <v>2802.1086051120001</v>
      </c>
      <c r="C658" s="7">
        <f ca="1">IFERROR(1+'[1]Selic e IPCA'!$I$8%,0)</f>
        <v>1.3620000000000001</v>
      </c>
      <c r="D658" s="8">
        <v>1</v>
      </c>
      <c r="E658" s="6">
        <f t="shared" ca="1" si="12"/>
        <v>305.31775361300356</v>
      </c>
    </row>
    <row r="659" spans="1:5" ht="23.25">
      <c r="A659" s="5">
        <v>34973</v>
      </c>
      <c r="B659" s="6">
        <v>2665.3892381999999</v>
      </c>
      <c r="C659" s="7">
        <f ca="1">IFERROR(1+'[1]Selic e IPCA'!$I$8%,0)</f>
        <v>1.3620000000000001</v>
      </c>
      <c r="D659" s="8">
        <v>1</v>
      </c>
      <c r="E659" s="6">
        <f t="shared" ca="1" si="12"/>
        <v>290.42081139427199</v>
      </c>
    </row>
    <row r="660" spans="1:5" ht="23.25">
      <c r="A660" s="5">
        <v>35004</v>
      </c>
      <c r="B660" s="6">
        <v>2665.3892381999999</v>
      </c>
      <c r="C660" s="7">
        <f ca="1">IFERROR(1+'[1]Selic e IPCA'!$I$8%,0)</f>
        <v>1.3620000000000001</v>
      </c>
      <c r="D660" s="8">
        <v>1</v>
      </c>
      <c r="E660" s="6">
        <f t="shared" ca="1" si="12"/>
        <v>290.42081139427199</v>
      </c>
    </row>
    <row r="661" spans="1:5" ht="23.25">
      <c r="A661" s="5">
        <v>35034</v>
      </c>
      <c r="B661" s="6">
        <v>2665.3892381999999</v>
      </c>
      <c r="C661" s="7">
        <f ca="1">IFERROR(1+'[1]Selic e IPCA'!$I$8%,0)</f>
        <v>1.3620000000000001</v>
      </c>
      <c r="D661" s="8">
        <v>1</v>
      </c>
      <c r="E661" s="6">
        <f t="shared" ca="1" si="12"/>
        <v>290.42081139427199</v>
      </c>
    </row>
    <row r="662" spans="1:5" ht="23.25">
      <c r="A662" s="5">
        <v>35034</v>
      </c>
      <c r="B662" s="6">
        <v>2665.3892381999999</v>
      </c>
      <c r="C662" s="7">
        <f ca="1">IFERROR(1+'[1]Selic e IPCA'!$I$8%,0)</f>
        <v>1.3620000000000001</v>
      </c>
      <c r="D662" s="8">
        <v>1</v>
      </c>
      <c r="E662" s="6">
        <f t="shared" ca="1" si="12"/>
        <v>290.42081139427199</v>
      </c>
    </row>
    <row r="663" spans="1:5" ht="23.25">
      <c r="A663" s="5">
        <v>35065</v>
      </c>
      <c r="B663" s="6">
        <v>2557.6318851659998</v>
      </c>
      <c r="C663" s="7">
        <f ca="1">IFERROR(1+'[1]Selic e IPCA'!$I$8%,0)</f>
        <v>1.3620000000000001</v>
      </c>
      <c r="D663" s="8">
        <v>1</v>
      </c>
      <c r="E663" s="6">
        <f t="shared" ca="1" si="12"/>
        <v>278.67957020768733</v>
      </c>
    </row>
    <row r="664" spans="1:5" ht="23.25">
      <c r="A664" s="5">
        <v>35096</v>
      </c>
      <c r="B664" s="6">
        <v>2557.6318851659998</v>
      </c>
      <c r="C664" s="7">
        <f ca="1">IFERROR(1+'[1]Selic e IPCA'!$I$8%,0)</f>
        <v>1.3620000000000001</v>
      </c>
      <c r="D664" s="8">
        <v>1</v>
      </c>
      <c r="E664" s="6">
        <f t="shared" ca="1" si="12"/>
        <v>278.67957020768733</v>
      </c>
    </row>
    <row r="665" spans="1:5" ht="23.25">
      <c r="A665" s="5">
        <v>35125</v>
      </c>
      <c r="B665" s="6">
        <v>2557.6318851659998</v>
      </c>
      <c r="C665" s="7">
        <f ca="1">IFERROR(1+'[1]Selic e IPCA'!$I$8%,0)</f>
        <v>1.3620000000000001</v>
      </c>
      <c r="D665" s="8">
        <v>1</v>
      </c>
      <c r="E665" s="6">
        <f t="shared" ca="1" si="12"/>
        <v>278.67957020768733</v>
      </c>
    </row>
    <row r="666" spans="1:5" ht="23.25">
      <c r="A666" s="5">
        <v>35156</v>
      </c>
      <c r="B666" s="6">
        <v>2557.6318851659998</v>
      </c>
      <c r="C666" s="7">
        <f ca="1">IFERROR(1+'[1]Selic e IPCA'!$I$8%,0)</f>
        <v>1.3620000000000001</v>
      </c>
      <c r="D666" s="8">
        <v>1</v>
      </c>
      <c r="E666" s="6">
        <f t="shared" ca="1" si="12"/>
        <v>278.67957020768733</v>
      </c>
    </row>
    <row r="667" spans="1:5" ht="23.25">
      <c r="A667" s="5">
        <v>35186</v>
      </c>
      <c r="B667" s="6">
        <v>2557.6318851659998</v>
      </c>
      <c r="C667" s="7">
        <f ca="1">IFERROR(1+'[1]Selic e IPCA'!$I$8%,0)</f>
        <v>1.3620000000000001</v>
      </c>
      <c r="D667" s="8">
        <v>1</v>
      </c>
      <c r="E667" s="6">
        <f t="shared" ca="1" si="12"/>
        <v>278.67957020768733</v>
      </c>
    </row>
    <row r="668" spans="1:5" ht="23.25">
      <c r="A668" s="5">
        <v>35186</v>
      </c>
      <c r="B668" s="6">
        <v>852.54396172199995</v>
      </c>
      <c r="C668" s="7">
        <f ca="1">IFERROR(1+'[1]Selic e IPCA'!$I$8%,0)</f>
        <v>1.3620000000000001</v>
      </c>
      <c r="D668" s="8">
        <v>0</v>
      </c>
      <c r="E668" s="6">
        <f t="shared" ca="1" si="12"/>
        <v>92.893190069229121</v>
      </c>
    </row>
    <row r="669" spans="1:5" ht="23.25">
      <c r="A669" s="5">
        <v>35217</v>
      </c>
      <c r="B669" s="6">
        <v>2557.6318851659998</v>
      </c>
      <c r="C669" s="7">
        <f ca="1">IFERROR(1+'[1]Selic e IPCA'!$I$8%,0)</f>
        <v>1.3620000000000001</v>
      </c>
      <c r="D669" s="8">
        <v>1</v>
      </c>
      <c r="E669" s="6">
        <f t="shared" ca="1" si="12"/>
        <v>278.67957020768733</v>
      </c>
    </row>
    <row r="670" spans="1:5" ht="23.25">
      <c r="A670" s="5">
        <v>35247</v>
      </c>
      <c r="B670" s="6">
        <v>2395.7441721539999</v>
      </c>
      <c r="C670" s="7">
        <f ca="1">IFERROR(1+'[1]Selic e IPCA'!$I$8%,0)</f>
        <v>1.3620000000000001</v>
      </c>
      <c r="D670" s="8">
        <v>1</v>
      </c>
      <c r="E670" s="6">
        <f t="shared" ca="1" si="12"/>
        <v>261.04028499789985</v>
      </c>
    </row>
    <row r="671" spans="1:5" ht="23.25">
      <c r="A671" s="5">
        <v>35278</v>
      </c>
      <c r="B671" s="6">
        <v>2395.7441721539999</v>
      </c>
      <c r="C671" s="7">
        <f ca="1">IFERROR(1+'[1]Selic e IPCA'!$I$8%,0)</f>
        <v>1.3620000000000001</v>
      </c>
      <c r="D671" s="8">
        <v>1</v>
      </c>
      <c r="E671" s="6">
        <f t="shared" ca="1" si="12"/>
        <v>261.04028499789985</v>
      </c>
    </row>
    <row r="672" spans="1:5" ht="23.25">
      <c r="A672" s="5">
        <v>35309</v>
      </c>
      <c r="B672" s="6">
        <v>2395.7441721539999</v>
      </c>
      <c r="C672" s="7">
        <f ca="1">IFERROR(1+'[1]Selic e IPCA'!$I$8%,0)</f>
        <v>1.3620000000000001</v>
      </c>
      <c r="D672" s="8">
        <v>1</v>
      </c>
      <c r="E672" s="6">
        <f t="shared" ca="1" si="12"/>
        <v>261.04028499789985</v>
      </c>
    </row>
    <row r="673" spans="1:5" ht="23.25">
      <c r="A673" s="5">
        <v>35339</v>
      </c>
      <c r="B673" s="6">
        <v>2395.7441721539999</v>
      </c>
      <c r="C673" s="7">
        <f ca="1">IFERROR(1+'[1]Selic e IPCA'!$I$8%,0)</f>
        <v>1.3620000000000001</v>
      </c>
      <c r="D673" s="8">
        <v>1</v>
      </c>
      <c r="E673" s="6">
        <f t="shared" ca="1" si="12"/>
        <v>261.04028499789985</v>
      </c>
    </row>
    <row r="674" spans="1:5" ht="23.25">
      <c r="A674" s="5">
        <v>35370</v>
      </c>
      <c r="B674" s="6">
        <v>2395.7441721539999</v>
      </c>
      <c r="C674" s="7">
        <f ca="1">IFERROR(1+'[1]Selic e IPCA'!$I$8%,0)</f>
        <v>1.3620000000000001</v>
      </c>
      <c r="D674" s="8">
        <v>1</v>
      </c>
      <c r="E674" s="6">
        <f t="shared" ca="1" si="12"/>
        <v>261.04028499789985</v>
      </c>
    </row>
    <row r="675" spans="1:5" ht="23.25">
      <c r="A675" s="5">
        <v>35400</v>
      </c>
      <c r="B675" s="6">
        <v>2395.7441721539999</v>
      </c>
      <c r="C675" s="7">
        <f ca="1">IFERROR(1+'[1]Selic e IPCA'!$I$8%,0)</f>
        <v>1.3620000000000001</v>
      </c>
      <c r="D675" s="8">
        <v>1</v>
      </c>
      <c r="E675" s="6">
        <f t="shared" ca="1" si="12"/>
        <v>261.04028499789985</v>
      </c>
    </row>
    <row r="676" spans="1:5" ht="23.25">
      <c r="A676" s="5">
        <v>35400</v>
      </c>
      <c r="B676" s="6">
        <v>2395.7441721539999</v>
      </c>
      <c r="C676" s="7">
        <f ca="1">IFERROR(1+'[1]Selic e IPCA'!$I$8%,0)</f>
        <v>1.3620000000000001</v>
      </c>
      <c r="D676" s="8">
        <v>1</v>
      </c>
      <c r="E676" s="6">
        <f t="shared" ca="1" si="12"/>
        <v>261.04028499789985</v>
      </c>
    </row>
    <row r="677" spans="1:5" ht="23.25">
      <c r="A677" s="5">
        <v>35431</v>
      </c>
      <c r="B677" s="6">
        <v>2327.08983489</v>
      </c>
      <c r="C677" s="7">
        <f ca="1">IFERROR(1+'[1]Selic e IPCA'!$I$8%,0)</f>
        <v>1.3620000000000001</v>
      </c>
      <c r="D677" s="8">
        <v>1</v>
      </c>
      <c r="E677" s="6">
        <f t="shared" ca="1" si="12"/>
        <v>253.55970840961444</v>
      </c>
    </row>
    <row r="678" spans="1:5" ht="23.25">
      <c r="A678" s="5">
        <v>35462</v>
      </c>
      <c r="B678" s="6">
        <v>2327.08983489</v>
      </c>
      <c r="C678" s="7">
        <f ca="1">IFERROR(1+'[1]Selic e IPCA'!$I$8%,0)</f>
        <v>1.3620000000000001</v>
      </c>
      <c r="D678" s="8">
        <v>1</v>
      </c>
      <c r="E678" s="6">
        <f t="shared" ca="1" si="12"/>
        <v>253.55970840961444</v>
      </c>
    </row>
    <row r="679" spans="1:5" ht="23.25">
      <c r="A679" s="5">
        <v>35490</v>
      </c>
      <c r="B679" s="6">
        <v>2327.08983489</v>
      </c>
      <c r="C679" s="7">
        <f ca="1">IFERROR(1+'[1]Selic e IPCA'!$I$8%,0)</f>
        <v>1.3620000000000001</v>
      </c>
      <c r="D679" s="8">
        <v>1</v>
      </c>
      <c r="E679" s="6">
        <f t="shared" ca="1" si="12"/>
        <v>253.55970840961444</v>
      </c>
    </row>
    <row r="680" spans="1:5" ht="23.25">
      <c r="A680" s="5">
        <v>35521</v>
      </c>
      <c r="B680" s="6">
        <v>2327.08983489</v>
      </c>
      <c r="C680" s="7">
        <f ca="1">IFERROR(1+'[1]Selic e IPCA'!$I$8%,0)</f>
        <v>1.3620000000000001</v>
      </c>
      <c r="D680" s="8">
        <v>1</v>
      </c>
      <c r="E680" s="6">
        <f t="shared" ca="1" si="12"/>
        <v>253.55970840961444</v>
      </c>
    </row>
    <row r="681" spans="1:5" ht="23.25">
      <c r="A681" s="5">
        <v>35551</v>
      </c>
      <c r="B681" s="6">
        <v>2327.08983489</v>
      </c>
      <c r="C681" s="7">
        <f ca="1">IFERROR(1+'[1]Selic e IPCA'!$I$8%,0)</f>
        <v>1.3620000000000001</v>
      </c>
      <c r="D681" s="8">
        <v>1</v>
      </c>
      <c r="E681" s="6">
        <f t="shared" ca="1" si="12"/>
        <v>253.55970840961444</v>
      </c>
    </row>
    <row r="682" spans="1:5" ht="23.25">
      <c r="A682" s="5">
        <v>35551</v>
      </c>
      <c r="B682" s="6">
        <v>775.70070404399996</v>
      </c>
      <c r="C682" s="7">
        <f ca="1">IFERROR(1+'[1]Selic e IPCA'!$I$8%,0)</f>
        <v>1.3620000000000001</v>
      </c>
      <c r="D682" s="8">
        <v>0</v>
      </c>
      <c r="E682" s="6">
        <f t="shared" ca="1" si="12"/>
        <v>84.520348712634245</v>
      </c>
    </row>
    <row r="683" spans="1:5" ht="23.25">
      <c r="A683" s="5">
        <v>35582</v>
      </c>
      <c r="B683" s="6">
        <v>2327.08983489</v>
      </c>
      <c r="C683" s="7">
        <f ca="1">IFERROR(1+'[1]Selic e IPCA'!$I$8%,0)</f>
        <v>1.3620000000000001</v>
      </c>
      <c r="D683" s="8">
        <v>1</v>
      </c>
      <c r="E683" s="6">
        <f t="shared" ca="1" si="12"/>
        <v>253.55970840961444</v>
      </c>
    </row>
    <row r="684" spans="1:5" ht="23.25">
      <c r="A684" s="5">
        <v>35612</v>
      </c>
      <c r="B684" s="6">
        <v>2327.08983489</v>
      </c>
      <c r="C684" s="7">
        <f ca="1">IFERROR(1+'[1]Selic e IPCA'!$I$8%,0)</f>
        <v>1.3620000000000001</v>
      </c>
      <c r="D684" s="8">
        <v>1</v>
      </c>
      <c r="E684" s="6">
        <f t="shared" ca="1" si="12"/>
        <v>253.55970840961444</v>
      </c>
    </row>
    <row r="685" spans="1:5" ht="23.25">
      <c r="A685" s="5">
        <v>35643</v>
      </c>
      <c r="B685" s="6">
        <v>2327.08983489</v>
      </c>
      <c r="C685" s="7">
        <f ca="1">IFERROR(1+'[1]Selic e IPCA'!$I$8%,0)</f>
        <v>1.3620000000000001</v>
      </c>
      <c r="D685" s="8">
        <v>1</v>
      </c>
      <c r="E685" s="6">
        <f t="shared" ca="1" si="12"/>
        <v>253.55970840961444</v>
      </c>
    </row>
    <row r="686" spans="1:5" ht="23.25">
      <c r="A686" s="5">
        <v>35674</v>
      </c>
      <c r="B686" s="6">
        <v>2327.08983489</v>
      </c>
      <c r="C686" s="7">
        <f ca="1">IFERROR(1+'[1]Selic e IPCA'!$I$8%,0)</f>
        <v>1.3620000000000001</v>
      </c>
      <c r="D686" s="8">
        <v>1</v>
      </c>
      <c r="E686" s="6">
        <f t="shared" ca="1" si="12"/>
        <v>253.55970840961444</v>
      </c>
    </row>
    <row r="687" spans="1:5" ht="23.25">
      <c r="A687" s="5">
        <v>35704</v>
      </c>
      <c r="B687" s="6">
        <v>2327.08983489</v>
      </c>
      <c r="C687" s="7">
        <f ca="1">IFERROR(1+'[1]Selic e IPCA'!$I$8%,0)</f>
        <v>1.3620000000000001</v>
      </c>
      <c r="D687" s="8">
        <v>1</v>
      </c>
      <c r="E687" s="6">
        <f t="shared" ca="1" si="12"/>
        <v>253.55970840961444</v>
      </c>
    </row>
    <row r="688" spans="1:5" ht="23.25">
      <c r="A688" s="5">
        <v>35735</v>
      </c>
      <c r="B688" s="6">
        <v>2327.08983489</v>
      </c>
      <c r="C688" s="7">
        <f ca="1">IFERROR(1+'[1]Selic e IPCA'!$I$8%,0)</f>
        <v>1.3620000000000001</v>
      </c>
      <c r="D688" s="8">
        <v>1</v>
      </c>
      <c r="E688" s="6">
        <f t="shared" ca="1" si="12"/>
        <v>253.55970840961444</v>
      </c>
    </row>
    <row r="689" spans="1:5" ht="23.25">
      <c r="A689" s="5">
        <v>35765</v>
      </c>
      <c r="B689" s="6">
        <v>2327.08983489</v>
      </c>
      <c r="C689" s="7">
        <f ca="1">IFERROR(1+'[1]Selic e IPCA'!$I$8%,0)</f>
        <v>1.3620000000000001</v>
      </c>
      <c r="D689" s="8">
        <v>1</v>
      </c>
      <c r="E689" s="6">
        <f t="shared" ca="1" si="12"/>
        <v>253.55970840961444</v>
      </c>
    </row>
    <row r="690" spans="1:5" ht="23.25">
      <c r="A690" s="5">
        <v>35765</v>
      </c>
      <c r="B690" s="6">
        <v>2327.08983489</v>
      </c>
      <c r="C690" s="7">
        <f ca="1">IFERROR(1+'[1]Selic e IPCA'!$I$8%,0)</f>
        <v>1.3620000000000001</v>
      </c>
      <c r="D690" s="8">
        <v>1</v>
      </c>
      <c r="E690" s="6">
        <f t="shared" ca="1" si="12"/>
        <v>253.55970840961444</v>
      </c>
    </row>
    <row r="691" spans="1:5" ht="23.25">
      <c r="A691" s="5">
        <v>35796</v>
      </c>
      <c r="B691" s="6">
        <v>2205.2995942499997</v>
      </c>
      <c r="C691" s="7">
        <f ca="1">IFERROR(1+'[1]Selic e IPCA'!$I$8%,0)</f>
        <v>1.3620000000000001</v>
      </c>
      <c r="D691" s="8">
        <v>1</v>
      </c>
      <c r="E691" s="6">
        <f t="shared" ca="1" si="12"/>
        <v>240.28944378947998</v>
      </c>
    </row>
    <row r="692" spans="1:5" ht="23.25">
      <c r="A692" s="5">
        <v>35827</v>
      </c>
      <c r="B692" s="6">
        <v>2205.2995942499997</v>
      </c>
      <c r="C692" s="7">
        <f ca="1">IFERROR(1+'[1]Selic e IPCA'!$I$8%,0)</f>
        <v>1.3620000000000001</v>
      </c>
      <c r="D692" s="8">
        <v>1</v>
      </c>
      <c r="E692" s="6">
        <f t="shared" ca="1" si="12"/>
        <v>240.28944378947998</v>
      </c>
    </row>
    <row r="693" spans="1:5" ht="23.25">
      <c r="A693" s="5">
        <v>35855</v>
      </c>
      <c r="B693" s="6">
        <v>2205.2995942499997</v>
      </c>
      <c r="C693" s="7">
        <f ca="1">IFERROR(1+'[1]Selic e IPCA'!$I$8%,0)</f>
        <v>1.3620000000000001</v>
      </c>
      <c r="D693" s="8">
        <v>1</v>
      </c>
      <c r="E693" s="6">
        <f t="shared" ca="1" si="12"/>
        <v>240.28944378947998</v>
      </c>
    </row>
    <row r="694" spans="1:5" ht="23.25">
      <c r="A694" s="5">
        <v>35886</v>
      </c>
      <c r="B694" s="6">
        <v>2205.2995942499997</v>
      </c>
      <c r="C694" s="7">
        <f ca="1">IFERROR(1+'[1]Selic e IPCA'!$I$8%,0)</f>
        <v>1.3620000000000001</v>
      </c>
      <c r="D694" s="8">
        <v>1</v>
      </c>
      <c r="E694" s="6">
        <f t="shared" ca="1" si="12"/>
        <v>240.28944378947998</v>
      </c>
    </row>
    <row r="695" spans="1:5" ht="23.25">
      <c r="A695" s="5">
        <v>35916</v>
      </c>
      <c r="B695" s="6">
        <v>2205.2995942499997</v>
      </c>
      <c r="C695" s="7">
        <f ca="1">IFERROR(1+'[1]Selic e IPCA'!$I$8%,0)</f>
        <v>1.3620000000000001</v>
      </c>
      <c r="D695" s="8">
        <v>1</v>
      </c>
      <c r="E695" s="6">
        <f t="shared" ca="1" si="12"/>
        <v>240.28944378947998</v>
      </c>
    </row>
    <row r="696" spans="1:5" ht="23.25">
      <c r="A696" s="5">
        <v>35916</v>
      </c>
      <c r="B696" s="6">
        <v>735.09986474999994</v>
      </c>
      <c r="C696" s="7">
        <f ca="1">IFERROR(1+'[1]Selic e IPCA'!$I$8%,0)</f>
        <v>1.3620000000000001</v>
      </c>
      <c r="D696" s="8">
        <v>0</v>
      </c>
      <c r="E696" s="6">
        <f t="shared" ca="1" si="12"/>
        <v>80.096481263160001</v>
      </c>
    </row>
    <row r="697" spans="1:5" ht="23.25">
      <c r="A697" s="5">
        <v>35947</v>
      </c>
      <c r="B697" s="6">
        <v>2205.2995942499997</v>
      </c>
      <c r="C697" s="7">
        <f ca="1">IFERROR(1+'[1]Selic e IPCA'!$I$8%,0)</f>
        <v>1.3620000000000001</v>
      </c>
      <c r="D697" s="8">
        <v>1</v>
      </c>
      <c r="E697" s="6">
        <f t="shared" ca="1" si="12"/>
        <v>240.28944378947998</v>
      </c>
    </row>
    <row r="698" spans="1:5" ht="23.25">
      <c r="A698" s="5">
        <v>35977</v>
      </c>
      <c r="B698" s="6">
        <v>2205.2995942499997</v>
      </c>
      <c r="C698" s="7">
        <f ca="1">IFERROR(1+'[1]Selic e IPCA'!$I$8%,0)</f>
        <v>1.3620000000000001</v>
      </c>
      <c r="D698" s="8">
        <v>1</v>
      </c>
      <c r="E698" s="6">
        <f t="shared" ca="1" si="12"/>
        <v>240.28944378947998</v>
      </c>
    </row>
    <row r="699" spans="1:5" ht="23.25">
      <c r="A699" s="5">
        <v>36008</v>
      </c>
      <c r="B699" s="6">
        <v>2205.2995942499997</v>
      </c>
      <c r="C699" s="7">
        <f ca="1">IFERROR(1+'[1]Selic e IPCA'!$I$8%,0)</f>
        <v>1.3620000000000001</v>
      </c>
      <c r="D699" s="8">
        <v>1</v>
      </c>
      <c r="E699" s="6">
        <f t="shared" ca="1" si="12"/>
        <v>240.28944378947998</v>
      </c>
    </row>
    <row r="700" spans="1:5" ht="23.25">
      <c r="A700" s="5">
        <v>36039</v>
      </c>
      <c r="B700" s="6">
        <v>2205.2995942499997</v>
      </c>
      <c r="C700" s="7">
        <f ca="1">IFERROR(1+'[1]Selic e IPCA'!$I$8%,0)</f>
        <v>1.3620000000000001</v>
      </c>
      <c r="D700" s="8">
        <v>1</v>
      </c>
      <c r="E700" s="6">
        <f t="shared" ca="1" si="12"/>
        <v>240.28944378947998</v>
      </c>
    </row>
    <row r="701" spans="1:5" ht="23.25">
      <c r="A701" s="5">
        <v>36069</v>
      </c>
      <c r="B701" s="6">
        <v>2205.2995942499997</v>
      </c>
      <c r="C701" s="7">
        <f ca="1">IFERROR(1+'[1]Selic e IPCA'!$I$8%,0)</f>
        <v>1.3620000000000001</v>
      </c>
      <c r="D701" s="8">
        <v>1</v>
      </c>
      <c r="E701" s="6">
        <f t="shared" ca="1" si="12"/>
        <v>240.28944378947998</v>
      </c>
    </row>
    <row r="702" spans="1:5" ht="23.25">
      <c r="A702" s="5">
        <v>36100</v>
      </c>
      <c r="B702" s="6">
        <v>2205.2995942499997</v>
      </c>
      <c r="C702" s="7">
        <f ca="1">IFERROR(1+'[1]Selic e IPCA'!$I$8%,0)</f>
        <v>1.3620000000000001</v>
      </c>
      <c r="D702" s="8">
        <v>1</v>
      </c>
      <c r="E702" s="6">
        <f t="shared" ca="1" si="12"/>
        <v>240.28944378947998</v>
      </c>
    </row>
    <row r="703" spans="1:5" ht="23.25">
      <c r="A703" s="5">
        <v>36130</v>
      </c>
      <c r="B703" s="6">
        <v>2205.2995942499997</v>
      </c>
      <c r="C703" s="7">
        <f ca="1">IFERROR(1+'[1]Selic e IPCA'!$I$8%,0)</f>
        <v>1.3620000000000001</v>
      </c>
      <c r="D703" s="8">
        <v>1</v>
      </c>
      <c r="E703" s="6">
        <f t="shared" ca="1" si="12"/>
        <v>240.28944378947998</v>
      </c>
    </row>
    <row r="704" spans="1:5" ht="23.25">
      <c r="A704" s="5">
        <v>36130</v>
      </c>
      <c r="B704" s="6">
        <v>2205.2995942499997</v>
      </c>
      <c r="C704" s="7">
        <f ca="1">IFERROR(1+'[1]Selic e IPCA'!$I$8%,0)</f>
        <v>1.3620000000000001</v>
      </c>
      <c r="D704" s="8">
        <v>1</v>
      </c>
      <c r="E704" s="6">
        <f t="shared" ca="1" si="12"/>
        <v>240.28944378947998</v>
      </c>
    </row>
    <row r="705" spans="1:5" ht="23.25">
      <c r="A705" s="5">
        <v>36161</v>
      </c>
      <c r="B705" s="6">
        <v>2169.4132158839998</v>
      </c>
      <c r="C705" s="7">
        <f ca="1">IFERROR(1+'[1]Selic e IPCA'!$I$8%,0)</f>
        <v>1.3620000000000001</v>
      </c>
      <c r="D705" s="8">
        <v>1</v>
      </c>
      <c r="E705" s="6">
        <f t="shared" ca="1" si="12"/>
        <v>236.37926400272065</v>
      </c>
    </row>
    <row r="706" spans="1:5" ht="23.25">
      <c r="A706" s="5">
        <v>36192</v>
      </c>
      <c r="B706" s="6">
        <v>2169.4132158839998</v>
      </c>
      <c r="C706" s="7">
        <f ca="1">IFERROR(1+'[1]Selic e IPCA'!$I$8%,0)</f>
        <v>1.3620000000000001</v>
      </c>
      <c r="D706" s="8">
        <v>1</v>
      </c>
      <c r="E706" s="6">
        <f t="shared" ca="1" si="12"/>
        <v>236.37926400272065</v>
      </c>
    </row>
    <row r="707" spans="1:5" ht="23.25">
      <c r="A707" s="5">
        <v>36220</v>
      </c>
      <c r="B707" s="6">
        <v>2169.4132158839998</v>
      </c>
      <c r="C707" s="7">
        <f ca="1">IFERROR(1+'[1]Selic e IPCA'!$I$8%,0)</f>
        <v>1.3620000000000001</v>
      </c>
      <c r="D707" s="8">
        <v>1</v>
      </c>
      <c r="E707" s="6">
        <f t="shared" ca="1" si="12"/>
        <v>236.37926400272065</v>
      </c>
    </row>
    <row r="708" spans="1:5" ht="23.25">
      <c r="A708" s="5">
        <v>36251</v>
      </c>
      <c r="B708" s="6">
        <v>2169.4132158839998</v>
      </c>
      <c r="C708" s="7">
        <f ca="1">IFERROR(1+'[1]Selic e IPCA'!$I$8%,0)</f>
        <v>1.3620000000000001</v>
      </c>
      <c r="D708" s="8">
        <v>1</v>
      </c>
      <c r="E708" s="6">
        <f t="shared" ca="1" si="12"/>
        <v>236.37926400272065</v>
      </c>
    </row>
    <row r="709" spans="1:5" ht="23.25">
      <c r="A709" s="5">
        <v>36281</v>
      </c>
      <c r="B709" s="6">
        <v>2169.4132158839998</v>
      </c>
      <c r="C709" s="7">
        <f ca="1">IFERROR(1+'[1]Selic e IPCA'!$I$8%,0)</f>
        <v>1.3620000000000001</v>
      </c>
      <c r="D709" s="8">
        <v>1</v>
      </c>
      <c r="E709" s="6">
        <f t="shared" ca="1" si="12"/>
        <v>236.37926400272065</v>
      </c>
    </row>
    <row r="710" spans="1:5" ht="23.25">
      <c r="A710" s="5">
        <v>36281</v>
      </c>
      <c r="B710" s="6">
        <v>723.14183104199992</v>
      </c>
      <c r="C710" s="7">
        <f ca="1">IFERROR(1+'[1]Selic e IPCA'!$I$8%,0)</f>
        <v>1.3620000000000001</v>
      </c>
      <c r="D710" s="8">
        <v>0</v>
      </c>
      <c r="E710" s="6">
        <f t="shared" ca="1" si="12"/>
        <v>78.793533910336322</v>
      </c>
    </row>
    <row r="711" spans="1:5" ht="23.25">
      <c r="A711" s="5">
        <v>36312</v>
      </c>
      <c r="B711" s="6">
        <v>2169.4132158839998</v>
      </c>
      <c r="C711" s="7">
        <f ca="1">IFERROR(1+'[1]Selic e IPCA'!$I$8%,0)</f>
        <v>1.3620000000000001</v>
      </c>
      <c r="D711" s="8">
        <v>1</v>
      </c>
      <c r="E711" s="6">
        <f t="shared" ca="1" si="12"/>
        <v>236.37926400272065</v>
      </c>
    </row>
    <row r="712" spans="1:5" ht="23.25">
      <c r="A712" s="5">
        <v>36342</v>
      </c>
      <c r="B712" s="6">
        <v>2169.4132158839998</v>
      </c>
      <c r="C712" s="7">
        <f ca="1">IFERROR(1+'[1]Selic e IPCA'!$I$8%,0)</f>
        <v>1.3620000000000001</v>
      </c>
      <c r="D712" s="8">
        <v>1</v>
      </c>
      <c r="E712" s="6">
        <f t="shared" ca="1" si="12"/>
        <v>236.37926400272065</v>
      </c>
    </row>
    <row r="713" spans="1:5" ht="23.25">
      <c r="A713" s="5">
        <v>36373</v>
      </c>
      <c r="B713" s="6">
        <v>2169.4132158839998</v>
      </c>
      <c r="C713" s="7">
        <f ca="1">IFERROR(1+'[1]Selic e IPCA'!$I$8%,0)</f>
        <v>1.3620000000000001</v>
      </c>
      <c r="D713" s="8">
        <v>1</v>
      </c>
      <c r="E713" s="6">
        <f t="shared" ca="1" si="12"/>
        <v>236.37926400272065</v>
      </c>
    </row>
    <row r="714" spans="1:5" ht="23.25">
      <c r="A714" s="5">
        <v>36404</v>
      </c>
      <c r="B714" s="6">
        <v>2169.4132158839998</v>
      </c>
      <c r="C714" s="7">
        <f ca="1">IFERROR(1+'[1]Selic e IPCA'!$I$8%,0)</f>
        <v>1.3620000000000001</v>
      </c>
      <c r="D714" s="8">
        <v>1</v>
      </c>
      <c r="E714" s="6">
        <f t="shared" ca="1" si="12"/>
        <v>236.37926400272065</v>
      </c>
    </row>
    <row r="715" spans="1:5" ht="23.25">
      <c r="A715" s="5">
        <v>36434</v>
      </c>
      <c r="B715" s="6">
        <v>2169.4132158839998</v>
      </c>
      <c r="C715" s="7">
        <f ca="1">IFERROR(1+'[1]Selic e IPCA'!$I$8%,0)</f>
        <v>1.3620000000000001</v>
      </c>
      <c r="D715" s="8">
        <v>1</v>
      </c>
      <c r="E715" s="6">
        <f t="shared" ca="1" si="12"/>
        <v>236.37926400272065</v>
      </c>
    </row>
    <row r="716" spans="1:5" ht="23.25">
      <c r="A716" s="5">
        <v>36465</v>
      </c>
      <c r="B716" s="6">
        <v>2169.4132158839998</v>
      </c>
      <c r="C716" s="7">
        <f ca="1">IFERROR(1+'[1]Selic e IPCA'!$I$8%,0)</f>
        <v>1.3620000000000001</v>
      </c>
      <c r="D716" s="8">
        <v>1</v>
      </c>
      <c r="E716" s="6">
        <f t="shared" ca="1" si="12"/>
        <v>236.37926400272065</v>
      </c>
    </row>
    <row r="717" spans="1:5" ht="23.25">
      <c r="A717" s="5">
        <v>36495</v>
      </c>
      <c r="B717" s="6">
        <v>2169.4132158839998</v>
      </c>
      <c r="C717" s="7">
        <f ca="1">IFERROR(1+'[1]Selic e IPCA'!$I$8%,0)</f>
        <v>1.3620000000000001</v>
      </c>
      <c r="D717" s="8">
        <v>1</v>
      </c>
      <c r="E717" s="6">
        <f t="shared" ca="1" si="12"/>
        <v>236.37926400272065</v>
      </c>
    </row>
    <row r="718" spans="1:5" ht="23.25">
      <c r="A718" s="5">
        <v>36495</v>
      </c>
      <c r="B718" s="6">
        <v>2169.4132158839998</v>
      </c>
      <c r="C718" s="7">
        <f ca="1">IFERROR(1+'[1]Selic e IPCA'!$I$8%,0)</f>
        <v>1.3620000000000001</v>
      </c>
      <c r="D718" s="8">
        <v>1</v>
      </c>
      <c r="E718" s="6">
        <f t="shared" ca="1" si="12"/>
        <v>236.37926400272065</v>
      </c>
    </row>
    <row r="719" spans="1:5" ht="23.25">
      <c r="A719" s="5">
        <v>36526</v>
      </c>
      <c r="B719" s="6">
        <v>1991.835187596</v>
      </c>
      <c r="C719" s="7">
        <f ca="1">IFERROR(1+'[1]Selic e IPCA'!$I$8%,0)</f>
        <v>1.3620000000000001</v>
      </c>
      <c r="D719" s="8">
        <v>1</v>
      </c>
      <c r="E719" s="6">
        <f t="shared" ca="1" si="12"/>
        <v>217.03036204046018</v>
      </c>
    </row>
    <row r="720" spans="1:5" ht="23.25">
      <c r="A720" s="5">
        <v>36557</v>
      </c>
      <c r="B720" s="6">
        <v>1991.835187596</v>
      </c>
      <c r="C720" s="7">
        <f ca="1">IFERROR(1+'[1]Selic e IPCA'!$I$8%,0)</f>
        <v>1.3620000000000001</v>
      </c>
      <c r="D720" s="8">
        <v>1</v>
      </c>
      <c r="E720" s="6">
        <f t="shared" ref="E720:E755" ca="1" si="13">0.08*B720*C720</f>
        <v>217.03036204046018</v>
      </c>
    </row>
    <row r="721" spans="1:5" ht="23.25">
      <c r="A721" s="5">
        <v>36586</v>
      </c>
      <c r="B721" s="6">
        <v>1991.835187596</v>
      </c>
      <c r="C721" s="7">
        <f ca="1">IFERROR(1+'[1]Selic e IPCA'!$I$8%,0)</f>
        <v>1.3620000000000001</v>
      </c>
      <c r="D721" s="8">
        <v>1</v>
      </c>
      <c r="E721" s="6">
        <f t="shared" ca="1" si="13"/>
        <v>217.03036204046018</v>
      </c>
    </row>
    <row r="722" spans="1:5" ht="23.25">
      <c r="A722" s="5">
        <v>36617</v>
      </c>
      <c r="B722" s="6">
        <v>1991.835187596</v>
      </c>
      <c r="C722" s="7">
        <f ca="1">IFERROR(1+'[1]Selic e IPCA'!$I$8%,0)</f>
        <v>1.3620000000000001</v>
      </c>
      <c r="D722" s="8">
        <v>1</v>
      </c>
      <c r="E722" s="6">
        <f t="shared" ca="1" si="13"/>
        <v>217.03036204046018</v>
      </c>
    </row>
    <row r="723" spans="1:5" ht="23.25">
      <c r="A723" s="5">
        <v>36647</v>
      </c>
      <c r="B723" s="6">
        <v>1991.835187596</v>
      </c>
      <c r="C723" s="7">
        <f ca="1">IFERROR(1+'[1]Selic e IPCA'!$I$8%,0)</f>
        <v>1.3620000000000001</v>
      </c>
      <c r="D723" s="8">
        <v>1</v>
      </c>
      <c r="E723" s="6">
        <f t="shared" ca="1" si="13"/>
        <v>217.03036204046018</v>
      </c>
    </row>
    <row r="724" spans="1:5" ht="23.25">
      <c r="A724" s="5">
        <v>36647</v>
      </c>
      <c r="B724" s="6">
        <v>663.94097011799988</v>
      </c>
      <c r="C724" s="7">
        <f ca="1">IFERROR(1+'[1]Selic e IPCA'!$I$8%,0)</f>
        <v>1.3620000000000001</v>
      </c>
      <c r="D724" s="8">
        <v>0</v>
      </c>
      <c r="E724" s="6">
        <f t="shared" ca="1" si="13"/>
        <v>72.343008104057276</v>
      </c>
    </row>
    <row r="725" spans="1:5" ht="23.25">
      <c r="A725" s="5">
        <v>36678</v>
      </c>
      <c r="B725" s="6">
        <v>1991.835187596</v>
      </c>
      <c r="C725" s="7">
        <f ca="1">IFERROR(1+'[1]Selic e IPCA'!$I$8%,0)</f>
        <v>1.3620000000000001</v>
      </c>
      <c r="D725" s="8">
        <v>1</v>
      </c>
      <c r="E725" s="6">
        <f t="shared" ca="1" si="13"/>
        <v>217.03036204046018</v>
      </c>
    </row>
    <row r="726" spans="1:5" ht="23.25">
      <c r="A726" s="5">
        <v>36708</v>
      </c>
      <c r="B726" s="6">
        <v>1991.835187596</v>
      </c>
      <c r="C726" s="7">
        <f ca="1">IFERROR(1+'[1]Selic e IPCA'!$I$8%,0)</f>
        <v>1.3620000000000001</v>
      </c>
      <c r="D726" s="8">
        <v>1</v>
      </c>
      <c r="E726" s="6">
        <f t="shared" ca="1" si="13"/>
        <v>217.03036204046018</v>
      </c>
    </row>
    <row r="727" spans="1:5" ht="23.25">
      <c r="A727" s="5">
        <v>36739</v>
      </c>
      <c r="B727" s="6">
        <v>1991.835187596</v>
      </c>
      <c r="C727" s="7">
        <f ca="1">IFERROR(1+'[1]Selic e IPCA'!$I$8%,0)</f>
        <v>1.3620000000000001</v>
      </c>
      <c r="D727" s="8">
        <v>1</v>
      </c>
      <c r="E727" s="6">
        <f t="shared" ca="1" si="13"/>
        <v>217.03036204046018</v>
      </c>
    </row>
    <row r="728" spans="1:5" ht="23.25">
      <c r="A728" s="5">
        <v>36770</v>
      </c>
      <c r="B728" s="6">
        <v>1991.835187596</v>
      </c>
      <c r="C728" s="7">
        <f ca="1">IFERROR(1+'[1]Selic e IPCA'!$I$8%,0)</f>
        <v>1.3620000000000001</v>
      </c>
      <c r="D728" s="8">
        <v>1</v>
      </c>
      <c r="E728" s="6">
        <f t="shared" ca="1" si="13"/>
        <v>217.03036204046018</v>
      </c>
    </row>
    <row r="729" spans="1:5" ht="23.25">
      <c r="A729" s="5">
        <v>36800</v>
      </c>
      <c r="B729" s="6">
        <v>1991.835187596</v>
      </c>
      <c r="C729" s="7">
        <f ca="1">IFERROR(1+'[1]Selic e IPCA'!$I$8%,0)</f>
        <v>1.3620000000000001</v>
      </c>
      <c r="D729" s="8">
        <v>1</v>
      </c>
      <c r="E729" s="6">
        <f t="shared" ca="1" si="13"/>
        <v>217.03036204046018</v>
      </c>
    </row>
    <row r="730" spans="1:5" ht="23.25">
      <c r="A730" s="5">
        <v>36831</v>
      </c>
      <c r="B730" s="6">
        <v>1991.835187596</v>
      </c>
      <c r="C730" s="7">
        <f ca="1">IFERROR(1+'[1]Selic e IPCA'!$I$8%,0)</f>
        <v>1.3620000000000001</v>
      </c>
      <c r="D730" s="8">
        <v>1</v>
      </c>
      <c r="E730" s="6">
        <f t="shared" ca="1" si="13"/>
        <v>217.03036204046018</v>
      </c>
    </row>
    <row r="731" spans="1:5" ht="23.25">
      <c r="A731" s="5">
        <v>36861</v>
      </c>
      <c r="B731" s="6">
        <v>1991.835187596</v>
      </c>
      <c r="C731" s="7">
        <f ca="1">IFERROR(1+'[1]Selic e IPCA'!$I$8%,0)</f>
        <v>1.3620000000000001</v>
      </c>
      <c r="D731" s="8">
        <v>1</v>
      </c>
      <c r="E731" s="6">
        <f t="shared" ca="1" si="13"/>
        <v>217.03036204046018</v>
      </c>
    </row>
    <row r="732" spans="1:5" ht="23.25">
      <c r="A732" s="5">
        <v>36861</v>
      </c>
      <c r="B732" s="6">
        <v>1991.835187596</v>
      </c>
      <c r="C732" s="7">
        <f ca="1">IFERROR(1+'[1]Selic e IPCA'!$I$8%,0)</f>
        <v>1.3620000000000001</v>
      </c>
      <c r="D732" s="8">
        <v>1</v>
      </c>
      <c r="E732" s="6">
        <f t="shared" ca="1" si="13"/>
        <v>217.03036204046018</v>
      </c>
    </row>
    <row r="733" spans="1:5" ht="23.25">
      <c r="A733" s="5">
        <v>36892</v>
      </c>
      <c r="B733" s="6">
        <v>1878.4620339508394</v>
      </c>
      <c r="C733" s="7">
        <f ca="1">IFERROR(1+'[1]Selic e IPCA'!$I$8%,0)</f>
        <v>1.3620000000000001</v>
      </c>
      <c r="D733" s="8">
        <v>1</v>
      </c>
      <c r="E733" s="6">
        <f t="shared" ca="1" si="13"/>
        <v>204.67722321928346</v>
      </c>
    </row>
    <row r="734" spans="1:5" ht="23.25">
      <c r="A734" s="5">
        <v>36923</v>
      </c>
      <c r="B734" s="6">
        <v>1866.7018125119343</v>
      </c>
      <c r="C734" s="7">
        <f ca="1">IFERROR(1+'[1]Selic e IPCA'!$I$8%,0)</f>
        <v>1.3620000000000001</v>
      </c>
      <c r="D734" s="8">
        <v>1</v>
      </c>
      <c r="E734" s="6">
        <f t="shared" ca="1" si="13"/>
        <v>203.39582949130039</v>
      </c>
    </row>
    <row r="735" spans="1:5" ht="23.25">
      <c r="A735" s="5">
        <v>36951</v>
      </c>
      <c r="B735" s="6">
        <v>1857.4147388714218</v>
      </c>
      <c r="C735" s="7">
        <f ca="1">IFERROR(1+'[1]Selic e IPCA'!$I$8%,0)</f>
        <v>1.3620000000000001</v>
      </c>
      <c r="D735" s="8">
        <v>1</v>
      </c>
      <c r="E735" s="6">
        <f t="shared" ca="1" si="13"/>
        <v>202.38390994743014</v>
      </c>
    </row>
    <row r="736" spans="1:5" ht="23.25">
      <c r="A736" s="5">
        <v>36982</v>
      </c>
      <c r="B736" s="6">
        <v>1850.7520315272102</v>
      </c>
      <c r="C736" s="7">
        <f ca="1">IFERROR(1+'[1]Selic e IPCA'!$I$8%,0)</f>
        <v>1.3620000000000001</v>
      </c>
      <c r="D736" s="8">
        <v>1</v>
      </c>
      <c r="E736" s="6">
        <f t="shared" ca="1" si="13"/>
        <v>201.65794135520485</v>
      </c>
    </row>
    <row r="737" spans="1:5" ht="23.25">
      <c r="A737" s="5">
        <v>37012</v>
      </c>
      <c r="B737" s="6">
        <v>1841.5443099945426</v>
      </c>
      <c r="C737" s="7">
        <f ca="1">IFERROR(1+'[1]Selic e IPCA'!$I$8%,0)</f>
        <v>1.3620000000000001</v>
      </c>
      <c r="D737" s="8">
        <v>1</v>
      </c>
      <c r="E737" s="6">
        <f t="shared" ca="1" si="13"/>
        <v>200.65466801700541</v>
      </c>
    </row>
    <row r="738" spans="1:5" ht="23.25">
      <c r="A738" s="5">
        <v>37012</v>
      </c>
      <c r="B738" s="6">
        <v>613.84982275799996</v>
      </c>
      <c r="C738" s="7">
        <f ca="1">IFERROR(1+'[1]Selic e IPCA'!$I$8%,0)</f>
        <v>1.3620000000000001</v>
      </c>
      <c r="D738" s="8">
        <v>0</v>
      </c>
      <c r="E738" s="6">
        <f t="shared" ca="1" si="13"/>
        <v>66.885076687711674</v>
      </c>
    </row>
    <row r="739" spans="1:5" ht="23.25">
      <c r="A739" s="5">
        <v>37043</v>
      </c>
      <c r="B739" s="6">
        <v>1832.5647427486651</v>
      </c>
      <c r="C739" s="7">
        <f ca="1">IFERROR(1+'[1]Selic e IPCA'!$I$8%,0)</f>
        <v>1.3620000000000001</v>
      </c>
      <c r="D739" s="8">
        <v>1</v>
      </c>
      <c r="E739" s="6">
        <f t="shared" ca="1" si="13"/>
        <v>199.67625436989456</v>
      </c>
    </row>
    <row r="740" spans="1:5" ht="23.25">
      <c r="A740" s="5">
        <v>37073</v>
      </c>
      <c r="B740" s="6">
        <v>1825.6273587732001</v>
      </c>
      <c r="C740" s="7">
        <f ca="1">IFERROR(1+'[1]Selic e IPCA'!$I$8%,0)</f>
        <v>1.3620000000000001</v>
      </c>
      <c r="D740" s="8">
        <v>1</v>
      </c>
      <c r="E740" s="6">
        <f t="shared" ca="1" si="13"/>
        <v>198.92035701192788</v>
      </c>
    </row>
    <row r="741" spans="1:5" ht="23.25">
      <c r="A741" s="5">
        <v>37104</v>
      </c>
      <c r="B741" s="6">
        <v>1808.6262718148339</v>
      </c>
      <c r="C741" s="7">
        <f ca="1">IFERROR(1+'[1]Selic e IPCA'!$I$8%,0)</f>
        <v>1.3620000000000001</v>
      </c>
      <c r="D741" s="8">
        <v>1</v>
      </c>
      <c r="E741" s="6">
        <f t="shared" ca="1" si="13"/>
        <v>197.06791857694432</v>
      </c>
    </row>
    <row r="742" spans="1:5" ht="23.25">
      <c r="A742" s="5">
        <v>37135</v>
      </c>
      <c r="B742" s="6">
        <v>1787.5333779760088</v>
      </c>
      <c r="C742" s="7">
        <f ca="1">IFERROR(1+'[1]Selic e IPCA'!$I$8%,0)</f>
        <v>1.3620000000000001</v>
      </c>
      <c r="D742" s="8">
        <v>1</v>
      </c>
      <c r="E742" s="6">
        <f t="shared" ca="1" si="13"/>
        <v>194.76963686426592</v>
      </c>
    </row>
    <row r="743" spans="1:5" ht="23.25">
      <c r="A743" s="5">
        <v>37165</v>
      </c>
      <c r="B743" s="6">
        <v>1780.7664653692393</v>
      </c>
      <c r="C743" s="7">
        <f ca="1">IFERROR(1+'[1]Selic e IPCA'!$I$8%,0)</f>
        <v>1.3620000000000001</v>
      </c>
      <c r="D743" s="8">
        <v>1</v>
      </c>
      <c r="E743" s="6">
        <f t="shared" ca="1" si="13"/>
        <v>194.03231406663235</v>
      </c>
    </row>
    <row r="744" spans="1:5" ht="23.25">
      <c r="A744" s="5">
        <v>37196</v>
      </c>
      <c r="B744" s="6">
        <v>1774.2019183240543</v>
      </c>
      <c r="C744" s="7">
        <f ca="1">IFERROR(1+'[1]Selic e IPCA'!$I$8%,0)</f>
        <v>1.3620000000000001</v>
      </c>
      <c r="D744" s="8">
        <v>1</v>
      </c>
      <c r="E744" s="6">
        <f t="shared" ca="1" si="13"/>
        <v>193.31704102058899</v>
      </c>
    </row>
    <row r="745" spans="1:5" ht="23.25">
      <c r="A745" s="5">
        <v>37226</v>
      </c>
      <c r="B745" s="6">
        <v>1756.8095042113141</v>
      </c>
      <c r="C745" s="7">
        <f ca="1">IFERROR(1+'[1]Selic e IPCA'!$I$8%,0)</f>
        <v>1.3620000000000001</v>
      </c>
      <c r="D745" s="8">
        <v>1</v>
      </c>
      <c r="E745" s="6">
        <f t="shared" ca="1" si="13"/>
        <v>191.42196357886482</v>
      </c>
    </row>
    <row r="746" spans="1:5" ht="23.25">
      <c r="A746" s="5">
        <v>37226</v>
      </c>
      <c r="B746" s="6">
        <v>1756.8095042113141</v>
      </c>
      <c r="C746" s="7">
        <f ca="1">IFERROR(1+'[1]Selic e IPCA'!$I$8%,0)</f>
        <v>1.3620000000000001</v>
      </c>
      <c r="D746" s="8">
        <v>1</v>
      </c>
      <c r="E746" s="6">
        <f t="shared" ca="1" si="13"/>
        <v>191.42196357886482</v>
      </c>
    </row>
    <row r="747" spans="1:5" ht="23.25">
      <c r="A747" s="5">
        <v>37257</v>
      </c>
      <c r="B747" s="6">
        <v>1747.1999047346962</v>
      </c>
      <c r="C747" s="7">
        <f ca="1">IFERROR(1+'[1]Selic e IPCA'!$I$8%,0)</f>
        <v>1.3620000000000001</v>
      </c>
      <c r="D747" s="8">
        <v>1</v>
      </c>
      <c r="E747" s="6">
        <f t="shared" ca="1" si="13"/>
        <v>190.37490161989251</v>
      </c>
    </row>
    <row r="748" spans="1:5" ht="23.25">
      <c r="A748" s="5">
        <v>37288</v>
      </c>
      <c r="B748" s="6">
        <v>1519.3672888994049</v>
      </c>
      <c r="C748" s="7">
        <f ca="1">IFERROR(1+'[1]Selic e IPCA'!$I$8%,0)</f>
        <v>1.3620000000000001</v>
      </c>
      <c r="D748" s="8">
        <v>1</v>
      </c>
      <c r="E748" s="6">
        <f t="shared" ca="1" si="13"/>
        <v>165.55025979847917</v>
      </c>
    </row>
    <row r="749" spans="1:5" ht="23.25">
      <c r="A749" s="5">
        <v>37316</v>
      </c>
      <c r="B749" s="6">
        <v>1296.5955435892631</v>
      </c>
      <c r="C749" s="7">
        <f ca="1">IFERROR(1+'[1]Selic e IPCA'!$I$8%,0)</f>
        <v>1.3620000000000001</v>
      </c>
      <c r="D749" s="8">
        <v>1</v>
      </c>
      <c r="E749" s="6">
        <f t="shared" ca="1" si="13"/>
        <v>141.27705042948611</v>
      </c>
    </row>
    <row r="750" spans="1:5" ht="23.25">
      <c r="A750" s="5">
        <v>37347</v>
      </c>
      <c r="B750" s="6">
        <v>1076.1750281578813</v>
      </c>
      <c r="C750" s="7">
        <f ca="1">IFERROR(1+'[1]Selic e IPCA'!$I$8%,0)</f>
        <v>1.3620000000000001</v>
      </c>
      <c r="D750" s="8">
        <v>1</v>
      </c>
      <c r="E750" s="6">
        <f t="shared" ca="1" si="13"/>
        <v>117.26003106808275</v>
      </c>
    </row>
    <row r="751" spans="1:5" ht="23.25">
      <c r="A751" s="5">
        <v>37377</v>
      </c>
      <c r="B751" s="6">
        <v>640.66822373424009</v>
      </c>
      <c r="C751" s="7">
        <f ca="1">IFERROR(1+'[1]Selic e IPCA'!$I$8%,0)</f>
        <v>1.3620000000000001</v>
      </c>
      <c r="D751" s="8">
        <v>1</v>
      </c>
      <c r="E751" s="6">
        <f t="shared" ca="1" si="13"/>
        <v>69.807209658082812</v>
      </c>
    </row>
    <row r="752" spans="1:5" ht="23.25">
      <c r="A752" s="5">
        <v>37377</v>
      </c>
      <c r="B752" s="6">
        <v>0</v>
      </c>
      <c r="C752" s="7">
        <f ca="1">IFERROR(1+'[1]Selic e IPCA'!$I$8%,0)</f>
        <v>1.3620000000000001</v>
      </c>
      <c r="D752" s="8">
        <v>0</v>
      </c>
      <c r="E752" s="6">
        <f t="shared" ca="1" si="13"/>
        <v>0</v>
      </c>
    </row>
    <row r="753" spans="1:8" ht="23.25">
      <c r="A753" s="5">
        <v>37408</v>
      </c>
      <c r="B753" s="6">
        <v>637.9886713243676</v>
      </c>
      <c r="C753" s="7">
        <f ca="1">IFERROR(1+'[1]Selic e IPCA'!$I$8%,0)</f>
        <v>1.3620000000000001</v>
      </c>
      <c r="D753" s="8">
        <v>1</v>
      </c>
      <c r="E753" s="6">
        <f t="shared" ca="1" si="13"/>
        <v>69.515245627503106</v>
      </c>
    </row>
    <row r="754" spans="1:8" ht="23.25">
      <c r="A754" s="5">
        <v>37438</v>
      </c>
      <c r="B754" s="6">
        <v>423.89433755082854</v>
      </c>
      <c r="C754" s="7">
        <f ca="1">IFERROR(1+'[1]Selic e IPCA'!$I$8%,0)</f>
        <v>1.3620000000000001</v>
      </c>
      <c r="D754" s="8">
        <v>1</v>
      </c>
      <c r="E754" s="6">
        <f t="shared" ca="1" si="13"/>
        <v>46.187527019538287</v>
      </c>
    </row>
    <row r="755" spans="1:8" ht="23.25">
      <c r="A755" s="5">
        <v>37469</v>
      </c>
      <c r="B755" s="6">
        <v>210.27929101381696</v>
      </c>
      <c r="C755" s="7">
        <f ca="1">IFERROR(1+'[1]Selic e IPCA'!$I$8%,0)</f>
        <v>1.3620000000000001</v>
      </c>
      <c r="D755" s="8">
        <v>1</v>
      </c>
      <c r="E755" s="6">
        <f t="shared" ca="1" si="13"/>
        <v>22.9120315488655</v>
      </c>
    </row>
    <row r="756" spans="1:8">
      <c r="A756" s="10" t="s">
        <v>10</v>
      </c>
      <c r="B756" s="11">
        <f>SUM(B655:B755)</f>
        <v>199935.5536665931</v>
      </c>
      <c r="C756" s="12" t="s">
        <v>11</v>
      </c>
      <c r="D756" s="12">
        <f>SUM(D655:D755)</f>
        <v>94</v>
      </c>
      <c r="E756" s="11">
        <f ca="1">SUM(E655:E755)</f>
        <v>21784.977927511965</v>
      </c>
    </row>
    <row r="761" spans="1:8">
      <c r="A761" s="14" t="s">
        <v>19</v>
      </c>
      <c r="B761" s="14"/>
      <c r="C761" s="14"/>
      <c r="D761" s="14"/>
      <c r="E761" s="14"/>
    </row>
    <row r="762" spans="1:8" ht="23.25">
      <c r="A762" s="2" t="s">
        <v>2</v>
      </c>
      <c r="B762" s="2" t="s">
        <v>3</v>
      </c>
      <c r="C762" s="2" t="s">
        <v>4</v>
      </c>
      <c r="D762" s="2" t="s">
        <v>5</v>
      </c>
      <c r="E762" s="2" t="s">
        <v>6</v>
      </c>
      <c r="G762" s="3" t="s">
        <v>7</v>
      </c>
      <c r="H762" s="4">
        <v>34851</v>
      </c>
    </row>
    <row r="763" spans="1:8" ht="23.25">
      <c r="A763" s="5">
        <v>34851</v>
      </c>
      <c r="B763" s="6">
        <v>200.1190446</v>
      </c>
      <c r="C763" s="7">
        <f ca="1">IFERROR(1+'[1]Selic e IPCA'!$I$8%,0)</f>
        <v>1.3620000000000001</v>
      </c>
      <c r="D763" s="8">
        <v>1</v>
      </c>
      <c r="E763" s="6">
        <f ca="1">0.08*B763*C763</f>
        <v>21.804971099616001</v>
      </c>
      <c r="F763" s="9"/>
      <c r="G763" s="1" t="s">
        <v>8</v>
      </c>
      <c r="H763" s="9" cm="1">
        <f t="array" aca="1" ref="H763" ca="1">SUMPRODUCT((A763:A781&lt;=H762)*(E763:E781))</f>
        <v>21.804971099616001</v>
      </c>
    </row>
    <row r="764" spans="1:8" ht="23.25">
      <c r="A764" s="5">
        <v>34881</v>
      </c>
      <c r="B764" s="6">
        <v>2802.1086051120001</v>
      </c>
      <c r="C764" s="7">
        <f ca="1">IFERROR(1+'[1]Selic e IPCA'!$I$8%,0)</f>
        <v>1.3620000000000001</v>
      </c>
      <c r="D764" s="8">
        <v>1</v>
      </c>
      <c r="E764" s="6">
        <f t="shared" ref="E764:E781" ca="1" si="14">0.08*B764*C764</f>
        <v>305.31775361300356</v>
      </c>
    </row>
    <row r="765" spans="1:8" ht="23.25">
      <c r="A765" s="5">
        <v>34912</v>
      </c>
      <c r="B765" s="6">
        <v>2802.1086051120001</v>
      </c>
      <c r="C765" s="7">
        <f ca="1">IFERROR(1+'[1]Selic e IPCA'!$I$8%,0)</f>
        <v>1.3620000000000001</v>
      </c>
      <c r="D765" s="8">
        <v>1</v>
      </c>
      <c r="E765" s="6">
        <f t="shared" ca="1" si="14"/>
        <v>305.31775361300356</v>
      </c>
    </row>
    <row r="766" spans="1:8" ht="23.25">
      <c r="A766" s="5">
        <v>34943</v>
      </c>
      <c r="B766" s="6">
        <v>2802.1086051120001</v>
      </c>
      <c r="C766" s="7">
        <f ca="1">IFERROR(1+'[1]Selic e IPCA'!$I$8%,0)</f>
        <v>1.3620000000000001</v>
      </c>
      <c r="D766" s="8">
        <v>1</v>
      </c>
      <c r="E766" s="6">
        <f t="shared" ca="1" si="14"/>
        <v>305.31775361300356</v>
      </c>
    </row>
    <row r="767" spans="1:8" ht="23.25">
      <c r="A767" s="5">
        <v>34973</v>
      </c>
      <c r="B767" s="6">
        <v>2665.3892381999999</v>
      </c>
      <c r="C767" s="7">
        <f ca="1">IFERROR(1+'[1]Selic e IPCA'!$I$8%,0)</f>
        <v>1.3620000000000001</v>
      </c>
      <c r="D767" s="8">
        <v>1</v>
      </c>
      <c r="E767" s="6">
        <f t="shared" ca="1" si="14"/>
        <v>290.42081139427199</v>
      </c>
    </row>
    <row r="768" spans="1:8" ht="23.25">
      <c r="A768" s="5">
        <v>35004</v>
      </c>
      <c r="B768" s="6">
        <v>2665.3892381999999</v>
      </c>
      <c r="C768" s="7">
        <f ca="1">IFERROR(1+'[1]Selic e IPCA'!$I$8%,0)</f>
        <v>1.3620000000000001</v>
      </c>
      <c r="D768" s="8">
        <v>1</v>
      </c>
      <c r="E768" s="6">
        <f t="shared" ca="1" si="14"/>
        <v>290.42081139427199</v>
      </c>
    </row>
    <row r="769" spans="1:5" ht="23.25">
      <c r="A769" s="5">
        <v>35034</v>
      </c>
      <c r="B769" s="6">
        <v>2665.3892381999999</v>
      </c>
      <c r="C769" s="7">
        <f ca="1">IFERROR(1+'[1]Selic e IPCA'!$I$8%,0)</f>
        <v>1.3620000000000001</v>
      </c>
      <c r="D769" s="8">
        <v>1</v>
      </c>
      <c r="E769" s="6">
        <f t="shared" ca="1" si="14"/>
        <v>290.42081139427199</v>
      </c>
    </row>
    <row r="770" spans="1:5" ht="23.25">
      <c r="A770" s="5">
        <v>35034</v>
      </c>
      <c r="B770" s="6">
        <v>2665.3892381999999</v>
      </c>
      <c r="C770" s="7">
        <f ca="1">IFERROR(1+'[1]Selic e IPCA'!$I$8%,0)</f>
        <v>1.3620000000000001</v>
      </c>
      <c r="D770" s="8">
        <v>1</v>
      </c>
      <c r="E770" s="6">
        <f t="shared" ca="1" si="14"/>
        <v>290.42081139427199</v>
      </c>
    </row>
    <row r="771" spans="1:5" ht="23.25">
      <c r="A771" s="5">
        <v>35065</v>
      </c>
      <c r="B771" s="6">
        <v>2557.6318851659998</v>
      </c>
      <c r="C771" s="7">
        <f ca="1">IFERROR(1+'[1]Selic e IPCA'!$I$8%,0)</f>
        <v>1.3620000000000001</v>
      </c>
      <c r="D771" s="8">
        <v>1</v>
      </c>
      <c r="E771" s="6">
        <f t="shared" ca="1" si="14"/>
        <v>278.67957020768733</v>
      </c>
    </row>
    <row r="772" spans="1:5" ht="23.25">
      <c r="A772" s="5">
        <v>35096</v>
      </c>
      <c r="B772" s="6">
        <v>2557.6318851659998</v>
      </c>
      <c r="C772" s="7">
        <f ca="1">IFERROR(1+'[1]Selic e IPCA'!$I$8%,0)</f>
        <v>1.3620000000000001</v>
      </c>
      <c r="D772" s="8">
        <v>1</v>
      </c>
      <c r="E772" s="6">
        <f t="shared" ca="1" si="14"/>
        <v>278.67957020768733</v>
      </c>
    </row>
    <row r="773" spans="1:5" ht="23.25">
      <c r="A773" s="5">
        <v>35125</v>
      </c>
      <c r="B773" s="6">
        <v>2557.6318851659998</v>
      </c>
      <c r="C773" s="7">
        <f ca="1">IFERROR(1+'[1]Selic e IPCA'!$I$8%,0)</f>
        <v>1.3620000000000001</v>
      </c>
      <c r="D773" s="8">
        <v>1</v>
      </c>
      <c r="E773" s="6">
        <f t="shared" ca="1" si="14"/>
        <v>278.67957020768733</v>
      </c>
    </row>
    <row r="774" spans="1:5" ht="23.25">
      <c r="A774" s="5">
        <v>35156</v>
      </c>
      <c r="B774" s="6">
        <v>2557.6318851659998</v>
      </c>
      <c r="C774" s="7">
        <f ca="1">IFERROR(1+'[1]Selic e IPCA'!$I$8%,0)</f>
        <v>1.3620000000000001</v>
      </c>
      <c r="D774" s="8">
        <v>1</v>
      </c>
      <c r="E774" s="6">
        <f t="shared" ca="1" si="14"/>
        <v>278.67957020768733</v>
      </c>
    </row>
    <row r="775" spans="1:5" ht="23.25">
      <c r="A775" s="5">
        <v>35186</v>
      </c>
      <c r="B775" s="6">
        <v>2557.6318851659998</v>
      </c>
      <c r="C775" s="7">
        <f ca="1">IFERROR(1+'[1]Selic e IPCA'!$I$8%,0)</f>
        <v>1.3620000000000001</v>
      </c>
      <c r="D775" s="8">
        <v>1</v>
      </c>
      <c r="E775" s="6">
        <f t="shared" ca="1" si="14"/>
        <v>278.67957020768733</v>
      </c>
    </row>
    <row r="776" spans="1:5" ht="23.25">
      <c r="A776" s="5">
        <v>35186</v>
      </c>
      <c r="B776" s="6">
        <v>852.54396172199995</v>
      </c>
      <c r="C776" s="7">
        <f ca="1">IFERROR(1+'[1]Selic e IPCA'!$I$8%,0)</f>
        <v>1.3620000000000001</v>
      </c>
      <c r="D776" s="8">
        <v>0</v>
      </c>
      <c r="E776" s="6">
        <f t="shared" ca="1" si="14"/>
        <v>92.893190069229121</v>
      </c>
    </row>
    <row r="777" spans="1:5" ht="23.25">
      <c r="A777" s="5">
        <v>35217</v>
      </c>
      <c r="B777" s="6">
        <v>2557.6318851659998</v>
      </c>
      <c r="C777" s="7">
        <f ca="1">IFERROR(1+'[1]Selic e IPCA'!$I$8%,0)</f>
        <v>1.3620000000000001</v>
      </c>
      <c r="D777" s="8">
        <v>1</v>
      </c>
      <c r="E777" s="6">
        <f t="shared" ca="1" si="14"/>
        <v>278.67957020768733</v>
      </c>
    </row>
    <row r="778" spans="1:5" ht="23.25">
      <c r="A778" s="5">
        <v>35247</v>
      </c>
      <c r="B778" s="6">
        <v>2395.7441721539999</v>
      </c>
      <c r="C778" s="7">
        <f ca="1">IFERROR(1+'[1]Selic e IPCA'!$I$8%,0)</f>
        <v>1.3620000000000001</v>
      </c>
      <c r="D778" s="8">
        <v>1</v>
      </c>
      <c r="E778" s="6">
        <f t="shared" ca="1" si="14"/>
        <v>261.04028499789985</v>
      </c>
    </row>
    <row r="779" spans="1:5" ht="23.25">
      <c r="A779" s="5">
        <v>35278</v>
      </c>
      <c r="B779" s="6">
        <v>2395.7441721539999</v>
      </c>
      <c r="C779" s="7">
        <f ca="1">IFERROR(1+'[1]Selic e IPCA'!$I$8%,0)</f>
        <v>1.3620000000000001</v>
      </c>
      <c r="D779" s="8">
        <v>1</v>
      </c>
      <c r="E779" s="6">
        <f t="shared" ca="1" si="14"/>
        <v>261.04028499789985</v>
      </c>
    </row>
    <row r="780" spans="1:5" ht="23.25">
      <c r="A780" s="5">
        <v>35309</v>
      </c>
      <c r="B780" s="6">
        <v>2395.7441721539999</v>
      </c>
      <c r="C780" s="7">
        <f ca="1">IFERROR(1+'[1]Selic e IPCA'!$I$8%,0)</f>
        <v>1.3620000000000001</v>
      </c>
      <c r="D780" s="8">
        <v>1</v>
      </c>
      <c r="E780" s="6">
        <f t="shared" ca="1" si="14"/>
        <v>261.04028499789985</v>
      </c>
    </row>
    <row r="781" spans="1:5" ht="23.25">
      <c r="A781" s="5">
        <v>35339</v>
      </c>
      <c r="B781" s="6">
        <v>2395.7441721539999</v>
      </c>
      <c r="C781" s="7">
        <f ca="1">IFERROR(1+'[1]Selic e IPCA'!$I$8%,0)</f>
        <v>1.3620000000000001</v>
      </c>
      <c r="D781" s="8">
        <v>1</v>
      </c>
      <c r="E781" s="6">
        <f t="shared" ca="1" si="14"/>
        <v>261.04028499789985</v>
      </c>
    </row>
    <row r="782" spans="1:5">
      <c r="A782" s="10" t="s">
        <v>10</v>
      </c>
      <c r="B782" s="11">
        <f>SUM(B763:B781)</f>
        <v>45049.313774070004</v>
      </c>
      <c r="C782" s="12" t="s">
        <v>11</v>
      </c>
      <c r="D782" s="12">
        <f>SUM(D763:D781)</f>
        <v>18</v>
      </c>
      <c r="E782" s="11">
        <f ca="1">SUM(E763:E781)</f>
        <v>4908.5732288226682</v>
      </c>
    </row>
    <row r="787" spans="1:8">
      <c r="A787" s="14" t="s">
        <v>20</v>
      </c>
      <c r="B787" s="14"/>
      <c r="C787" s="14"/>
      <c r="D787" s="14"/>
      <c r="E787" s="14"/>
    </row>
    <row r="788" spans="1:8" ht="23.25">
      <c r="A788" s="2" t="s">
        <v>2</v>
      </c>
      <c r="B788" s="2" t="s">
        <v>3</v>
      </c>
      <c r="C788" s="2" t="s">
        <v>4</v>
      </c>
      <c r="D788" s="2" t="s">
        <v>5</v>
      </c>
      <c r="E788" s="2" t="s">
        <v>6</v>
      </c>
      <c r="G788" s="3" t="s">
        <v>7</v>
      </c>
      <c r="H788" s="4">
        <v>34851</v>
      </c>
    </row>
    <row r="789" spans="1:8" ht="23.25">
      <c r="A789" s="5">
        <v>34851</v>
      </c>
      <c r="B789" s="6">
        <v>200.1190446</v>
      </c>
      <c r="C789" s="7">
        <f ca="1">IFERROR(1+'[1]Selic e IPCA'!$I$8%,0)</f>
        <v>1.3620000000000001</v>
      </c>
      <c r="D789" s="8">
        <v>1</v>
      </c>
      <c r="E789" s="6">
        <f ca="1">0.08*B789*C789</f>
        <v>21.804971099616001</v>
      </c>
      <c r="F789" s="9"/>
      <c r="G789" s="1" t="s">
        <v>8</v>
      </c>
      <c r="H789" s="9" cm="1">
        <f t="array" aca="1" ref="H789" ca="1">SUMPRODUCT((A789:A806&lt;=H788)*(E789:E806))</f>
        <v>21.804971099616001</v>
      </c>
    </row>
    <row r="790" spans="1:8" ht="23.25">
      <c r="A790" s="5">
        <v>34881</v>
      </c>
      <c r="B790" s="6">
        <v>2802.1086051120001</v>
      </c>
      <c r="C790" s="7">
        <f ca="1">IFERROR(1+'[1]Selic e IPCA'!$I$8%,0)</f>
        <v>1.3620000000000001</v>
      </c>
      <c r="D790" s="8">
        <v>1</v>
      </c>
      <c r="E790" s="6">
        <f t="shared" ref="E790:E806" ca="1" si="15">0.08*B790*C790</f>
        <v>305.31775361300356</v>
      </c>
    </row>
    <row r="791" spans="1:8" ht="23.25">
      <c r="A791" s="5">
        <v>34912</v>
      </c>
      <c r="B791" s="6">
        <v>2802.1086051120001</v>
      </c>
      <c r="C791" s="7">
        <f ca="1">IFERROR(1+'[1]Selic e IPCA'!$I$8%,0)</f>
        <v>1.3620000000000001</v>
      </c>
      <c r="D791" s="8">
        <v>1</v>
      </c>
      <c r="E791" s="6">
        <f t="shared" ca="1" si="15"/>
        <v>305.31775361300356</v>
      </c>
    </row>
    <row r="792" spans="1:8" ht="23.25">
      <c r="A792" s="5">
        <v>34943</v>
      </c>
      <c r="B792" s="6">
        <v>2802.1086051120001</v>
      </c>
      <c r="C792" s="7">
        <f ca="1">IFERROR(1+'[1]Selic e IPCA'!$I$8%,0)</f>
        <v>1.3620000000000001</v>
      </c>
      <c r="D792" s="8">
        <v>1</v>
      </c>
      <c r="E792" s="6">
        <f t="shared" ca="1" si="15"/>
        <v>305.31775361300356</v>
      </c>
    </row>
    <row r="793" spans="1:8" ht="23.25">
      <c r="A793" s="5">
        <v>34973</v>
      </c>
      <c r="B793" s="6">
        <v>2665.3892381999999</v>
      </c>
      <c r="C793" s="7">
        <f ca="1">IFERROR(1+'[1]Selic e IPCA'!$I$8%,0)</f>
        <v>1.3620000000000001</v>
      </c>
      <c r="D793" s="8">
        <v>1</v>
      </c>
      <c r="E793" s="6">
        <f t="shared" ca="1" si="15"/>
        <v>290.42081139427199</v>
      </c>
    </row>
    <row r="794" spans="1:8" ht="23.25">
      <c r="A794" s="5">
        <v>35004</v>
      </c>
      <c r="B794" s="6">
        <v>2665.3892381999999</v>
      </c>
      <c r="C794" s="7">
        <f ca="1">IFERROR(1+'[1]Selic e IPCA'!$I$8%,0)</f>
        <v>1.3620000000000001</v>
      </c>
      <c r="D794" s="8">
        <v>1</v>
      </c>
      <c r="E794" s="6">
        <f t="shared" ca="1" si="15"/>
        <v>290.42081139427199</v>
      </c>
    </row>
    <row r="795" spans="1:8" ht="23.25">
      <c r="A795" s="5">
        <v>35034</v>
      </c>
      <c r="B795" s="6">
        <v>2665.3892381999999</v>
      </c>
      <c r="C795" s="7">
        <f ca="1">IFERROR(1+'[1]Selic e IPCA'!$I$8%,0)</f>
        <v>1.3620000000000001</v>
      </c>
      <c r="D795" s="8">
        <v>1</v>
      </c>
      <c r="E795" s="6">
        <f t="shared" ca="1" si="15"/>
        <v>290.42081139427199</v>
      </c>
    </row>
    <row r="796" spans="1:8" ht="23.25">
      <c r="A796" s="5">
        <v>35034</v>
      </c>
      <c r="B796" s="6">
        <v>2665.3892381999999</v>
      </c>
      <c r="C796" s="7">
        <f ca="1">IFERROR(1+'[1]Selic e IPCA'!$I$8%,0)</f>
        <v>1.3620000000000001</v>
      </c>
      <c r="D796" s="8">
        <v>1</v>
      </c>
      <c r="E796" s="6">
        <f t="shared" ca="1" si="15"/>
        <v>290.42081139427199</v>
      </c>
    </row>
    <row r="797" spans="1:8" ht="23.25">
      <c r="A797" s="5">
        <v>35065</v>
      </c>
      <c r="B797" s="6">
        <v>2557.6318851659998</v>
      </c>
      <c r="C797" s="7">
        <f ca="1">IFERROR(1+'[1]Selic e IPCA'!$I$8%,0)</f>
        <v>1.3620000000000001</v>
      </c>
      <c r="D797" s="8">
        <v>1</v>
      </c>
      <c r="E797" s="6">
        <f t="shared" ca="1" si="15"/>
        <v>278.67957020768733</v>
      </c>
    </row>
    <row r="798" spans="1:8" ht="23.25">
      <c r="A798" s="5">
        <v>35096</v>
      </c>
      <c r="B798" s="6">
        <v>2557.6318851659998</v>
      </c>
      <c r="C798" s="7">
        <f ca="1">IFERROR(1+'[1]Selic e IPCA'!$I$8%,0)</f>
        <v>1.3620000000000001</v>
      </c>
      <c r="D798" s="8">
        <v>1</v>
      </c>
      <c r="E798" s="6">
        <f t="shared" ca="1" si="15"/>
        <v>278.67957020768733</v>
      </c>
    </row>
    <row r="799" spans="1:8" ht="23.25">
      <c r="A799" s="5">
        <v>35125</v>
      </c>
      <c r="B799" s="6">
        <v>2557.6318851659998</v>
      </c>
      <c r="C799" s="7">
        <f ca="1">IFERROR(1+'[1]Selic e IPCA'!$I$8%,0)</f>
        <v>1.3620000000000001</v>
      </c>
      <c r="D799" s="8">
        <v>1</v>
      </c>
      <c r="E799" s="6">
        <f t="shared" ca="1" si="15"/>
        <v>278.67957020768733</v>
      </c>
    </row>
    <row r="800" spans="1:8" ht="23.25">
      <c r="A800" s="5">
        <v>35156</v>
      </c>
      <c r="B800" s="6">
        <v>2557.6318851659998</v>
      </c>
      <c r="C800" s="7">
        <f ca="1">IFERROR(1+'[1]Selic e IPCA'!$I$8%,0)</f>
        <v>1.3620000000000001</v>
      </c>
      <c r="D800" s="8">
        <v>1</v>
      </c>
      <c r="E800" s="6">
        <f t="shared" ca="1" si="15"/>
        <v>278.67957020768733</v>
      </c>
    </row>
    <row r="801" spans="1:8" ht="23.25">
      <c r="A801" s="5">
        <v>35186</v>
      </c>
      <c r="B801" s="6">
        <v>2557.6318851659998</v>
      </c>
      <c r="C801" s="7">
        <f ca="1">IFERROR(1+'[1]Selic e IPCA'!$I$8%,0)</f>
        <v>1.3620000000000001</v>
      </c>
      <c r="D801" s="8">
        <v>1</v>
      </c>
      <c r="E801" s="6">
        <f t="shared" ca="1" si="15"/>
        <v>278.67957020768733</v>
      </c>
    </row>
    <row r="802" spans="1:8" ht="23.25">
      <c r="A802" s="5">
        <v>35186</v>
      </c>
      <c r="B802" s="6">
        <v>852.54396172199995</v>
      </c>
      <c r="C802" s="7">
        <f ca="1">IFERROR(1+'[1]Selic e IPCA'!$I$8%,0)</f>
        <v>1.3620000000000001</v>
      </c>
      <c r="D802" s="8">
        <v>0</v>
      </c>
      <c r="E802" s="6">
        <f t="shared" ca="1" si="15"/>
        <v>92.893190069229121</v>
      </c>
    </row>
    <row r="803" spans="1:8" ht="23.25">
      <c r="A803" s="5">
        <v>35217</v>
      </c>
      <c r="B803" s="6">
        <v>2557.6318851659998</v>
      </c>
      <c r="C803" s="7">
        <f ca="1">IFERROR(1+'[1]Selic e IPCA'!$I$8%,0)</f>
        <v>1.3620000000000001</v>
      </c>
      <c r="D803" s="8">
        <v>1</v>
      </c>
      <c r="E803" s="6">
        <f t="shared" ca="1" si="15"/>
        <v>278.67957020768733</v>
      </c>
    </row>
    <row r="804" spans="1:8" ht="23.25">
      <c r="A804" s="5">
        <v>35247</v>
      </c>
      <c r="B804" s="6">
        <v>2395.7441721539999</v>
      </c>
      <c r="C804" s="7">
        <f ca="1">IFERROR(1+'[1]Selic e IPCA'!$I$8%,0)</f>
        <v>1.3620000000000001</v>
      </c>
      <c r="D804" s="8">
        <v>1</v>
      </c>
      <c r="E804" s="6">
        <f t="shared" ca="1" si="15"/>
        <v>261.04028499789985</v>
      </c>
    </row>
    <row r="805" spans="1:8" ht="23.25">
      <c r="A805" s="5">
        <v>35278</v>
      </c>
      <c r="B805" s="6">
        <v>2395.7441721539999</v>
      </c>
      <c r="C805" s="7">
        <f ca="1">IFERROR(1+'[1]Selic e IPCA'!$I$8%,0)</f>
        <v>1.3620000000000001</v>
      </c>
      <c r="D805" s="8">
        <v>1</v>
      </c>
      <c r="E805" s="6">
        <f t="shared" ca="1" si="15"/>
        <v>261.04028499789985</v>
      </c>
    </row>
    <row r="806" spans="1:8" ht="23.25">
      <c r="A806" s="5">
        <v>35309</v>
      </c>
      <c r="B806" s="6">
        <v>2395.7441721539999</v>
      </c>
      <c r="C806" s="7">
        <f ca="1">IFERROR(1+'[1]Selic e IPCA'!$I$8%,0)</f>
        <v>1.3620000000000001</v>
      </c>
      <c r="D806" s="8">
        <v>1</v>
      </c>
      <c r="E806" s="6">
        <f t="shared" ca="1" si="15"/>
        <v>261.04028499789985</v>
      </c>
    </row>
    <row r="807" spans="1:8">
      <c r="A807" s="10" t="s">
        <v>10</v>
      </c>
      <c r="B807" s="11">
        <f>SUM(B789:B806)</f>
        <v>42653.569601916002</v>
      </c>
      <c r="C807" s="12" t="s">
        <v>11</v>
      </c>
      <c r="D807" s="12">
        <f>SUM(D789:D806)</f>
        <v>17</v>
      </c>
      <c r="E807" s="11">
        <f ca="1">SUM(E789:E806)</f>
        <v>4647.5329438247682</v>
      </c>
    </row>
    <row r="812" spans="1:8">
      <c r="A812" s="14" t="s">
        <v>21</v>
      </c>
      <c r="B812" s="14"/>
      <c r="C812" s="14"/>
      <c r="D812" s="14"/>
      <c r="E812" s="14"/>
    </row>
    <row r="813" spans="1:8" ht="23.25">
      <c r="A813" s="2" t="s">
        <v>2</v>
      </c>
      <c r="B813" s="2" t="s">
        <v>3</v>
      </c>
      <c r="C813" s="2" t="s">
        <v>4</v>
      </c>
      <c r="D813" s="2" t="s">
        <v>5</v>
      </c>
      <c r="E813" s="2" t="s">
        <v>6</v>
      </c>
      <c r="G813" s="3" t="s">
        <v>7</v>
      </c>
      <c r="H813" s="4">
        <v>34851</v>
      </c>
    </row>
    <row r="814" spans="1:8" ht="23.25">
      <c r="A814" s="5">
        <v>34851</v>
      </c>
      <c r="B814" s="6">
        <v>200.1190446</v>
      </c>
      <c r="C814" s="7">
        <f ca="1">IFERROR(1+'[1]Selic e IPCA'!$I$8%,0)</f>
        <v>1.3620000000000001</v>
      </c>
      <c r="D814" s="8">
        <v>1</v>
      </c>
      <c r="E814" s="6">
        <f ca="1">0.08*B814*C814</f>
        <v>21.804971099616001</v>
      </c>
      <c r="F814" s="9"/>
      <c r="G814" s="1" t="s">
        <v>8</v>
      </c>
      <c r="H814" s="9" cm="1">
        <f t="array" aca="1" ref="H814" ca="1">SUMPRODUCT((A814:A889&lt;=H813)*(E814:E889))</f>
        <v>21.804971099616001</v>
      </c>
    </row>
    <row r="815" spans="1:8" ht="23.25">
      <c r="A815" s="5">
        <v>34881</v>
      </c>
      <c r="B815" s="6">
        <v>2802.1086051120001</v>
      </c>
      <c r="C815" s="7">
        <f ca="1">IFERROR(1+'[1]Selic e IPCA'!$I$8%,0)</f>
        <v>1.3620000000000001</v>
      </c>
      <c r="D815" s="8">
        <v>1</v>
      </c>
      <c r="E815" s="6">
        <f t="shared" ref="E815:E878" ca="1" si="16">0.08*B815*C815</f>
        <v>305.31775361300356</v>
      </c>
    </row>
    <row r="816" spans="1:8" ht="23.25">
      <c r="A816" s="5">
        <v>34912</v>
      </c>
      <c r="B816" s="6">
        <v>2802.1086051120001</v>
      </c>
      <c r="C816" s="7">
        <f ca="1">IFERROR(1+'[1]Selic e IPCA'!$I$8%,0)</f>
        <v>1.3620000000000001</v>
      </c>
      <c r="D816" s="8">
        <v>1</v>
      </c>
      <c r="E816" s="6">
        <f t="shared" ca="1" si="16"/>
        <v>305.31775361300356</v>
      </c>
    </row>
    <row r="817" spans="1:5" ht="23.25">
      <c r="A817" s="5">
        <v>34943</v>
      </c>
      <c r="B817" s="6">
        <v>2802.1086051120001</v>
      </c>
      <c r="C817" s="7">
        <f ca="1">IFERROR(1+'[1]Selic e IPCA'!$I$8%,0)</f>
        <v>1.3620000000000001</v>
      </c>
      <c r="D817" s="8">
        <v>1</v>
      </c>
      <c r="E817" s="6">
        <f t="shared" ca="1" si="16"/>
        <v>305.31775361300356</v>
      </c>
    </row>
    <row r="818" spans="1:5" ht="23.25">
      <c r="A818" s="5">
        <v>34973</v>
      </c>
      <c r="B818" s="6">
        <v>2665.3892381999999</v>
      </c>
      <c r="C818" s="7">
        <f ca="1">IFERROR(1+'[1]Selic e IPCA'!$I$8%,0)</f>
        <v>1.3620000000000001</v>
      </c>
      <c r="D818" s="8">
        <v>1</v>
      </c>
      <c r="E818" s="6">
        <f t="shared" ca="1" si="16"/>
        <v>290.42081139427199</v>
      </c>
    </row>
    <row r="819" spans="1:5" ht="23.25">
      <c r="A819" s="5">
        <v>35004</v>
      </c>
      <c r="B819" s="6">
        <v>2665.3892381999999</v>
      </c>
      <c r="C819" s="7">
        <f ca="1">IFERROR(1+'[1]Selic e IPCA'!$I$8%,0)</f>
        <v>1.3620000000000001</v>
      </c>
      <c r="D819" s="8">
        <v>1</v>
      </c>
      <c r="E819" s="6">
        <f t="shared" ca="1" si="16"/>
        <v>290.42081139427199</v>
      </c>
    </row>
    <row r="820" spans="1:5" ht="23.25">
      <c r="A820" s="5">
        <v>35034</v>
      </c>
      <c r="B820" s="6">
        <v>2665.3892381999999</v>
      </c>
      <c r="C820" s="7">
        <f ca="1">IFERROR(1+'[1]Selic e IPCA'!$I$8%,0)</f>
        <v>1.3620000000000001</v>
      </c>
      <c r="D820" s="8">
        <v>1</v>
      </c>
      <c r="E820" s="6">
        <f t="shared" ca="1" si="16"/>
        <v>290.42081139427199</v>
      </c>
    </row>
    <row r="821" spans="1:5" ht="23.25">
      <c r="A821" s="5">
        <v>35034</v>
      </c>
      <c r="B821" s="6">
        <v>2665.3892381999999</v>
      </c>
      <c r="C821" s="7">
        <f ca="1">IFERROR(1+'[1]Selic e IPCA'!$I$8%,0)</f>
        <v>1.3620000000000001</v>
      </c>
      <c r="D821" s="8">
        <v>1</v>
      </c>
      <c r="E821" s="6">
        <f t="shared" ca="1" si="16"/>
        <v>290.42081139427199</v>
      </c>
    </row>
    <row r="822" spans="1:5" ht="23.25">
      <c r="A822" s="5">
        <v>35065</v>
      </c>
      <c r="B822" s="6">
        <v>2557.6318851659998</v>
      </c>
      <c r="C822" s="7">
        <f ca="1">IFERROR(1+'[1]Selic e IPCA'!$I$8%,0)</f>
        <v>1.3620000000000001</v>
      </c>
      <c r="D822" s="8">
        <v>1</v>
      </c>
      <c r="E822" s="6">
        <f t="shared" ca="1" si="16"/>
        <v>278.67957020768733</v>
      </c>
    </row>
    <row r="823" spans="1:5" ht="23.25">
      <c r="A823" s="5">
        <v>35096</v>
      </c>
      <c r="B823" s="6">
        <v>2557.6318851659998</v>
      </c>
      <c r="C823" s="7">
        <f ca="1">IFERROR(1+'[1]Selic e IPCA'!$I$8%,0)</f>
        <v>1.3620000000000001</v>
      </c>
      <c r="D823" s="8">
        <v>1</v>
      </c>
      <c r="E823" s="6">
        <f t="shared" ca="1" si="16"/>
        <v>278.67957020768733</v>
      </c>
    </row>
    <row r="824" spans="1:5" ht="23.25">
      <c r="A824" s="5">
        <v>35125</v>
      </c>
      <c r="B824" s="6">
        <v>2557.6318851659998</v>
      </c>
      <c r="C824" s="7">
        <f ca="1">IFERROR(1+'[1]Selic e IPCA'!$I$8%,0)</f>
        <v>1.3620000000000001</v>
      </c>
      <c r="D824" s="8">
        <v>1</v>
      </c>
      <c r="E824" s="6">
        <f t="shared" ca="1" si="16"/>
        <v>278.67957020768733</v>
      </c>
    </row>
    <row r="825" spans="1:5" ht="23.25">
      <c r="A825" s="5">
        <v>35156</v>
      </c>
      <c r="B825" s="6">
        <v>2557.6318851659998</v>
      </c>
      <c r="C825" s="7">
        <f ca="1">IFERROR(1+'[1]Selic e IPCA'!$I$8%,0)</f>
        <v>1.3620000000000001</v>
      </c>
      <c r="D825" s="8">
        <v>1</v>
      </c>
      <c r="E825" s="6">
        <f t="shared" ca="1" si="16"/>
        <v>278.67957020768733</v>
      </c>
    </row>
    <row r="826" spans="1:5" ht="23.25">
      <c r="A826" s="5">
        <v>35186</v>
      </c>
      <c r="B826" s="6">
        <v>2557.6318851659998</v>
      </c>
      <c r="C826" s="7">
        <f ca="1">IFERROR(1+'[1]Selic e IPCA'!$I$8%,0)</f>
        <v>1.3620000000000001</v>
      </c>
      <c r="D826" s="8">
        <v>1</v>
      </c>
      <c r="E826" s="6">
        <f t="shared" ca="1" si="16"/>
        <v>278.67957020768733</v>
      </c>
    </row>
    <row r="827" spans="1:5" ht="23.25">
      <c r="A827" s="5">
        <v>35186</v>
      </c>
      <c r="B827" s="6">
        <v>0</v>
      </c>
      <c r="C827" s="7">
        <f ca="1">IFERROR(1+'[1]Selic e IPCA'!$I$8%,0)</f>
        <v>1.3620000000000001</v>
      </c>
      <c r="D827" s="8">
        <v>0</v>
      </c>
      <c r="E827" s="6">
        <f t="shared" ca="1" si="16"/>
        <v>0</v>
      </c>
    </row>
    <row r="828" spans="1:5" ht="23.25">
      <c r="A828" s="5">
        <v>35217</v>
      </c>
      <c r="B828" s="6">
        <v>2557.6318851659998</v>
      </c>
      <c r="C828" s="7">
        <f ca="1">IFERROR(1+'[1]Selic e IPCA'!$I$8%,0)</f>
        <v>1.3620000000000001</v>
      </c>
      <c r="D828" s="8">
        <v>1</v>
      </c>
      <c r="E828" s="6">
        <f t="shared" ca="1" si="16"/>
        <v>278.67957020768733</v>
      </c>
    </row>
    <row r="829" spans="1:5" ht="23.25">
      <c r="A829" s="5">
        <v>35247</v>
      </c>
      <c r="B829" s="6">
        <v>2395.7441721539999</v>
      </c>
      <c r="C829" s="7">
        <f ca="1">IFERROR(1+'[1]Selic e IPCA'!$I$8%,0)</f>
        <v>1.3620000000000001</v>
      </c>
      <c r="D829" s="8">
        <v>1</v>
      </c>
      <c r="E829" s="6">
        <f t="shared" ca="1" si="16"/>
        <v>261.04028499789985</v>
      </c>
    </row>
    <row r="830" spans="1:5" ht="23.25">
      <c r="A830" s="5">
        <v>35278</v>
      </c>
      <c r="B830" s="6">
        <v>2395.7441721539999</v>
      </c>
      <c r="C830" s="7">
        <f ca="1">IFERROR(1+'[1]Selic e IPCA'!$I$8%,0)</f>
        <v>1.3620000000000001</v>
      </c>
      <c r="D830" s="8">
        <v>1</v>
      </c>
      <c r="E830" s="6">
        <f t="shared" ca="1" si="16"/>
        <v>261.04028499789985</v>
      </c>
    </row>
    <row r="831" spans="1:5" ht="23.25">
      <c r="A831" s="5">
        <v>35309</v>
      </c>
      <c r="B831" s="6">
        <v>2395.7441721539999</v>
      </c>
      <c r="C831" s="7">
        <f ca="1">IFERROR(1+'[1]Selic e IPCA'!$I$8%,0)</f>
        <v>1.3620000000000001</v>
      </c>
      <c r="D831" s="8">
        <v>1</v>
      </c>
      <c r="E831" s="6">
        <f t="shared" ca="1" si="16"/>
        <v>261.04028499789985</v>
      </c>
    </row>
    <row r="832" spans="1:5" ht="23.25">
      <c r="A832" s="5">
        <v>35339</v>
      </c>
      <c r="B832" s="6">
        <v>2395.7441721539999</v>
      </c>
      <c r="C832" s="7">
        <f ca="1">IFERROR(1+'[1]Selic e IPCA'!$I$8%,0)</f>
        <v>1.3620000000000001</v>
      </c>
      <c r="D832" s="8">
        <v>1</v>
      </c>
      <c r="E832" s="6">
        <f t="shared" ca="1" si="16"/>
        <v>261.04028499789985</v>
      </c>
    </row>
    <row r="833" spans="1:5" ht="23.25">
      <c r="A833" s="5">
        <v>35370</v>
      </c>
      <c r="B833" s="6">
        <v>2395.7441721539999</v>
      </c>
      <c r="C833" s="7">
        <f ca="1">IFERROR(1+'[1]Selic e IPCA'!$I$8%,0)</f>
        <v>1.3620000000000001</v>
      </c>
      <c r="D833" s="8">
        <v>1</v>
      </c>
      <c r="E833" s="6">
        <f t="shared" ca="1" si="16"/>
        <v>261.04028499789985</v>
      </c>
    </row>
    <row r="834" spans="1:5" ht="23.25">
      <c r="A834" s="5">
        <v>35400</v>
      </c>
      <c r="B834" s="6">
        <v>2395.7441721539999</v>
      </c>
      <c r="C834" s="7">
        <f ca="1">IFERROR(1+'[1]Selic e IPCA'!$I$8%,0)</f>
        <v>1.3620000000000001</v>
      </c>
      <c r="D834" s="8">
        <v>1</v>
      </c>
      <c r="E834" s="6">
        <f t="shared" ca="1" si="16"/>
        <v>261.04028499789985</v>
      </c>
    </row>
    <row r="835" spans="1:5" ht="23.25">
      <c r="A835" s="5">
        <v>35400</v>
      </c>
      <c r="B835" s="6">
        <v>2395.7441721539999</v>
      </c>
      <c r="C835" s="7">
        <f ca="1">IFERROR(1+'[1]Selic e IPCA'!$I$8%,0)</f>
        <v>1.3620000000000001</v>
      </c>
      <c r="D835" s="8">
        <v>1</v>
      </c>
      <c r="E835" s="6">
        <f t="shared" ca="1" si="16"/>
        <v>261.04028499789985</v>
      </c>
    </row>
    <row r="836" spans="1:5" ht="23.25">
      <c r="A836" s="5">
        <v>35431</v>
      </c>
      <c r="B836" s="6">
        <v>2327.08983489</v>
      </c>
      <c r="C836" s="7">
        <f ca="1">IFERROR(1+'[1]Selic e IPCA'!$I$8%,0)</f>
        <v>1.3620000000000001</v>
      </c>
      <c r="D836" s="8">
        <v>1</v>
      </c>
      <c r="E836" s="6">
        <f t="shared" ca="1" si="16"/>
        <v>253.55970840961444</v>
      </c>
    </row>
    <row r="837" spans="1:5" ht="23.25">
      <c r="A837" s="5">
        <v>35462</v>
      </c>
      <c r="B837" s="6">
        <v>2327.08983489</v>
      </c>
      <c r="C837" s="7">
        <f ca="1">IFERROR(1+'[1]Selic e IPCA'!$I$8%,0)</f>
        <v>1.3620000000000001</v>
      </c>
      <c r="D837" s="8">
        <v>1</v>
      </c>
      <c r="E837" s="6">
        <f t="shared" ca="1" si="16"/>
        <v>253.55970840961444</v>
      </c>
    </row>
    <row r="838" spans="1:5" ht="23.25">
      <c r="A838" s="5">
        <v>35490</v>
      </c>
      <c r="B838" s="6">
        <v>2327.08983489</v>
      </c>
      <c r="C838" s="7">
        <f ca="1">IFERROR(1+'[1]Selic e IPCA'!$I$8%,0)</f>
        <v>1.3620000000000001</v>
      </c>
      <c r="D838" s="8">
        <v>1</v>
      </c>
      <c r="E838" s="6">
        <f t="shared" ca="1" si="16"/>
        <v>253.55970840961444</v>
      </c>
    </row>
    <row r="839" spans="1:5" ht="23.25">
      <c r="A839" s="5">
        <v>35521</v>
      </c>
      <c r="B839" s="6">
        <v>2327.08983489</v>
      </c>
      <c r="C839" s="7">
        <f ca="1">IFERROR(1+'[1]Selic e IPCA'!$I$8%,0)</f>
        <v>1.3620000000000001</v>
      </c>
      <c r="D839" s="8">
        <v>1</v>
      </c>
      <c r="E839" s="6">
        <f t="shared" ca="1" si="16"/>
        <v>253.55970840961444</v>
      </c>
    </row>
    <row r="840" spans="1:5" ht="23.25">
      <c r="A840" s="5">
        <v>35551</v>
      </c>
      <c r="B840" s="6">
        <v>2327.08983489</v>
      </c>
      <c r="C840" s="7">
        <f ca="1">IFERROR(1+'[1]Selic e IPCA'!$I$8%,0)</f>
        <v>1.3620000000000001</v>
      </c>
      <c r="D840" s="8">
        <v>1</v>
      </c>
      <c r="E840" s="6">
        <f t="shared" ca="1" si="16"/>
        <v>253.55970840961444</v>
      </c>
    </row>
    <row r="841" spans="1:5" ht="23.25">
      <c r="A841" s="5">
        <v>35551</v>
      </c>
      <c r="B841" s="6">
        <v>0</v>
      </c>
      <c r="C841" s="7">
        <f ca="1">IFERROR(1+'[1]Selic e IPCA'!$I$8%,0)</f>
        <v>1.3620000000000001</v>
      </c>
      <c r="D841" s="8">
        <v>0</v>
      </c>
      <c r="E841" s="6">
        <f t="shared" ca="1" si="16"/>
        <v>0</v>
      </c>
    </row>
    <row r="842" spans="1:5" ht="23.25">
      <c r="A842" s="5">
        <v>35582</v>
      </c>
      <c r="B842" s="6">
        <v>2327.08983489</v>
      </c>
      <c r="C842" s="7">
        <f ca="1">IFERROR(1+'[1]Selic e IPCA'!$I$8%,0)</f>
        <v>1.3620000000000001</v>
      </c>
      <c r="D842" s="8">
        <v>1</v>
      </c>
      <c r="E842" s="6">
        <f t="shared" ca="1" si="16"/>
        <v>253.55970840961444</v>
      </c>
    </row>
    <row r="843" spans="1:5" ht="23.25">
      <c r="A843" s="5">
        <v>35612</v>
      </c>
      <c r="B843" s="6">
        <v>2327.08983489</v>
      </c>
      <c r="C843" s="7">
        <f ca="1">IFERROR(1+'[1]Selic e IPCA'!$I$8%,0)</f>
        <v>1.3620000000000001</v>
      </c>
      <c r="D843" s="8">
        <v>1</v>
      </c>
      <c r="E843" s="6">
        <f t="shared" ca="1" si="16"/>
        <v>253.55970840961444</v>
      </c>
    </row>
    <row r="844" spans="1:5" ht="23.25">
      <c r="A844" s="5">
        <v>35643</v>
      </c>
      <c r="B844" s="6">
        <v>2327.08983489</v>
      </c>
      <c r="C844" s="7">
        <f ca="1">IFERROR(1+'[1]Selic e IPCA'!$I$8%,0)</f>
        <v>1.3620000000000001</v>
      </c>
      <c r="D844" s="8">
        <v>1</v>
      </c>
      <c r="E844" s="6">
        <f t="shared" ca="1" si="16"/>
        <v>253.55970840961444</v>
      </c>
    </row>
    <row r="845" spans="1:5" ht="23.25">
      <c r="A845" s="5">
        <v>35674</v>
      </c>
      <c r="B845" s="6">
        <v>2327.08983489</v>
      </c>
      <c r="C845" s="7">
        <f ca="1">IFERROR(1+'[1]Selic e IPCA'!$I$8%,0)</f>
        <v>1.3620000000000001</v>
      </c>
      <c r="D845" s="8">
        <v>1</v>
      </c>
      <c r="E845" s="6">
        <f t="shared" ca="1" si="16"/>
        <v>253.55970840961444</v>
      </c>
    </row>
    <row r="846" spans="1:5" ht="23.25">
      <c r="A846" s="5">
        <v>35704</v>
      </c>
      <c r="B846" s="6">
        <v>2327.08983489</v>
      </c>
      <c r="C846" s="7">
        <f ca="1">IFERROR(1+'[1]Selic e IPCA'!$I$8%,0)</f>
        <v>1.3620000000000001</v>
      </c>
      <c r="D846" s="8">
        <v>1</v>
      </c>
      <c r="E846" s="6">
        <f t="shared" ca="1" si="16"/>
        <v>253.55970840961444</v>
      </c>
    </row>
    <row r="847" spans="1:5" ht="23.25">
      <c r="A847" s="5">
        <v>35735</v>
      </c>
      <c r="B847" s="6">
        <v>2327.08983489</v>
      </c>
      <c r="C847" s="7">
        <f ca="1">IFERROR(1+'[1]Selic e IPCA'!$I$8%,0)</f>
        <v>1.3620000000000001</v>
      </c>
      <c r="D847" s="8">
        <v>1</v>
      </c>
      <c r="E847" s="6">
        <f t="shared" ca="1" si="16"/>
        <v>253.55970840961444</v>
      </c>
    </row>
    <row r="848" spans="1:5" ht="23.25">
      <c r="A848" s="5">
        <v>35765</v>
      </c>
      <c r="B848" s="6">
        <v>2327.08983489</v>
      </c>
      <c r="C848" s="7">
        <f ca="1">IFERROR(1+'[1]Selic e IPCA'!$I$8%,0)</f>
        <v>1.3620000000000001</v>
      </c>
      <c r="D848" s="8">
        <v>1</v>
      </c>
      <c r="E848" s="6">
        <f t="shared" ca="1" si="16"/>
        <v>253.55970840961444</v>
      </c>
    </row>
    <row r="849" spans="1:5" ht="23.25">
      <c r="A849" s="5">
        <v>35765</v>
      </c>
      <c r="B849" s="6">
        <v>2327.08983489</v>
      </c>
      <c r="C849" s="7">
        <f ca="1">IFERROR(1+'[1]Selic e IPCA'!$I$8%,0)</f>
        <v>1.3620000000000001</v>
      </c>
      <c r="D849" s="8">
        <v>1</v>
      </c>
      <c r="E849" s="6">
        <f t="shared" ca="1" si="16"/>
        <v>253.55970840961444</v>
      </c>
    </row>
    <row r="850" spans="1:5" ht="23.25">
      <c r="A850" s="5">
        <v>35796</v>
      </c>
      <c r="B850" s="6">
        <v>2205.2995942499997</v>
      </c>
      <c r="C850" s="7">
        <f ca="1">IFERROR(1+'[1]Selic e IPCA'!$I$8%,0)</f>
        <v>1.3620000000000001</v>
      </c>
      <c r="D850" s="8">
        <v>1</v>
      </c>
      <c r="E850" s="6">
        <f t="shared" ca="1" si="16"/>
        <v>240.28944378947998</v>
      </c>
    </row>
    <row r="851" spans="1:5" ht="23.25">
      <c r="A851" s="5">
        <v>35827</v>
      </c>
      <c r="B851" s="6">
        <v>2205.2995942499997</v>
      </c>
      <c r="C851" s="7">
        <f ca="1">IFERROR(1+'[1]Selic e IPCA'!$I$8%,0)</f>
        <v>1.3620000000000001</v>
      </c>
      <c r="D851" s="8">
        <v>1</v>
      </c>
      <c r="E851" s="6">
        <f t="shared" ca="1" si="16"/>
        <v>240.28944378947998</v>
      </c>
    </row>
    <row r="852" spans="1:5" ht="23.25">
      <c r="A852" s="5">
        <v>35855</v>
      </c>
      <c r="B852" s="6">
        <v>2205.2995942499997</v>
      </c>
      <c r="C852" s="7">
        <f ca="1">IFERROR(1+'[1]Selic e IPCA'!$I$8%,0)</f>
        <v>1.3620000000000001</v>
      </c>
      <c r="D852" s="8">
        <v>1</v>
      </c>
      <c r="E852" s="6">
        <f t="shared" ca="1" si="16"/>
        <v>240.28944378947998</v>
      </c>
    </row>
    <row r="853" spans="1:5" ht="23.25">
      <c r="A853" s="5">
        <v>35886</v>
      </c>
      <c r="B853" s="6">
        <v>2205.2995942499997</v>
      </c>
      <c r="C853" s="7">
        <f ca="1">IFERROR(1+'[1]Selic e IPCA'!$I$8%,0)</f>
        <v>1.3620000000000001</v>
      </c>
      <c r="D853" s="8">
        <v>1</v>
      </c>
      <c r="E853" s="6">
        <f t="shared" ca="1" si="16"/>
        <v>240.28944378947998</v>
      </c>
    </row>
    <row r="854" spans="1:5" ht="23.25">
      <c r="A854" s="5">
        <v>35916</v>
      </c>
      <c r="B854" s="6">
        <v>2205.2995942499997</v>
      </c>
      <c r="C854" s="7">
        <f ca="1">IFERROR(1+'[1]Selic e IPCA'!$I$8%,0)</f>
        <v>1.3620000000000001</v>
      </c>
      <c r="D854" s="8">
        <v>1</v>
      </c>
      <c r="E854" s="6">
        <f t="shared" ca="1" si="16"/>
        <v>240.28944378947998</v>
      </c>
    </row>
    <row r="855" spans="1:5" ht="23.25">
      <c r="A855" s="5">
        <v>35916</v>
      </c>
      <c r="B855" s="6">
        <v>0</v>
      </c>
      <c r="C855" s="7">
        <f ca="1">IFERROR(1+'[1]Selic e IPCA'!$I$8%,0)</f>
        <v>1.3620000000000001</v>
      </c>
      <c r="D855" s="8">
        <v>0</v>
      </c>
      <c r="E855" s="6">
        <f t="shared" ca="1" si="16"/>
        <v>0</v>
      </c>
    </row>
    <row r="856" spans="1:5" ht="23.25">
      <c r="A856" s="5">
        <v>35947</v>
      </c>
      <c r="B856" s="6">
        <v>2205.2995942499997</v>
      </c>
      <c r="C856" s="7">
        <f ca="1">IFERROR(1+'[1]Selic e IPCA'!$I$8%,0)</f>
        <v>1.3620000000000001</v>
      </c>
      <c r="D856" s="8">
        <v>1</v>
      </c>
      <c r="E856" s="6">
        <f t="shared" ca="1" si="16"/>
        <v>240.28944378947998</v>
      </c>
    </row>
    <row r="857" spans="1:5" ht="23.25">
      <c r="A857" s="5">
        <v>35977</v>
      </c>
      <c r="B857" s="6">
        <v>2205.2995942499997</v>
      </c>
      <c r="C857" s="7">
        <f ca="1">IFERROR(1+'[1]Selic e IPCA'!$I$8%,0)</f>
        <v>1.3620000000000001</v>
      </c>
      <c r="D857" s="8">
        <v>1</v>
      </c>
      <c r="E857" s="6">
        <f t="shared" ca="1" si="16"/>
        <v>240.28944378947998</v>
      </c>
    </row>
    <row r="858" spans="1:5" ht="23.25">
      <c r="A858" s="5">
        <v>36008</v>
      </c>
      <c r="B858" s="6">
        <v>2205.2995942499997</v>
      </c>
      <c r="C858" s="7">
        <f ca="1">IFERROR(1+'[1]Selic e IPCA'!$I$8%,0)</f>
        <v>1.3620000000000001</v>
      </c>
      <c r="D858" s="8">
        <v>1</v>
      </c>
      <c r="E858" s="6">
        <f t="shared" ca="1" si="16"/>
        <v>240.28944378947998</v>
      </c>
    </row>
    <row r="859" spans="1:5" ht="23.25">
      <c r="A859" s="5">
        <v>36039</v>
      </c>
      <c r="B859" s="6">
        <v>2205.2995942499997</v>
      </c>
      <c r="C859" s="7">
        <f ca="1">IFERROR(1+'[1]Selic e IPCA'!$I$8%,0)</f>
        <v>1.3620000000000001</v>
      </c>
      <c r="D859" s="8">
        <v>1</v>
      </c>
      <c r="E859" s="6">
        <f t="shared" ca="1" si="16"/>
        <v>240.28944378947998</v>
      </c>
    </row>
    <row r="860" spans="1:5" ht="23.25">
      <c r="A860" s="5">
        <v>36069</v>
      </c>
      <c r="B860" s="6">
        <v>2205.2995942499997</v>
      </c>
      <c r="C860" s="7">
        <f ca="1">IFERROR(1+'[1]Selic e IPCA'!$I$8%,0)</f>
        <v>1.3620000000000001</v>
      </c>
      <c r="D860" s="8">
        <v>1</v>
      </c>
      <c r="E860" s="6">
        <f t="shared" ca="1" si="16"/>
        <v>240.28944378947998</v>
      </c>
    </row>
    <row r="861" spans="1:5" ht="23.25">
      <c r="A861" s="5">
        <v>36100</v>
      </c>
      <c r="B861" s="6">
        <v>2205.2995942499997</v>
      </c>
      <c r="C861" s="7">
        <f ca="1">IFERROR(1+'[1]Selic e IPCA'!$I$8%,0)</f>
        <v>1.3620000000000001</v>
      </c>
      <c r="D861" s="8">
        <v>1</v>
      </c>
      <c r="E861" s="6">
        <f t="shared" ca="1" si="16"/>
        <v>240.28944378947998</v>
      </c>
    </row>
    <row r="862" spans="1:5" ht="23.25">
      <c r="A862" s="5">
        <v>36130</v>
      </c>
      <c r="B862" s="6">
        <v>2205.2995942499997</v>
      </c>
      <c r="C862" s="7">
        <f ca="1">IFERROR(1+'[1]Selic e IPCA'!$I$8%,0)</f>
        <v>1.3620000000000001</v>
      </c>
      <c r="D862" s="8">
        <v>1</v>
      </c>
      <c r="E862" s="6">
        <f t="shared" ca="1" si="16"/>
        <v>240.28944378947998</v>
      </c>
    </row>
    <row r="863" spans="1:5" ht="23.25">
      <c r="A863" s="5">
        <v>36130</v>
      </c>
      <c r="B863" s="6">
        <v>2205.2995942499997</v>
      </c>
      <c r="C863" s="7">
        <f ca="1">IFERROR(1+'[1]Selic e IPCA'!$I$8%,0)</f>
        <v>1.3620000000000001</v>
      </c>
      <c r="D863" s="8">
        <v>1</v>
      </c>
      <c r="E863" s="6">
        <f t="shared" ca="1" si="16"/>
        <v>240.28944378947998</v>
      </c>
    </row>
    <row r="864" spans="1:5" ht="23.25">
      <c r="A864" s="5">
        <v>36161</v>
      </c>
      <c r="B864" s="6">
        <v>2169.4132158839998</v>
      </c>
      <c r="C864" s="7">
        <f ca="1">IFERROR(1+'[1]Selic e IPCA'!$I$8%,0)</f>
        <v>1.3620000000000001</v>
      </c>
      <c r="D864" s="8">
        <v>1</v>
      </c>
      <c r="E864" s="6">
        <f t="shared" ca="1" si="16"/>
        <v>236.37926400272065</v>
      </c>
    </row>
    <row r="865" spans="1:5" ht="23.25">
      <c r="A865" s="5">
        <v>36192</v>
      </c>
      <c r="B865" s="6">
        <v>2169.4132158839998</v>
      </c>
      <c r="C865" s="7">
        <f ca="1">IFERROR(1+'[1]Selic e IPCA'!$I$8%,0)</f>
        <v>1.3620000000000001</v>
      </c>
      <c r="D865" s="8">
        <v>1</v>
      </c>
      <c r="E865" s="6">
        <f t="shared" ca="1" si="16"/>
        <v>236.37926400272065</v>
      </c>
    </row>
    <row r="866" spans="1:5" ht="23.25">
      <c r="A866" s="5">
        <v>36220</v>
      </c>
      <c r="B866" s="6">
        <v>2169.4132158839998</v>
      </c>
      <c r="C866" s="7">
        <f ca="1">IFERROR(1+'[1]Selic e IPCA'!$I$8%,0)</f>
        <v>1.3620000000000001</v>
      </c>
      <c r="D866" s="8">
        <v>1</v>
      </c>
      <c r="E866" s="6">
        <f t="shared" ca="1" si="16"/>
        <v>236.37926400272065</v>
      </c>
    </row>
    <row r="867" spans="1:5" ht="23.25">
      <c r="A867" s="5">
        <v>36251</v>
      </c>
      <c r="B867" s="6">
        <v>2169.4132158839998</v>
      </c>
      <c r="C867" s="7">
        <f ca="1">IFERROR(1+'[1]Selic e IPCA'!$I$8%,0)</f>
        <v>1.3620000000000001</v>
      </c>
      <c r="D867" s="8">
        <v>1</v>
      </c>
      <c r="E867" s="6">
        <f t="shared" ca="1" si="16"/>
        <v>236.37926400272065</v>
      </c>
    </row>
    <row r="868" spans="1:5" ht="23.25">
      <c r="A868" s="5">
        <v>36281</v>
      </c>
      <c r="B868" s="6">
        <v>2169.4132158839998</v>
      </c>
      <c r="C868" s="7">
        <f ca="1">IFERROR(1+'[1]Selic e IPCA'!$I$8%,0)</f>
        <v>1.3620000000000001</v>
      </c>
      <c r="D868" s="8">
        <v>1</v>
      </c>
      <c r="E868" s="6">
        <f t="shared" ca="1" si="16"/>
        <v>236.37926400272065</v>
      </c>
    </row>
    <row r="869" spans="1:5" ht="23.25">
      <c r="A869" s="5">
        <v>36281</v>
      </c>
      <c r="B869" s="6">
        <v>0</v>
      </c>
      <c r="C869" s="7">
        <f ca="1">IFERROR(1+'[1]Selic e IPCA'!$I$8%,0)</f>
        <v>1.3620000000000001</v>
      </c>
      <c r="D869" s="8">
        <v>0</v>
      </c>
      <c r="E869" s="6">
        <f t="shared" ca="1" si="16"/>
        <v>0</v>
      </c>
    </row>
    <row r="870" spans="1:5" ht="23.25">
      <c r="A870" s="5">
        <v>36312</v>
      </c>
      <c r="B870" s="6">
        <v>2169.4132158839998</v>
      </c>
      <c r="C870" s="7">
        <f ca="1">IFERROR(1+'[1]Selic e IPCA'!$I$8%,0)</f>
        <v>1.3620000000000001</v>
      </c>
      <c r="D870" s="8">
        <v>1</v>
      </c>
      <c r="E870" s="6">
        <f t="shared" ca="1" si="16"/>
        <v>236.37926400272065</v>
      </c>
    </row>
    <row r="871" spans="1:5" ht="23.25">
      <c r="A871" s="5">
        <v>36342</v>
      </c>
      <c r="B871" s="6">
        <v>2169.4132158839998</v>
      </c>
      <c r="C871" s="7">
        <f ca="1">IFERROR(1+'[1]Selic e IPCA'!$I$8%,0)</f>
        <v>1.3620000000000001</v>
      </c>
      <c r="D871" s="8">
        <v>1</v>
      </c>
      <c r="E871" s="6">
        <f t="shared" ca="1" si="16"/>
        <v>236.37926400272065</v>
      </c>
    </row>
    <row r="872" spans="1:5" ht="23.25">
      <c r="A872" s="5">
        <v>36373</v>
      </c>
      <c r="B872" s="6">
        <v>2169.4132158839998</v>
      </c>
      <c r="C872" s="7">
        <f ca="1">IFERROR(1+'[1]Selic e IPCA'!$I$8%,0)</f>
        <v>1.3620000000000001</v>
      </c>
      <c r="D872" s="8">
        <v>1</v>
      </c>
      <c r="E872" s="6">
        <f t="shared" ca="1" si="16"/>
        <v>236.37926400272065</v>
      </c>
    </row>
    <row r="873" spans="1:5" ht="23.25">
      <c r="A873" s="5">
        <v>36404</v>
      </c>
      <c r="B873" s="6">
        <v>2169.4132158839998</v>
      </c>
      <c r="C873" s="7">
        <f ca="1">IFERROR(1+'[1]Selic e IPCA'!$I$8%,0)</f>
        <v>1.3620000000000001</v>
      </c>
      <c r="D873" s="8">
        <v>1</v>
      </c>
      <c r="E873" s="6">
        <f t="shared" ca="1" si="16"/>
        <v>236.37926400272065</v>
      </c>
    </row>
    <row r="874" spans="1:5" ht="23.25">
      <c r="A874" s="5">
        <v>36434</v>
      </c>
      <c r="B874" s="6">
        <v>2169.4132158839998</v>
      </c>
      <c r="C874" s="7">
        <f ca="1">IFERROR(1+'[1]Selic e IPCA'!$I$8%,0)</f>
        <v>1.3620000000000001</v>
      </c>
      <c r="D874" s="8">
        <v>1</v>
      </c>
      <c r="E874" s="6">
        <f t="shared" ca="1" si="16"/>
        <v>236.37926400272065</v>
      </c>
    </row>
    <row r="875" spans="1:5" ht="23.25">
      <c r="A875" s="5">
        <v>36465</v>
      </c>
      <c r="B875" s="6">
        <v>2169.4132158839998</v>
      </c>
      <c r="C875" s="7">
        <f ca="1">IFERROR(1+'[1]Selic e IPCA'!$I$8%,0)</f>
        <v>1.3620000000000001</v>
      </c>
      <c r="D875" s="8">
        <v>1</v>
      </c>
      <c r="E875" s="6">
        <f t="shared" ca="1" si="16"/>
        <v>236.37926400272065</v>
      </c>
    </row>
    <row r="876" spans="1:5" ht="23.25">
      <c r="A876" s="5">
        <v>36495</v>
      </c>
      <c r="B876" s="6">
        <v>2169.4132158839998</v>
      </c>
      <c r="C876" s="7">
        <f ca="1">IFERROR(1+'[1]Selic e IPCA'!$I$8%,0)</f>
        <v>1.3620000000000001</v>
      </c>
      <c r="D876" s="8">
        <v>1</v>
      </c>
      <c r="E876" s="6">
        <f t="shared" ca="1" si="16"/>
        <v>236.37926400272065</v>
      </c>
    </row>
    <row r="877" spans="1:5" ht="23.25">
      <c r="A877" s="5">
        <v>36495</v>
      </c>
      <c r="B877" s="6">
        <v>2169.4132158839998</v>
      </c>
      <c r="C877" s="7">
        <f ca="1">IFERROR(1+'[1]Selic e IPCA'!$I$8%,0)</f>
        <v>1.3620000000000001</v>
      </c>
      <c r="D877" s="8">
        <v>1</v>
      </c>
      <c r="E877" s="6">
        <f t="shared" ca="1" si="16"/>
        <v>236.37926400272065</v>
      </c>
    </row>
    <row r="878" spans="1:5" ht="23.25">
      <c r="A878" s="5">
        <v>36526</v>
      </c>
      <c r="B878" s="6">
        <v>1991.835187596</v>
      </c>
      <c r="C878" s="7">
        <f ca="1">IFERROR(1+'[1]Selic e IPCA'!$I$8%,0)</f>
        <v>1.3620000000000001</v>
      </c>
      <c r="D878" s="8">
        <v>1</v>
      </c>
      <c r="E878" s="6">
        <f t="shared" ca="1" si="16"/>
        <v>217.03036204046018</v>
      </c>
    </row>
    <row r="879" spans="1:5" ht="23.25">
      <c r="A879" s="5">
        <v>36557</v>
      </c>
      <c r="B879" s="6">
        <v>1991.835187596</v>
      </c>
      <c r="C879" s="7">
        <f ca="1">IFERROR(1+'[1]Selic e IPCA'!$I$8%,0)</f>
        <v>1.3620000000000001</v>
      </c>
      <c r="D879" s="8">
        <v>1</v>
      </c>
      <c r="E879" s="6">
        <f t="shared" ref="E879:E889" ca="1" si="17">0.08*B879*C879</f>
        <v>217.03036204046018</v>
      </c>
    </row>
    <row r="880" spans="1:5" ht="23.25">
      <c r="A880" s="5">
        <v>36586</v>
      </c>
      <c r="B880" s="6">
        <v>1991.835187596</v>
      </c>
      <c r="C880" s="7">
        <f ca="1">IFERROR(1+'[1]Selic e IPCA'!$I$8%,0)</f>
        <v>1.3620000000000001</v>
      </c>
      <c r="D880" s="8">
        <v>1</v>
      </c>
      <c r="E880" s="6">
        <f t="shared" ca="1" si="17"/>
        <v>217.03036204046018</v>
      </c>
    </row>
    <row r="881" spans="1:8" ht="23.25">
      <c r="A881" s="5">
        <v>36617</v>
      </c>
      <c r="B881" s="6">
        <v>1991.835187596</v>
      </c>
      <c r="C881" s="7">
        <f ca="1">IFERROR(1+'[1]Selic e IPCA'!$I$8%,0)</f>
        <v>1.3620000000000001</v>
      </c>
      <c r="D881" s="8">
        <v>1</v>
      </c>
      <c r="E881" s="6">
        <f t="shared" ca="1" si="17"/>
        <v>217.03036204046018</v>
      </c>
    </row>
    <row r="882" spans="1:8" ht="23.25">
      <c r="A882" s="5">
        <v>36647</v>
      </c>
      <c r="B882" s="6">
        <v>1991.835187596</v>
      </c>
      <c r="C882" s="7">
        <f ca="1">IFERROR(1+'[1]Selic e IPCA'!$I$8%,0)</f>
        <v>1.3620000000000001</v>
      </c>
      <c r="D882" s="8">
        <v>1</v>
      </c>
      <c r="E882" s="6">
        <f t="shared" ca="1" si="17"/>
        <v>217.03036204046018</v>
      </c>
    </row>
    <row r="883" spans="1:8" ht="23.25">
      <c r="A883" s="5">
        <v>36647</v>
      </c>
      <c r="B883" s="6">
        <v>0</v>
      </c>
      <c r="C883" s="7">
        <f ca="1">IFERROR(1+'[1]Selic e IPCA'!$I$8%,0)</f>
        <v>1.3620000000000001</v>
      </c>
      <c r="D883" s="8">
        <v>0</v>
      </c>
      <c r="E883" s="6">
        <f t="shared" ca="1" si="17"/>
        <v>0</v>
      </c>
    </row>
    <row r="884" spans="1:8" ht="23.25">
      <c r="A884" s="5">
        <v>36678</v>
      </c>
      <c r="B884" s="6">
        <v>1991.835187596</v>
      </c>
      <c r="C884" s="7">
        <f ca="1">IFERROR(1+'[1]Selic e IPCA'!$I$8%,0)</f>
        <v>1.3620000000000001</v>
      </c>
      <c r="D884" s="8">
        <v>1</v>
      </c>
      <c r="E884" s="6">
        <f t="shared" ca="1" si="17"/>
        <v>217.03036204046018</v>
      </c>
    </row>
    <row r="885" spans="1:8" ht="23.25">
      <c r="A885" s="5">
        <v>36708</v>
      </c>
      <c r="B885" s="6">
        <v>1991.835187596</v>
      </c>
      <c r="C885" s="7">
        <f ca="1">IFERROR(1+'[1]Selic e IPCA'!$I$8%,0)</f>
        <v>1.3620000000000001</v>
      </c>
      <c r="D885" s="8">
        <v>1</v>
      </c>
      <c r="E885" s="6">
        <f t="shared" ca="1" si="17"/>
        <v>217.03036204046018</v>
      </c>
    </row>
    <row r="886" spans="1:8" ht="23.25">
      <c r="A886" s="5">
        <v>36739</v>
      </c>
      <c r="B886" s="6">
        <v>1991.835187596</v>
      </c>
      <c r="C886" s="7">
        <f ca="1">IFERROR(1+'[1]Selic e IPCA'!$I$8%,0)</f>
        <v>1.3620000000000001</v>
      </c>
      <c r="D886" s="8">
        <v>1</v>
      </c>
      <c r="E886" s="6">
        <f t="shared" ca="1" si="17"/>
        <v>217.03036204046018</v>
      </c>
    </row>
    <row r="887" spans="1:8" ht="23.25">
      <c r="A887" s="5">
        <v>36770</v>
      </c>
      <c r="B887" s="6">
        <v>1991.835187596</v>
      </c>
      <c r="C887" s="7">
        <f ca="1">IFERROR(1+'[1]Selic e IPCA'!$I$8%,0)</f>
        <v>1.3620000000000001</v>
      </c>
      <c r="D887" s="8">
        <v>1</v>
      </c>
      <c r="E887" s="6">
        <f t="shared" ca="1" si="17"/>
        <v>217.03036204046018</v>
      </c>
    </row>
    <row r="888" spans="1:8" ht="23.25">
      <c r="A888" s="5">
        <v>36800</v>
      </c>
      <c r="B888" s="6">
        <v>1991.835187596</v>
      </c>
      <c r="C888" s="7">
        <f ca="1">IFERROR(1+'[1]Selic e IPCA'!$I$8%,0)</f>
        <v>1.3620000000000001</v>
      </c>
      <c r="D888" s="8">
        <v>1</v>
      </c>
      <c r="E888" s="6">
        <f t="shared" ca="1" si="17"/>
        <v>217.03036204046018</v>
      </c>
    </row>
    <row r="889" spans="1:8" ht="23.25">
      <c r="A889" s="5">
        <v>36831</v>
      </c>
      <c r="B889" s="6">
        <v>1991.835187596</v>
      </c>
      <c r="C889" s="7">
        <f ca="1">IFERROR(1+'[1]Selic e IPCA'!$I$8%,0)</f>
        <v>1.3620000000000001</v>
      </c>
      <c r="D889" s="8">
        <v>1</v>
      </c>
      <c r="E889" s="6">
        <f t="shared" ca="1" si="17"/>
        <v>217.03036204046018</v>
      </c>
    </row>
    <row r="890" spans="1:8">
      <c r="A890" s="10" t="s">
        <v>10</v>
      </c>
      <c r="B890" s="11">
        <f>SUM(B814:B889)</f>
        <v>160417.623777678</v>
      </c>
      <c r="C890" s="12" t="s">
        <v>11</v>
      </c>
      <c r="D890" s="12">
        <f>SUM(D814:D889)</f>
        <v>71</v>
      </c>
      <c r="E890" s="11">
        <f ca="1">SUM(E814:E889)</f>
        <v>17479.104286815778</v>
      </c>
    </row>
    <row r="895" spans="1:8">
      <c r="A895" s="14" t="s">
        <v>22</v>
      </c>
      <c r="B895" s="14"/>
      <c r="C895" s="14"/>
      <c r="D895" s="14"/>
      <c r="E895" s="14"/>
    </row>
    <row r="896" spans="1:8" ht="23.25">
      <c r="A896" s="2" t="s">
        <v>2</v>
      </c>
      <c r="B896" s="2" t="s">
        <v>3</v>
      </c>
      <c r="C896" s="2" t="s">
        <v>4</v>
      </c>
      <c r="D896" s="2" t="s">
        <v>5</v>
      </c>
      <c r="E896" s="2" t="s">
        <v>6</v>
      </c>
      <c r="G896" s="3" t="s">
        <v>7</v>
      </c>
      <c r="H896" s="4">
        <v>35462</v>
      </c>
    </row>
    <row r="897" spans="1:8" ht="23.25">
      <c r="A897" s="5">
        <v>35462</v>
      </c>
      <c r="B897" s="6">
        <v>2327.08983489</v>
      </c>
      <c r="C897" s="7">
        <f ca="1">IFERROR(1+'[1]Selic e IPCA'!$I$8%,0)</f>
        <v>1.3620000000000001</v>
      </c>
      <c r="D897" s="8">
        <v>1</v>
      </c>
      <c r="E897" s="6">
        <f ca="1">0.08*B897*C897</f>
        <v>253.55970840961444</v>
      </c>
      <c r="F897" s="9"/>
      <c r="G897" s="1" t="s">
        <v>8</v>
      </c>
      <c r="H897" s="9" cm="1">
        <f t="array" aca="1" ref="H897" ca="1">SUMPRODUCT((A897:A952&lt;=H896)*(E897:E952))</f>
        <v>253.55970840961444</v>
      </c>
    </row>
    <row r="898" spans="1:8" ht="23.25">
      <c r="A898" s="5">
        <v>35490</v>
      </c>
      <c r="B898" s="6">
        <v>2327.08983489</v>
      </c>
      <c r="C898" s="7">
        <f ca="1">IFERROR(1+'[1]Selic e IPCA'!$I$8%,0)</f>
        <v>1.3620000000000001</v>
      </c>
      <c r="D898" s="8">
        <v>1</v>
      </c>
      <c r="E898" s="6">
        <f t="shared" ref="E898:E952" ca="1" si="18">0.08*B898*C898</f>
        <v>253.55970840961444</v>
      </c>
    </row>
    <row r="899" spans="1:8" ht="23.25">
      <c r="A899" s="5">
        <v>35521</v>
      </c>
      <c r="B899" s="6">
        <v>2327.08983489</v>
      </c>
      <c r="C899" s="7">
        <f ca="1">IFERROR(1+'[1]Selic e IPCA'!$I$8%,0)</f>
        <v>1.3620000000000001</v>
      </c>
      <c r="D899" s="8">
        <v>1</v>
      </c>
      <c r="E899" s="6">
        <f t="shared" ca="1" si="18"/>
        <v>253.55970840961444</v>
      </c>
    </row>
    <row r="900" spans="1:8" ht="23.25">
      <c r="A900" s="5">
        <v>35551</v>
      </c>
      <c r="B900" s="6">
        <v>2327.08983489</v>
      </c>
      <c r="C900" s="7">
        <f ca="1">IFERROR(1+'[1]Selic e IPCA'!$I$8%,0)</f>
        <v>1.3620000000000001</v>
      </c>
      <c r="D900" s="8">
        <v>1</v>
      </c>
      <c r="E900" s="6">
        <f t="shared" ca="1" si="18"/>
        <v>253.55970840961444</v>
      </c>
    </row>
    <row r="901" spans="1:8" ht="23.25">
      <c r="A901" s="5">
        <v>35551</v>
      </c>
      <c r="B901" s="6">
        <v>775.70070404399996</v>
      </c>
      <c r="C901" s="7">
        <f ca="1">IFERROR(1+'[1]Selic e IPCA'!$I$8%,0)</f>
        <v>1.3620000000000001</v>
      </c>
      <c r="D901" s="8">
        <v>0</v>
      </c>
      <c r="E901" s="6">
        <f t="shared" ca="1" si="18"/>
        <v>84.520348712634245</v>
      </c>
    </row>
    <row r="902" spans="1:8" ht="23.25">
      <c r="A902" s="5">
        <v>35582</v>
      </c>
      <c r="B902" s="6">
        <v>2327.08983489</v>
      </c>
      <c r="C902" s="7">
        <f ca="1">IFERROR(1+'[1]Selic e IPCA'!$I$8%,0)</f>
        <v>1.3620000000000001</v>
      </c>
      <c r="D902" s="8">
        <v>1</v>
      </c>
      <c r="E902" s="6">
        <f t="shared" ca="1" si="18"/>
        <v>253.55970840961444</v>
      </c>
    </row>
    <row r="903" spans="1:8" ht="23.25">
      <c r="A903" s="5">
        <v>35612</v>
      </c>
      <c r="B903" s="6">
        <v>2327.08983489</v>
      </c>
      <c r="C903" s="7">
        <f ca="1">IFERROR(1+'[1]Selic e IPCA'!$I$8%,0)</f>
        <v>1.3620000000000001</v>
      </c>
      <c r="D903" s="8">
        <v>1</v>
      </c>
      <c r="E903" s="6">
        <f t="shared" ca="1" si="18"/>
        <v>253.55970840961444</v>
      </c>
    </row>
    <row r="904" spans="1:8" ht="23.25">
      <c r="A904" s="5">
        <v>35643</v>
      </c>
      <c r="B904" s="6">
        <v>2327.08983489</v>
      </c>
      <c r="C904" s="7">
        <f ca="1">IFERROR(1+'[1]Selic e IPCA'!$I$8%,0)</f>
        <v>1.3620000000000001</v>
      </c>
      <c r="D904" s="8">
        <v>1</v>
      </c>
      <c r="E904" s="6">
        <f t="shared" ca="1" si="18"/>
        <v>253.55970840961444</v>
      </c>
    </row>
    <row r="905" spans="1:8" ht="23.25">
      <c r="A905" s="5">
        <v>35674</v>
      </c>
      <c r="B905" s="6">
        <v>2327.08983489</v>
      </c>
      <c r="C905" s="7">
        <f ca="1">IFERROR(1+'[1]Selic e IPCA'!$I$8%,0)</f>
        <v>1.3620000000000001</v>
      </c>
      <c r="D905" s="8">
        <v>1</v>
      </c>
      <c r="E905" s="6">
        <f t="shared" ca="1" si="18"/>
        <v>253.55970840961444</v>
      </c>
    </row>
    <row r="906" spans="1:8" ht="23.25">
      <c r="A906" s="5">
        <v>35704</v>
      </c>
      <c r="B906" s="6">
        <v>2327.08983489</v>
      </c>
      <c r="C906" s="7">
        <f ca="1">IFERROR(1+'[1]Selic e IPCA'!$I$8%,0)</f>
        <v>1.3620000000000001</v>
      </c>
      <c r="D906" s="8">
        <v>1</v>
      </c>
      <c r="E906" s="6">
        <f t="shared" ca="1" si="18"/>
        <v>253.55970840961444</v>
      </c>
    </row>
    <row r="907" spans="1:8" ht="23.25">
      <c r="A907" s="5">
        <v>35735</v>
      </c>
      <c r="B907" s="6">
        <v>2327.08983489</v>
      </c>
      <c r="C907" s="7">
        <f ca="1">IFERROR(1+'[1]Selic e IPCA'!$I$8%,0)</f>
        <v>1.3620000000000001</v>
      </c>
      <c r="D907" s="8">
        <v>1</v>
      </c>
      <c r="E907" s="6">
        <f t="shared" ca="1" si="18"/>
        <v>253.55970840961444</v>
      </c>
    </row>
    <row r="908" spans="1:8" ht="23.25">
      <c r="A908" s="5">
        <v>35765</v>
      </c>
      <c r="B908" s="6">
        <v>2327.08983489</v>
      </c>
      <c r="C908" s="7">
        <f ca="1">IFERROR(1+'[1]Selic e IPCA'!$I$8%,0)</f>
        <v>1.3620000000000001</v>
      </c>
      <c r="D908" s="8">
        <v>1</v>
      </c>
      <c r="E908" s="6">
        <f t="shared" ca="1" si="18"/>
        <v>253.55970840961444</v>
      </c>
    </row>
    <row r="909" spans="1:8" ht="23.25">
      <c r="A909" s="5">
        <v>35765</v>
      </c>
      <c r="B909" s="6">
        <v>2327.08983489</v>
      </c>
      <c r="C909" s="7">
        <f ca="1">IFERROR(1+'[1]Selic e IPCA'!$I$8%,0)</f>
        <v>1.3620000000000001</v>
      </c>
      <c r="D909" s="8">
        <v>1</v>
      </c>
      <c r="E909" s="6">
        <f t="shared" ca="1" si="18"/>
        <v>253.55970840961444</v>
      </c>
    </row>
    <row r="910" spans="1:8" ht="23.25">
      <c r="A910" s="5">
        <v>35796</v>
      </c>
      <c r="B910" s="6">
        <v>2205.2995942499997</v>
      </c>
      <c r="C910" s="7">
        <f ca="1">IFERROR(1+'[1]Selic e IPCA'!$I$8%,0)</f>
        <v>1.3620000000000001</v>
      </c>
      <c r="D910" s="8">
        <v>1</v>
      </c>
      <c r="E910" s="6">
        <f t="shared" ca="1" si="18"/>
        <v>240.28944378947998</v>
      </c>
    </row>
    <row r="911" spans="1:8" ht="23.25">
      <c r="A911" s="5">
        <v>35827</v>
      </c>
      <c r="B911" s="6">
        <v>2205.2995942499997</v>
      </c>
      <c r="C911" s="7">
        <f ca="1">IFERROR(1+'[1]Selic e IPCA'!$I$8%,0)</f>
        <v>1.3620000000000001</v>
      </c>
      <c r="D911" s="8">
        <v>1</v>
      </c>
      <c r="E911" s="6">
        <f t="shared" ca="1" si="18"/>
        <v>240.28944378947998</v>
      </c>
    </row>
    <row r="912" spans="1:8" ht="23.25">
      <c r="A912" s="5">
        <v>35855</v>
      </c>
      <c r="B912" s="6">
        <v>2205.2995942499997</v>
      </c>
      <c r="C912" s="7">
        <f ca="1">IFERROR(1+'[1]Selic e IPCA'!$I$8%,0)</f>
        <v>1.3620000000000001</v>
      </c>
      <c r="D912" s="8">
        <v>1</v>
      </c>
      <c r="E912" s="6">
        <f t="shared" ca="1" si="18"/>
        <v>240.28944378947998</v>
      </c>
    </row>
    <row r="913" spans="1:5" ht="23.25">
      <c r="A913" s="5">
        <v>35886</v>
      </c>
      <c r="B913" s="6">
        <v>2205.2995942499997</v>
      </c>
      <c r="C913" s="7">
        <f ca="1">IFERROR(1+'[1]Selic e IPCA'!$I$8%,0)</f>
        <v>1.3620000000000001</v>
      </c>
      <c r="D913" s="8">
        <v>1</v>
      </c>
      <c r="E913" s="6">
        <f t="shared" ca="1" si="18"/>
        <v>240.28944378947998</v>
      </c>
    </row>
    <row r="914" spans="1:5" ht="23.25">
      <c r="A914" s="5">
        <v>35916</v>
      </c>
      <c r="B914" s="6">
        <v>2205.2995942499997</v>
      </c>
      <c r="C914" s="7">
        <f ca="1">IFERROR(1+'[1]Selic e IPCA'!$I$8%,0)</f>
        <v>1.3620000000000001</v>
      </c>
      <c r="D914" s="8">
        <v>1</v>
      </c>
      <c r="E914" s="6">
        <f t="shared" ca="1" si="18"/>
        <v>240.28944378947998</v>
      </c>
    </row>
    <row r="915" spans="1:5" ht="23.25">
      <c r="A915" s="5">
        <v>35916</v>
      </c>
      <c r="B915" s="6">
        <v>735.09986474999994</v>
      </c>
      <c r="C915" s="7">
        <f ca="1">IFERROR(1+'[1]Selic e IPCA'!$I$8%,0)</f>
        <v>1.3620000000000001</v>
      </c>
      <c r="D915" s="8">
        <v>0</v>
      </c>
      <c r="E915" s="6">
        <f t="shared" ca="1" si="18"/>
        <v>80.096481263160001</v>
      </c>
    </row>
    <row r="916" spans="1:5" ht="23.25">
      <c r="A916" s="5">
        <v>35947</v>
      </c>
      <c r="B916" s="6">
        <v>2205.2995942499997</v>
      </c>
      <c r="C916" s="7">
        <f ca="1">IFERROR(1+'[1]Selic e IPCA'!$I$8%,0)</f>
        <v>1.3620000000000001</v>
      </c>
      <c r="D916" s="8">
        <v>1</v>
      </c>
      <c r="E916" s="6">
        <f t="shared" ca="1" si="18"/>
        <v>240.28944378947998</v>
      </c>
    </row>
    <row r="917" spans="1:5" ht="23.25">
      <c r="A917" s="5">
        <v>35977</v>
      </c>
      <c r="B917" s="6">
        <v>2205.2995942499997</v>
      </c>
      <c r="C917" s="7">
        <f ca="1">IFERROR(1+'[1]Selic e IPCA'!$I$8%,0)</f>
        <v>1.3620000000000001</v>
      </c>
      <c r="D917" s="8">
        <v>1</v>
      </c>
      <c r="E917" s="6">
        <f t="shared" ca="1" si="18"/>
        <v>240.28944378947998</v>
      </c>
    </row>
    <row r="918" spans="1:5" ht="23.25">
      <c r="A918" s="5">
        <v>36008</v>
      </c>
      <c r="B918" s="6">
        <v>2205.2995942499997</v>
      </c>
      <c r="C918" s="7">
        <f ca="1">IFERROR(1+'[1]Selic e IPCA'!$I$8%,0)</f>
        <v>1.3620000000000001</v>
      </c>
      <c r="D918" s="8">
        <v>1</v>
      </c>
      <c r="E918" s="6">
        <f t="shared" ca="1" si="18"/>
        <v>240.28944378947998</v>
      </c>
    </row>
    <row r="919" spans="1:5" ht="23.25">
      <c r="A919" s="5">
        <v>36039</v>
      </c>
      <c r="B919" s="6">
        <v>2205.2995942499997</v>
      </c>
      <c r="C919" s="7">
        <f ca="1">IFERROR(1+'[1]Selic e IPCA'!$I$8%,0)</f>
        <v>1.3620000000000001</v>
      </c>
      <c r="D919" s="8">
        <v>1</v>
      </c>
      <c r="E919" s="6">
        <f t="shared" ca="1" si="18"/>
        <v>240.28944378947998</v>
      </c>
    </row>
    <row r="920" spans="1:5" ht="23.25">
      <c r="A920" s="5">
        <v>36069</v>
      </c>
      <c r="B920" s="6">
        <v>2205.2995942499997</v>
      </c>
      <c r="C920" s="7">
        <f ca="1">IFERROR(1+'[1]Selic e IPCA'!$I$8%,0)</f>
        <v>1.3620000000000001</v>
      </c>
      <c r="D920" s="8">
        <v>1</v>
      </c>
      <c r="E920" s="6">
        <f t="shared" ca="1" si="18"/>
        <v>240.28944378947998</v>
      </c>
    </row>
    <row r="921" spans="1:5" ht="23.25">
      <c r="A921" s="5">
        <v>36100</v>
      </c>
      <c r="B921" s="6">
        <v>2205.2995942499997</v>
      </c>
      <c r="C921" s="7">
        <f ca="1">IFERROR(1+'[1]Selic e IPCA'!$I$8%,0)</f>
        <v>1.3620000000000001</v>
      </c>
      <c r="D921" s="8">
        <v>1</v>
      </c>
      <c r="E921" s="6">
        <f t="shared" ca="1" si="18"/>
        <v>240.28944378947998</v>
      </c>
    </row>
    <row r="922" spans="1:5" ht="23.25">
      <c r="A922" s="5">
        <v>36130</v>
      </c>
      <c r="B922" s="6">
        <v>2205.2995942499997</v>
      </c>
      <c r="C922" s="7">
        <f ca="1">IFERROR(1+'[1]Selic e IPCA'!$I$8%,0)</f>
        <v>1.3620000000000001</v>
      </c>
      <c r="D922" s="8">
        <v>1</v>
      </c>
      <c r="E922" s="6">
        <f t="shared" ca="1" si="18"/>
        <v>240.28944378947998</v>
      </c>
    </row>
    <row r="923" spans="1:5" ht="23.25">
      <c r="A923" s="5">
        <v>36130</v>
      </c>
      <c r="B923" s="6">
        <v>2205.2995942499997</v>
      </c>
      <c r="C923" s="7">
        <f ca="1">IFERROR(1+'[1]Selic e IPCA'!$I$8%,0)</f>
        <v>1.3620000000000001</v>
      </c>
      <c r="D923" s="8">
        <v>1</v>
      </c>
      <c r="E923" s="6">
        <f t="shared" ca="1" si="18"/>
        <v>240.28944378947998</v>
      </c>
    </row>
    <row r="924" spans="1:5" ht="23.25">
      <c r="A924" s="5">
        <v>36161</v>
      </c>
      <c r="B924" s="6">
        <v>2169.4132158839998</v>
      </c>
      <c r="C924" s="7">
        <f ca="1">IFERROR(1+'[1]Selic e IPCA'!$I$8%,0)</f>
        <v>1.3620000000000001</v>
      </c>
      <c r="D924" s="8">
        <v>1</v>
      </c>
      <c r="E924" s="6">
        <f t="shared" ca="1" si="18"/>
        <v>236.37926400272065</v>
      </c>
    </row>
    <row r="925" spans="1:5" ht="23.25">
      <c r="A925" s="5">
        <v>36192</v>
      </c>
      <c r="B925" s="6">
        <v>2169.4132158839998</v>
      </c>
      <c r="C925" s="7">
        <f ca="1">IFERROR(1+'[1]Selic e IPCA'!$I$8%,0)</f>
        <v>1.3620000000000001</v>
      </c>
      <c r="D925" s="8">
        <v>1</v>
      </c>
      <c r="E925" s="6">
        <f t="shared" ca="1" si="18"/>
        <v>236.37926400272065</v>
      </c>
    </row>
    <row r="926" spans="1:5" ht="23.25">
      <c r="A926" s="5">
        <v>36220</v>
      </c>
      <c r="B926" s="6">
        <v>2169.4132158839998</v>
      </c>
      <c r="C926" s="7">
        <f ca="1">IFERROR(1+'[1]Selic e IPCA'!$I$8%,0)</f>
        <v>1.3620000000000001</v>
      </c>
      <c r="D926" s="8">
        <v>1</v>
      </c>
      <c r="E926" s="6">
        <f t="shared" ca="1" si="18"/>
        <v>236.37926400272065</v>
      </c>
    </row>
    <row r="927" spans="1:5" ht="23.25">
      <c r="A927" s="5">
        <v>36251</v>
      </c>
      <c r="B927" s="6">
        <v>2169.4132158839998</v>
      </c>
      <c r="C927" s="7">
        <f ca="1">IFERROR(1+'[1]Selic e IPCA'!$I$8%,0)</f>
        <v>1.3620000000000001</v>
      </c>
      <c r="D927" s="8">
        <v>1</v>
      </c>
      <c r="E927" s="6">
        <f t="shared" ca="1" si="18"/>
        <v>236.37926400272065</v>
      </c>
    </row>
    <row r="928" spans="1:5" ht="23.25">
      <c r="A928" s="5">
        <v>36281</v>
      </c>
      <c r="B928" s="6">
        <v>2169.4132158839998</v>
      </c>
      <c r="C928" s="7">
        <f ca="1">IFERROR(1+'[1]Selic e IPCA'!$I$8%,0)</f>
        <v>1.3620000000000001</v>
      </c>
      <c r="D928" s="8">
        <v>1</v>
      </c>
      <c r="E928" s="6">
        <f t="shared" ca="1" si="18"/>
        <v>236.37926400272065</v>
      </c>
    </row>
    <row r="929" spans="1:5" ht="23.25">
      <c r="A929" s="5">
        <v>36281</v>
      </c>
      <c r="B929" s="6">
        <v>723.14183104199992</v>
      </c>
      <c r="C929" s="7">
        <f ca="1">IFERROR(1+'[1]Selic e IPCA'!$I$8%,0)</f>
        <v>1.3620000000000001</v>
      </c>
      <c r="D929" s="8">
        <v>0</v>
      </c>
      <c r="E929" s="6">
        <f t="shared" ca="1" si="18"/>
        <v>78.793533910336322</v>
      </c>
    </row>
    <row r="930" spans="1:5" ht="23.25">
      <c r="A930" s="5">
        <v>36312</v>
      </c>
      <c r="B930" s="6">
        <v>2169.4132158839998</v>
      </c>
      <c r="C930" s="7">
        <f ca="1">IFERROR(1+'[1]Selic e IPCA'!$I$8%,0)</f>
        <v>1.3620000000000001</v>
      </c>
      <c r="D930" s="8">
        <v>1</v>
      </c>
      <c r="E930" s="6">
        <f t="shared" ca="1" si="18"/>
        <v>236.37926400272065</v>
      </c>
    </row>
    <row r="931" spans="1:5" ht="23.25">
      <c r="A931" s="5">
        <v>36342</v>
      </c>
      <c r="B931" s="6">
        <v>2169.4132158839998</v>
      </c>
      <c r="C931" s="7">
        <f ca="1">IFERROR(1+'[1]Selic e IPCA'!$I$8%,0)</f>
        <v>1.3620000000000001</v>
      </c>
      <c r="D931" s="8">
        <v>1</v>
      </c>
      <c r="E931" s="6">
        <f t="shared" ca="1" si="18"/>
        <v>236.37926400272065</v>
      </c>
    </row>
    <row r="932" spans="1:5" ht="23.25">
      <c r="A932" s="5">
        <v>36373</v>
      </c>
      <c r="B932" s="6">
        <v>2169.4132158839998</v>
      </c>
      <c r="C932" s="7">
        <f ca="1">IFERROR(1+'[1]Selic e IPCA'!$I$8%,0)</f>
        <v>1.3620000000000001</v>
      </c>
      <c r="D932" s="8">
        <v>1</v>
      </c>
      <c r="E932" s="6">
        <f t="shared" ca="1" si="18"/>
        <v>236.37926400272065</v>
      </c>
    </row>
    <row r="933" spans="1:5" ht="23.25">
      <c r="A933" s="5">
        <v>36404</v>
      </c>
      <c r="B933" s="6">
        <v>2169.4132158839998</v>
      </c>
      <c r="C933" s="7">
        <f ca="1">IFERROR(1+'[1]Selic e IPCA'!$I$8%,0)</f>
        <v>1.3620000000000001</v>
      </c>
      <c r="D933" s="8">
        <v>1</v>
      </c>
      <c r="E933" s="6">
        <f t="shared" ca="1" si="18"/>
        <v>236.37926400272065</v>
      </c>
    </row>
    <row r="934" spans="1:5" ht="23.25">
      <c r="A934" s="5">
        <v>36434</v>
      </c>
      <c r="B934" s="6">
        <v>2169.4132158839998</v>
      </c>
      <c r="C934" s="7">
        <f ca="1">IFERROR(1+'[1]Selic e IPCA'!$I$8%,0)</f>
        <v>1.3620000000000001</v>
      </c>
      <c r="D934" s="8">
        <v>1</v>
      </c>
      <c r="E934" s="6">
        <f t="shared" ca="1" si="18"/>
        <v>236.37926400272065</v>
      </c>
    </row>
    <row r="935" spans="1:5" ht="23.25">
      <c r="A935" s="5">
        <v>36465</v>
      </c>
      <c r="B935" s="6">
        <v>2169.4132158839998</v>
      </c>
      <c r="C935" s="7">
        <f ca="1">IFERROR(1+'[1]Selic e IPCA'!$I$8%,0)</f>
        <v>1.3620000000000001</v>
      </c>
      <c r="D935" s="8">
        <v>1</v>
      </c>
      <c r="E935" s="6">
        <f t="shared" ca="1" si="18"/>
        <v>236.37926400272065</v>
      </c>
    </row>
    <row r="936" spans="1:5" ht="23.25">
      <c r="A936" s="5">
        <v>36495</v>
      </c>
      <c r="B936" s="6">
        <v>2169.4132158839998</v>
      </c>
      <c r="C936" s="7">
        <f ca="1">IFERROR(1+'[1]Selic e IPCA'!$I$8%,0)</f>
        <v>1.3620000000000001</v>
      </c>
      <c r="D936" s="8">
        <v>1</v>
      </c>
      <c r="E936" s="6">
        <f t="shared" ca="1" si="18"/>
        <v>236.37926400272065</v>
      </c>
    </row>
    <row r="937" spans="1:5" ht="23.25">
      <c r="A937" s="5">
        <v>36495</v>
      </c>
      <c r="B937" s="6">
        <v>2169.4132158839998</v>
      </c>
      <c r="C937" s="7">
        <f ca="1">IFERROR(1+'[1]Selic e IPCA'!$I$8%,0)</f>
        <v>1.3620000000000001</v>
      </c>
      <c r="D937" s="8">
        <v>1</v>
      </c>
      <c r="E937" s="6">
        <f t="shared" ca="1" si="18"/>
        <v>236.37926400272065</v>
      </c>
    </row>
    <row r="938" spans="1:5" ht="23.25">
      <c r="A938" s="5">
        <v>36526</v>
      </c>
      <c r="B938" s="6">
        <v>1991.835187596</v>
      </c>
      <c r="C938" s="7">
        <f ca="1">IFERROR(1+'[1]Selic e IPCA'!$I$8%,0)</f>
        <v>1.3620000000000001</v>
      </c>
      <c r="D938" s="8">
        <v>1</v>
      </c>
      <c r="E938" s="6">
        <f t="shared" ca="1" si="18"/>
        <v>217.03036204046018</v>
      </c>
    </row>
    <row r="939" spans="1:5" ht="23.25">
      <c r="A939" s="5">
        <v>36557</v>
      </c>
      <c r="B939" s="6">
        <v>1991.835187596</v>
      </c>
      <c r="C939" s="7">
        <f ca="1">IFERROR(1+'[1]Selic e IPCA'!$I$8%,0)</f>
        <v>1.3620000000000001</v>
      </c>
      <c r="D939" s="8">
        <v>1</v>
      </c>
      <c r="E939" s="6">
        <f t="shared" ca="1" si="18"/>
        <v>217.03036204046018</v>
      </c>
    </row>
    <row r="940" spans="1:5" ht="23.25">
      <c r="A940" s="5">
        <v>36586</v>
      </c>
      <c r="B940" s="6">
        <v>1991.835187596</v>
      </c>
      <c r="C940" s="7">
        <f ca="1">IFERROR(1+'[1]Selic e IPCA'!$I$8%,0)</f>
        <v>1.3620000000000001</v>
      </c>
      <c r="D940" s="8">
        <v>1</v>
      </c>
      <c r="E940" s="6">
        <f t="shared" ca="1" si="18"/>
        <v>217.03036204046018</v>
      </c>
    </row>
    <row r="941" spans="1:5" ht="23.25">
      <c r="A941" s="5">
        <v>36617</v>
      </c>
      <c r="B941" s="6">
        <v>1991.835187596</v>
      </c>
      <c r="C941" s="7">
        <f ca="1">IFERROR(1+'[1]Selic e IPCA'!$I$8%,0)</f>
        <v>1.3620000000000001</v>
      </c>
      <c r="D941" s="8">
        <v>1</v>
      </c>
      <c r="E941" s="6">
        <f t="shared" ca="1" si="18"/>
        <v>217.03036204046018</v>
      </c>
    </row>
    <row r="942" spans="1:5" ht="23.25">
      <c r="A942" s="5">
        <v>36647</v>
      </c>
      <c r="B942" s="6">
        <v>1991.835187596</v>
      </c>
      <c r="C942" s="7">
        <f ca="1">IFERROR(1+'[1]Selic e IPCA'!$I$8%,0)</f>
        <v>1.3620000000000001</v>
      </c>
      <c r="D942" s="8">
        <v>1</v>
      </c>
      <c r="E942" s="6">
        <f t="shared" ca="1" si="18"/>
        <v>217.03036204046018</v>
      </c>
    </row>
    <row r="943" spans="1:5" ht="23.25">
      <c r="A943" s="5">
        <v>36647</v>
      </c>
      <c r="B943" s="6">
        <v>663.94097011799988</v>
      </c>
      <c r="C943" s="7">
        <f ca="1">IFERROR(1+'[1]Selic e IPCA'!$I$8%,0)</f>
        <v>1.3620000000000001</v>
      </c>
      <c r="D943" s="8">
        <v>0</v>
      </c>
      <c r="E943" s="6">
        <f t="shared" ca="1" si="18"/>
        <v>72.343008104057276</v>
      </c>
    </row>
    <row r="944" spans="1:5" ht="23.25">
      <c r="A944" s="5">
        <v>36678</v>
      </c>
      <c r="B944" s="6">
        <v>1991.835187596</v>
      </c>
      <c r="C944" s="7">
        <f ca="1">IFERROR(1+'[1]Selic e IPCA'!$I$8%,0)</f>
        <v>1.3620000000000001</v>
      </c>
      <c r="D944" s="8">
        <v>1</v>
      </c>
      <c r="E944" s="6">
        <f t="shared" ca="1" si="18"/>
        <v>217.03036204046018</v>
      </c>
    </row>
    <row r="945" spans="1:8" ht="23.25">
      <c r="A945" s="5">
        <v>36708</v>
      </c>
      <c r="B945" s="6">
        <v>1991.835187596</v>
      </c>
      <c r="C945" s="7">
        <f ca="1">IFERROR(1+'[1]Selic e IPCA'!$I$8%,0)</f>
        <v>1.3620000000000001</v>
      </c>
      <c r="D945" s="8">
        <v>1</v>
      </c>
      <c r="E945" s="6">
        <f t="shared" ca="1" si="18"/>
        <v>217.03036204046018</v>
      </c>
    </row>
    <row r="946" spans="1:8" ht="23.25">
      <c r="A946" s="5">
        <v>36739</v>
      </c>
      <c r="B946" s="6">
        <v>1991.835187596</v>
      </c>
      <c r="C946" s="7">
        <f ca="1">IFERROR(1+'[1]Selic e IPCA'!$I$8%,0)</f>
        <v>1.3620000000000001</v>
      </c>
      <c r="D946" s="8">
        <v>1</v>
      </c>
      <c r="E946" s="6">
        <f t="shared" ca="1" si="18"/>
        <v>217.03036204046018</v>
      </c>
    </row>
    <row r="947" spans="1:8" ht="23.25">
      <c r="A947" s="5">
        <v>36770</v>
      </c>
      <c r="B947" s="6">
        <v>1991.835187596</v>
      </c>
      <c r="C947" s="7">
        <f ca="1">IFERROR(1+'[1]Selic e IPCA'!$I$8%,0)</f>
        <v>1.3620000000000001</v>
      </c>
      <c r="D947" s="8">
        <v>1</v>
      </c>
      <c r="E947" s="6">
        <f t="shared" ca="1" si="18"/>
        <v>217.03036204046018</v>
      </c>
    </row>
    <row r="948" spans="1:8" ht="23.25">
      <c r="A948" s="5">
        <v>36800</v>
      </c>
      <c r="B948" s="6">
        <v>1991.835187596</v>
      </c>
      <c r="C948" s="7">
        <f ca="1">IFERROR(1+'[1]Selic e IPCA'!$I$8%,0)</f>
        <v>1.3620000000000001</v>
      </c>
      <c r="D948" s="8">
        <v>1</v>
      </c>
      <c r="E948" s="6">
        <f t="shared" ca="1" si="18"/>
        <v>217.03036204046018</v>
      </c>
    </row>
    <row r="949" spans="1:8" ht="23.25">
      <c r="A949" s="5">
        <v>36831</v>
      </c>
      <c r="B949" s="6">
        <v>1991.835187596</v>
      </c>
      <c r="C949" s="7">
        <f ca="1">IFERROR(1+'[1]Selic e IPCA'!$I$8%,0)</f>
        <v>1.3620000000000001</v>
      </c>
      <c r="D949" s="8">
        <v>1</v>
      </c>
      <c r="E949" s="6">
        <f t="shared" ca="1" si="18"/>
        <v>217.03036204046018</v>
      </c>
    </row>
    <row r="950" spans="1:8" ht="23.25">
      <c r="A950" s="5">
        <v>36861</v>
      </c>
      <c r="B950" s="6">
        <v>1991.835187596</v>
      </c>
      <c r="C950" s="7">
        <f ca="1">IFERROR(1+'[1]Selic e IPCA'!$I$8%,0)</f>
        <v>1.3620000000000001</v>
      </c>
      <c r="D950" s="8">
        <v>1</v>
      </c>
      <c r="E950" s="6">
        <f t="shared" ca="1" si="18"/>
        <v>217.03036204046018</v>
      </c>
    </row>
    <row r="951" spans="1:8" ht="23.25">
      <c r="A951" s="5">
        <v>36861</v>
      </c>
      <c r="B951" s="6">
        <v>1991.835187596</v>
      </c>
      <c r="C951" s="7">
        <f ca="1">IFERROR(1+'[1]Selic e IPCA'!$I$8%,0)</f>
        <v>1.3620000000000001</v>
      </c>
      <c r="D951" s="8">
        <v>1</v>
      </c>
      <c r="E951" s="6">
        <f t="shared" ca="1" si="18"/>
        <v>217.03036204046018</v>
      </c>
    </row>
    <row r="952" spans="1:8" ht="23.25">
      <c r="A952" s="5">
        <v>36892</v>
      </c>
      <c r="B952" s="6">
        <v>1878.4620339508394</v>
      </c>
      <c r="C952" s="7">
        <f ca="1">IFERROR(1+'[1]Selic e IPCA'!$I$8%,0)</f>
        <v>1.3620000000000001</v>
      </c>
      <c r="D952" s="8">
        <v>1</v>
      </c>
      <c r="E952" s="6">
        <f t="shared" ca="1" si="18"/>
        <v>204.67722321928346</v>
      </c>
    </row>
    <row r="953" spans="1:8">
      <c r="A953" s="10" t="s">
        <v>10</v>
      </c>
      <c r="B953" s="11">
        <f>SUM(B897:B952)</f>
        <v>115466.54739307486</v>
      </c>
      <c r="C953" s="12" t="s">
        <v>11</v>
      </c>
      <c r="D953" s="12">
        <f>SUM(D897:D952)</f>
        <v>52</v>
      </c>
      <c r="E953" s="11">
        <f ca="1">SUM(E897:E952)</f>
        <v>12581.235003949423</v>
      </c>
    </row>
    <row r="958" spans="1:8">
      <c r="A958" s="14" t="s">
        <v>23</v>
      </c>
      <c r="B958" s="14"/>
      <c r="C958" s="14"/>
      <c r="D958" s="14"/>
      <c r="E958" s="14"/>
    </row>
    <row r="959" spans="1:8" ht="23.25">
      <c r="A959" s="2" t="s">
        <v>2</v>
      </c>
      <c r="B959" s="2" t="s">
        <v>3</v>
      </c>
      <c r="C959" s="2" t="s">
        <v>4</v>
      </c>
      <c r="D959" s="2" t="s">
        <v>5</v>
      </c>
      <c r="E959" s="2" t="s">
        <v>6</v>
      </c>
      <c r="G959" s="3" t="s">
        <v>7</v>
      </c>
      <c r="H959" s="4">
        <v>34851</v>
      </c>
    </row>
    <row r="960" spans="1:8" ht="23.25">
      <c r="A960" s="5">
        <v>34851</v>
      </c>
      <c r="B960" s="6">
        <v>200.1190446</v>
      </c>
      <c r="C960" s="7">
        <f ca="1">IFERROR(1+'[1]Selic e IPCA'!$I$8%,0)</f>
        <v>1.3620000000000001</v>
      </c>
      <c r="D960" s="13">
        <v>1</v>
      </c>
      <c r="E960" s="6">
        <f ca="1">0.08*B960*C960</f>
        <v>21.804971099616001</v>
      </c>
      <c r="F960" s="9"/>
      <c r="G960" s="1" t="s">
        <v>8</v>
      </c>
      <c r="H960" s="9" cm="1">
        <f t="array" aca="1" ref="H960" ca="1">SUMPRODUCT((A960:A976&lt;=H959)*(E960:E976))</f>
        <v>21.804971099616001</v>
      </c>
    </row>
    <row r="961" spans="1:5" ht="23.25">
      <c r="A961" s="5">
        <v>34881</v>
      </c>
      <c r="B961" s="6">
        <v>2802.1086051120001</v>
      </c>
      <c r="C961" s="7">
        <f ca="1">IFERROR(1+'[1]Selic e IPCA'!$I$8%,0)</f>
        <v>1.3620000000000001</v>
      </c>
      <c r="D961" s="13">
        <v>1</v>
      </c>
      <c r="E961" s="6">
        <f t="shared" ref="E961:E976" ca="1" si="19">0.08*B961*C961</f>
        <v>305.31775361300356</v>
      </c>
    </row>
    <row r="962" spans="1:5" ht="23.25">
      <c r="A962" s="5">
        <v>34912</v>
      </c>
      <c r="B962" s="6">
        <v>2802.1086051120001</v>
      </c>
      <c r="C962" s="7">
        <f ca="1">IFERROR(1+'[1]Selic e IPCA'!$I$8%,0)</f>
        <v>1.3620000000000001</v>
      </c>
      <c r="D962" s="13">
        <v>1</v>
      </c>
      <c r="E962" s="6">
        <f t="shared" ca="1" si="19"/>
        <v>305.31775361300356</v>
      </c>
    </row>
    <row r="963" spans="1:5" ht="23.25">
      <c r="A963" s="5">
        <v>34943</v>
      </c>
      <c r="B963" s="6">
        <v>2802.1086051120001</v>
      </c>
      <c r="C963" s="7">
        <f ca="1">IFERROR(1+'[1]Selic e IPCA'!$I$8%,0)</f>
        <v>1.3620000000000001</v>
      </c>
      <c r="D963" s="13">
        <v>1</v>
      </c>
      <c r="E963" s="6">
        <f t="shared" ca="1" si="19"/>
        <v>305.31775361300356</v>
      </c>
    </row>
    <row r="964" spans="1:5" ht="23.25">
      <c r="A964" s="5">
        <v>34973</v>
      </c>
      <c r="B964" s="6">
        <v>2665.3892381999999</v>
      </c>
      <c r="C964" s="7">
        <f ca="1">IFERROR(1+'[1]Selic e IPCA'!$I$8%,0)</f>
        <v>1.3620000000000001</v>
      </c>
      <c r="D964" s="13">
        <v>1</v>
      </c>
      <c r="E964" s="6">
        <f t="shared" ca="1" si="19"/>
        <v>290.42081139427199</v>
      </c>
    </row>
    <row r="965" spans="1:5" ht="23.25">
      <c r="A965" s="5">
        <v>35004</v>
      </c>
      <c r="B965" s="6">
        <v>2665.3892381999999</v>
      </c>
      <c r="C965" s="7">
        <f ca="1">IFERROR(1+'[1]Selic e IPCA'!$I$8%,0)</f>
        <v>1.3620000000000001</v>
      </c>
      <c r="D965" s="13">
        <v>1</v>
      </c>
      <c r="E965" s="6">
        <f t="shared" ca="1" si="19"/>
        <v>290.42081139427199</v>
      </c>
    </row>
    <row r="966" spans="1:5" ht="23.25">
      <c r="A966" s="5">
        <v>35034</v>
      </c>
      <c r="B966" s="6">
        <v>2665.3892381999999</v>
      </c>
      <c r="C966" s="7">
        <f ca="1">IFERROR(1+'[1]Selic e IPCA'!$I$8%,0)</f>
        <v>1.3620000000000001</v>
      </c>
      <c r="D966" s="13">
        <v>1</v>
      </c>
      <c r="E966" s="6">
        <f t="shared" ca="1" si="19"/>
        <v>290.42081139427199</v>
      </c>
    </row>
    <row r="967" spans="1:5" ht="23.25">
      <c r="A967" s="5">
        <v>35034</v>
      </c>
      <c r="B967" s="6">
        <v>2665.3892381999999</v>
      </c>
      <c r="C967" s="7">
        <f ca="1">IFERROR(1+'[1]Selic e IPCA'!$I$8%,0)</f>
        <v>1.3620000000000001</v>
      </c>
      <c r="D967" s="13">
        <v>1</v>
      </c>
      <c r="E967" s="6">
        <f t="shared" ca="1" si="19"/>
        <v>290.42081139427199</v>
      </c>
    </row>
    <row r="968" spans="1:5" ht="23.25">
      <c r="A968" s="5">
        <v>35065</v>
      </c>
      <c r="B968" s="6">
        <v>2557.6318851659998</v>
      </c>
      <c r="C968" s="7">
        <f ca="1">IFERROR(1+'[1]Selic e IPCA'!$I$8%,0)</f>
        <v>1.3620000000000001</v>
      </c>
      <c r="D968" s="13">
        <v>1</v>
      </c>
      <c r="E968" s="6">
        <f t="shared" ca="1" si="19"/>
        <v>278.67957020768733</v>
      </c>
    </row>
    <row r="969" spans="1:5" ht="23.25">
      <c r="A969" s="5">
        <v>35096</v>
      </c>
      <c r="B969" s="6">
        <v>2557.6318851659998</v>
      </c>
      <c r="C969" s="7">
        <f ca="1">IFERROR(1+'[1]Selic e IPCA'!$I$8%,0)</f>
        <v>1.3620000000000001</v>
      </c>
      <c r="D969" s="13">
        <v>1</v>
      </c>
      <c r="E969" s="6">
        <f t="shared" ca="1" si="19"/>
        <v>278.67957020768733</v>
      </c>
    </row>
    <row r="970" spans="1:5" ht="23.25">
      <c r="A970" s="5">
        <v>35125</v>
      </c>
      <c r="B970" s="6">
        <v>2557.6318851659998</v>
      </c>
      <c r="C970" s="7">
        <f ca="1">IFERROR(1+'[1]Selic e IPCA'!$I$8%,0)</f>
        <v>1.3620000000000001</v>
      </c>
      <c r="D970" s="13">
        <v>1</v>
      </c>
      <c r="E970" s="6">
        <f t="shared" ca="1" si="19"/>
        <v>278.67957020768733</v>
      </c>
    </row>
    <row r="971" spans="1:5" ht="23.25">
      <c r="A971" s="5">
        <v>35156</v>
      </c>
      <c r="B971" s="6">
        <v>2557.6318851659998</v>
      </c>
      <c r="C971" s="7">
        <f ca="1">IFERROR(1+'[1]Selic e IPCA'!$I$8%,0)</f>
        <v>1.3620000000000001</v>
      </c>
      <c r="D971" s="13">
        <v>1</v>
      </c>
      <c r="E971" s="6">
        <f t="shared" ca="1" si="19"/>
        <v>278.67957020768733</v>
      </c>
    </row>
    <row r="972" spans="1:5" ht="23.25">
      <c r="A972" s="5">
        <v>35186</v>
      </c>
      <c r="B972" s="6">
        <v>2557.6318851659998</v>
      </c>
      <c r="C972" s="7">
        <f ca="1">IFERROR(1+'[1]Selic e IPCA'!$I$8%,0)</f>
        <v>1.3620000000000001</v>
      </c>
      <c r="D972" s="13">
        <v>1</v>
      </c>
      <c r="E972" s="6">
        <f t="shared" ca="1" si="19"/>
        <v>278.67957020768733</v>
      </c>
    </row>
    <row r="973" spans="1:5" ht="23.25">
      <c r="A973" s="5">
        <v>35186</v>
      </c>
      <c r="B973" s="6">
        <v>852.54396172199995</v>
      </c>
      <c r="C973" s="7">
        <f ca="1">IFERROR(1+'[1]Selic e IPCA'!$I$8%,0)</f>
        <v>1.3620000000000001</v>
      </c>
      <c r="D973" s="13">
        <v>0</v>
      </c>
      <c r="E973" s="6">
        <f t="shared" ca="1" si="19"/>
        <v>92.893190069229121</v>
      </c>
    </row>
    <row r="974" spans="1:5" ht="23.25">
      <c r="A974" s="5">
        <v>35217</v>
      </c>
      <c r="B974" s="6">
        <v>2557.6318851659998</v>
      </c>
      <c r="C974" s="7">
        <f ca="1">IFERROR(1+'[1]Selic e IPCA'!$I$8%,0)</f>
        <v>1.3620000000000001</v>
      </c>
      <c r="D974" s="13">
        <v>1</v>
      </c>
      <c r="E974" s="6">
        <f t="shared" ca="1" si="19"/>
        <v>278.67957020768733</v>
      </c>
    </row>
    <row r="975" spans="1:5" ht="23.25">
      <c r="A975" s="5">
        <v>35247</v>
      </c>
      <c r="B975" s="6">
        <v>2395.7441721539999</v>
      </c>
      <c r="C975" s="7">
        <f ca="1">IFERROR(1+'[1]Selic e IPCA'!$I$8%,0)</f>
        <v>1.3620000000000001</v>
      </c>
      <c r="D975" s="13">
        <v>1</v>
      </c>
      <c r="E975" s="6">
        <f t="shared" ca="1" si="19"/>
        <v>261.04028499789985</v>
      </c>
    </row>
    <row r="976" spans="1:5" ht="23.25">
      <c r="A976" s="5">
        <v>35278</v>
      </c>
      <c r="B976" s="6">
        <v>2395.7441721539999</v>
      </c>
      <c r="C976" s="7">
        <f ca="1">IFERROR(1+'[1]Selic e IPCA'!$I$8%,0)</f>
        <v>1.3620000000000001</v>
      </c>
      <c r="D976" s="13">
        <v>1</v>
      </c>
      <c r="E976" s="6">
        <f t="shared" ca="1" si="19"/>
        <v>261.04028499789985</v>
      </c>
    </row>
    <row r="977" spans="1:8">
      <c r="A977" s="10" t="s">
        <v>10</v>
      </c>
      <c r="B977" s="11">
        <f>SUM(B960:B976)</f>
        <v>40257.825429762001</v>
      </c>
      <c r="C977" s="12" t="s">
        <v>11</v>
      </c>
      <c r="D977" s="12">
        <f>SUM(D960:D976)</f>
        <v>16</v>
      </c>
      <c r="E977" s="11">
        <f ca="1">SUM(E960:E976)</f>
        <v>4386.4926588268681</v>
      </c>
    </row>
    <row r="983" spans="1:8">
      <c r="A983" s="14" t="s">
        <v>24</v>
      </c>
      <c r="B983" s="14"/>
      <c r="C983" s="14"/>
      <c r="D983" s="14"/>
      <c r="E983" s="14"/>
    </row>
    <row r="984" spans="1:8" ht="23.25">
      <c r="A984" s="2" t="s">
        <v>2</v>
      </c>
      <c r="B984" s="2" t="s">
        <v>3</v>
      </c>
      <c r="C984" s="2" t="s">
        <v>4</v>
      </c>
      <c r="D984" s="2" t="s">
        <v>5</v>
      </c>
      <c r="E984" s="2" t="s">
        <v>6</v>
      </c>
      <c r="G984" s="3" t="s">
        <v>7</v>
      </c>
      <c r="H984" s="4">
        <v>34851</v>
      </c>
    </row>
    <row r="985" spans="1:8" ht="23.25">
      <c r="A985" s="5">
        <v>34851</v>
      </c>
      <c r="B985" s="6">
        <v>200.1190446</v>
      </c>
      <c r="C985" s="7">
        <f ca="1">IFERROR(1+'[1]Selic e IPCA'!$I$8%,0)</f>
        <v>1.3620000000000001</v>
      </c>
      <c r="D985" s="13">
        <v>1</v>
      </c>
      <c r="E985" s="6">
        <f ca="1">0.08*B985*C985</f>
        <v>21.804971099616001</v>
      </c>
      <c r="F985" s="9"/>
      <c r="G985" s="1" t="s">
        <v>8</v>
      </c>
      <c r="H985" s="9" cm="1">
        <f t="array" aca="1" ref="H985" ca="1">SUMPRODUCT((A985:A1085&lt;=H984)*(E985:E1085))</f>
        <v>21.804971099616001</v>
      </c>
    </row>
    <row r="986" spans="1:8" ht="23.25">
      <c r="A986" s="5">
        <v>34881</v>
      </c>
      <c r="B986" s="6">
        <v>2802.1086051120001</v>
      </c>
      <c r="C986" s="7">
        <f ca="1">IFERROR(1+'[1]Selic e IPCA'!$I$8%,0)</f>
        <v>1.3620000000000001</v>
      </c>
      <c r="D986" s="13">
        <v>1</v>
      </c>
      <c r="E986" s="6">
        <f t="shared" ref="E986:E1049" ca="1" si="20">0.08*B986*C986</f>
        <v>305.31775361300356</v>
      </c>
    </row>
    <row r="987" spans="1:8" ht="23.25">
      <c r="A987" s="5">
        <v>34912</v>
      </c>
      <c r="B987" s="6">
        <v>2802.1086051120001</v>
      </c>
      <c r="C987" s="7">
        <f ca="1">IFERROR(1+'[1]Selic e IPCA'!$I$8%,0)</f>
        <v>1.3620000000000001</v>
      </c>
      <c r="D987" s="13">
        <v>1</v>
      </c>
      <c r="E987" s="6">
        <f t="shared" ca="1" si="20"/>
        <v>305.31775361300356</v>
      </c>
    </row>
    <row r="988" spans="1:8" ht="23.25">
      <c r="A988" s="5">
        <v>34943</v>
      </c>
      <c r="B988" s="6">
        <v>2802.1086051120001</v>
      </c>
      <c r="C988" s="7">
        <f ca="1">IFERROR(1+'[1]Selic e IPCA'!$I$8%,0)</f>
        <v>1.3620000000000001</v>
      </c>
      <c r="D988" s="13">
        <v>1</v>
      </c>
      <c r="E988" s="6">
        <f t="shared" ca="1" si="20"/>
        <v>305.31775361300356</v>
      </c>
    </row>
    <row r="989" spans="1:8" ht="23.25">
      <c r="A989" s="5">
        <v>34973</v>
      </c>
      <c r="B989" s="6">
        <v>2665.3892381999999</v>
      </c>
      <c r="C989" s="7">
        <f ca="1">IFERROR(1+'[1]Selic e IPCA'!$I$8%,0)</f>
        <v>1.3620000000000001</v>
      </c>
      <c r="D989" s="13">
        <v>1</v>
      </c>
      <c r="E989" s="6">
        <f t="shared" ca="1" si="20"/>
        <v>290.42081139427199</v>
      </c>
    </row>
    <row r="990" spans="1:8" ht="23.25">
      <c r="A990" s="5">
        <v>35004</v>
      </c>
      <c r="B990" s="6">
        <v>2665.3892381999999</v>
      </c>
      <c r="C990" s="7">
        <f ca="1">IFERROR(1+'[1]Selic e IPCA'!$I$8%,0)</f>
        <v>1.3620000000000001</v>
      </c>
      <c r="D990" s="13">
        <v>1</v>
      </c>
      <c r="E990" s="6">
        <f t="shared" ca="1" si="20"/>
        <v>290.42081139427199</v>
      </c>
    </row>
    <row r="991" spans="1:8" ht="23.25">
      <c r="A991" s="5">
        <v>35034</v>
      </c>
      <c r="B991" s="6">
        <v>2665.3892381999999</v>
      </c>
      <c r="C991" s="7">
        <f ca="1">IFERROR(1+'[1]Selic e IPCA'!$I$8%,0)</f>
        <v>1.3620000000000001</v>
      </c>
      <c r="D991" s="13">
        <v>1</v>
      </c>
      <c r="E991" s="6">
        <f t="shared" ca="1" si="20"/>
        <v>290.42081139427199</v>
      </c>
    </row>
    <row r="992" spans="1:8" ht="23.25">
      <c r="A992" s="5">
        <v>35034</v>
      </c>
      <c r="B992" s="6">
        <v>2665.3892381999999</v>
      </c>
      <c r="C992" s="7">
        <f ca="1">IFERROR(1+'[1]Selic e IPCA'!$I$8%,0)</f>
        <v>1.3620000000000001</v>
      </c>
      <c r="D992" s="13">
        <v>1</v>
      </c>
      <c r="E992" s="6">
        <f t="shared" ca="1" si="20"/>
        <v>290.42081139427199</v>
      </c>
    </row>
    <row r="993" spans="1:5" ht="23.25">
      <c r="A993" s="5">
        <v>35065</v>
      </c>
      <c r="B993" s="6">
        <v>2557.6318851659998</v>
      </c>
      <c r="C993" s="7">
        <f ca="1">IFERROR(1+'[1]Selic e IPCA'!$I$8%,0)</f>
        <v>1.3620000000000001</v>
      </c>
      <c r="D993" s="13">
        <v>1</v>
      </c>
      <c r="E993" s="6">
        <f t="shared" ca="1" si="20"/>
        <v>278.67957020768733</v>
      </c>
    </row>
    <row r="994" spans="1:5" ht="23.25">
      <c r="A994" s="5">
        <v>35096</v>
      </c>
      <c r="B994" s="6">
        <v>2557.6318851659998</v>
      </c>
      <c r="C994" s="7">
        <f ca="1">IFERROR(1+'[1]Selic e IPCA'!$I$8%,0)</f>
        <v>1.3620000000000001</v>
      </c>
      <c r="D994" s="13">
        <v>1</v>
      </c>
      <c r="E994" s="6">
        <f t="shared" ca="1" si="20"/>
        <v>278.67957020768733</v>
      </c>
    </row>
    <row r="995" spans="1:5" ht="23.25">
      <c r="A995" s="5">
        <v>35125</v>
      </c>
      <c r="B995" s="6">
        <v>2557.6318851659998</v>
      </c>
      <c r="C995" s="7">
        <f ca="1">IFERROR(1+'[1]Selic e IPCA'!$I$8%,0)</f>
        <v>1.3620000000000001</v>
      </c>
      <c r="D995" s="13">
        <v>1</v>
      </c>
      <c r="E995" s="6">
        <f t="shared" ca="1" si="20"/>
        <v>278.67957020768733</v>
      </c>
    </row>
    <row r="996" spans="1:5" ht="23.25">
      <c r="A996" s="5">
        <v>35156</v>
      </c>
      <c r="B996" s="6">
        <v>2557.6318851659998</v>
      </c>
      <c r="C996" s="7">
        <f ca="1">IFERROR(1+'[1]Selic e IPCA'!$I$8%,0)</f>
        <v>1.3620000000000001</v>
      </c>
      <c r="D996" s="13">
        <v>1</v>
      </c>
      <c r="E996" s="6">
        <f t="shared" ca="1" si="20"/>
        <v>278.67957020768733</v>
      </c>
    </row>
    <row r="997" spans="1:5" ht="23.25">
      <c r="A997" s="5">
        <v>35186</v>
      </c>
      <c r="B997" s="6">
        <v>2557.6318851659998</v>
      </c>
      <c r="C997" s="7">
        <f ca="1">IFERROR(1+'[1]Selic e IPCA'!$I$8%,0)</f>
        <v>1.3620000000000001</v>
      </c>
      <c r="D997" s="13">
        <v>1</v>
      </c>
      <c r="E997" s="6">
        <f t="shared" ca="1" si="20"/>
        <v>278.67957020768733</v>
      </c>
    </row>
    <row r="998" spans="1:5" ht="23.25">
      <c r="A998" s="5">
        <v>35186</v>
      </c>
      <c r="B998" s="6">
        <v>852.54396172199995</v>
      </c>
      <c r="C998" s="7">
        <f ca="1">IFERROR(1+'[1]Selic e IPCA'!$I$8%,0)</f>
        <v>1.3620000000000001</v>
      </c>
      <c r="D998" s="13">
        <v>0</v>
      </c>
      <c r="E998" s="6">
        <f t="shared" ca="1" si="20"/>
        <v>92.893190069229121</v>
      </c>
    </row>
    <row r="999" spans="1:5" ht="23.25">
      <c r="A999" s="5">
        <v>35217</v>
      </c>
      <c r="B999" s="6">
        <v>2557.6318851659998</v>
      </c>
      <c r="C999" s="7">
        <f ca="1">IFERROR(1+'[1]Selic e IPCA'!$I$8%,0)</f>
        <v>1.3620000000000001</v>
      </c>
      <c r="D999" s="13">
        <v>1</v>
      </c>
      <c r="E999" s="6">
        <f t="shared" ca="1" si="20"/>
        <v>278.67957020768733</v>
      </c>
    </row>
    <row r="1000" spans="1:5" ht="23.25">
      <c r="A1000" s="5">
        <v>35247</v>
      </c>
      <c r="B1000" s="6">
        <v>2395.7441721539999</v>
      </c>
      <c r="C1000" s="7">
        <f ca="1">IFERROR(1+'[1]Selic e IPCA'!$I$8%,0)</f>
        <v>1.3620000000000001</v>
      </c>
      <c r="D1000" s="13">
        <v>1</v>
      </c>
      <c r="E1000" s="6">
        <f t="shared" ca="1" si="20"/>
        <v>261.04028499789985</v>
      </c>
    </row>
    <row r="1001" spans="1:5" ht="23.25">
      <c r="A1001" s="5">
        <v>35278</v>
      </c>
      <c r="B1001" s="6">
        <v>2395.7441721539999</v>
      </c>
      <c r="C1001" s="7">
        <f ca="1">IFERROR(1+'[1]Selic e IPCA'!$I$8%,0)</f>
        <v>1.3620000000000001</v>
      </c>
      <c r="D1001" s="13">
        <v>1</v>
      </c>
      <c r="E1001" s="6">
        <f t="shared" ca="1" si="20"/>
        <v>261.04028499789985</v>
      </c>
    </row>
    <row r="1002" spans="1:5" ht="23.25">
      <c r="A1002" s="5">
        <v>35309</v>
      </c>
      <c r="B1002" s="6">
        <v>2395.7441721539999</v>
      </c>
      <c r="C1002" s="7">
        <f ca="1">IFERROR(1+'[1]Selic e IPCA'!$I$8%,0)</f>
        <v>1.3620000000000001</v>
      </c>
      <c r="D1002" s="13">
        <v>1</v>
      </c>
      <c r="E1002" s="6">
        <f t="shared" ca="1" si="20"/>
        <v>261.04028499789985</v>
      </c>
    </row>
    <row r="1003" spans="1:5" ht="23.25">
      <c r="A1003" s="5">
        <v>35339</v>
      </c>
      <c r="B1003" s="6">
        <v>0</v>
      </c>
      <c r="C1003" s="7">
        <f ca="1">IFERROR(1+'[1]Selic e IPCA'!$I$8%,0)</f>
        <v>1.3620000000000001</v>
      </c>
      <c r="D1003" s="13">
        <v>0</v>
      </c>
      <c r="E1003" s="6">
        <f t="shared" ca="1" si="20"/>
        <v>0</v>
      </c>
    </row>
    <row r="1004" spans="1:5" ht="23.25">
      <c r="A1004" s="5">
        <v>35370</v>
      </c>
      <c r="B1004" s="6">
        <v>0</v>
      </c>
      <c r="C1004" s="7">
        <f ca="1">IFERROR(1+'[1]Selic e IPCA'!$I$8%,0)</f>
        <v>1.3620000000000001</v>
      </c>
      <c r="D1004" s="13">
        <v>0</v>
      </c>
      <c r="E1004" s="6">
        <f t="shared" ca="1" si="20"/>
        <v>0</v>
      </c>
    </row>
    <row r="1005" spans="1:5" ht="23.25">
      <c r="A1005" s="5">
        <v>35400</v>
      </c>
      <c r="B1005" s="6">
        <v>0</v>
      </c>
      <c r="C1005" s="7">
        <f ca="1">IFERROR(1+'[1]Selic e IPCA'!$I$8%,0)</f>
        <v>1.3620000000000001</v>
      </c>
      <c r="D1005" s="13">
        <v>0</v>
      </c>
      <c r="E1005" s="6">
        <f t="shared" ca="1" si="20"/>
        <v>0</v>
      </c>
    </row>
    <row r="1006" spans="1:5" ht="23.25">
      <c r="A1006" s="5">
        <v>35400</v>
      </c>
      <c r="B1006" s="6">
        <v>0</v>
      </c>
      <c r="C1006" s="7">
        <f ca="1">IFERROR(1+'[1]Selic e IPCA'!$I$8%,0)</f>
        <v>1.3620000000000001</v>
      </c>
      <c r="D1006" s="13">
        <v>0</v>
      </c>
      <c r="E1006" s="6">
        <f t="shared" ca="1" si="20"/>
        <v>0</v>
      </c>
    </row>
    <row r="1007" spans="1:5" ht="23.25">
      <c r="A1007" s="5">
        <v>35431</v>
      </c>
      <c r="B1007" s="6">
        <v>0</v>
      </c>
      <c r="C1007" s="7">
        <f ca="1">IFERROR(1+'[1]Selic e IPCA'!$I$8%,0)</f>
        <v>1.3620000000000001</v>
      </c>
      <c r="D1007" s="13">
        <v>0</v>
      </c>
      <c r="E1007" s="6">
        <f t="shared" ca="1" si="20"/>
        <v>0</v>
      </c>
    </row>
    <row r="1008" spans="1:5" ht="23.25">
      <c r="A1008" s="5">
        <v>35462</v>
      </c>
      <c r="B1008" s="6">
        <v>0</v>
      </c>
      <c r="C1008" s="7">
        <f ca="1">IFERROR(1+'[1]Selic e IPCA'!$I$8%,0)</f>
        <v>1.3620000000000001</v>
      </c>
      <c r="D1008" s="13">
        <v>0</v>
      </c>
      <c r="E1008" s="6">
        <f t="shared" ca="1" si="20"/>
        <v>0</v>
      </c>
    </row>
    <row r="1009" spans="1:5" ht="23.25">
      <c r="A1009" s="5">
        <v>35490</v>
      </c>
      <c r="B1009" s="6">
        <v>0</v>
      </c>
      <c r="C1009" s="7">
        <f ca="1">IFERROR(1+'[1]Selic e IPCA'!$I$8%,0)</f>
        <v>1.3620000000000001</v>
      </c>
      <c r="D1009" s="13">
        <v>0</v>
      </c>
      <c r="E1009" s="6">
        <f t="shared" ca="1" si="20"/>
        <v>0</v>
      </c>
    </row>
    <row r="1010" spans="1:5" ht="23.25">
      <c r="A1010" s="5">
        <v>35521</v>
      </c>
      <c r="B1010" s="6">
        <v>0</v>
      </c>
      <c r="C1010" s="7">
        <f ca="1">IFERROR(1+'[1]Selic e IPCA'!$I$8%,0)</f>
        <v>1.3620000000000001</v>
      </c>
      <c r="D1010" s="13">
        <v>0</v>
      </c>
      <c r="E1010" s="6">
        <f t="shared" ca="1" si="20"/>
        <v>0</v>
      </c>
    </row>
    <row r="1011" spans="1:5" ht="23.25">
      <c r="A1011" s="5">
        <v>35551</v>
      </c>
      <c r="B1011" s="6">
        <v>0</v>
      </c>
      <c r="C1011" s="7">
        <f ca="1">IFERROR(1+'[1]Selic e IPCA'!$I$8%,0)</f>
        <v>1.3620000000000001</v>
      </c>
      <c r="D1011" s="13">
        <v>0</v>
      </c>
      <c r="E1011" s="6">
        <f t="shared" ca="1" si="20"/>
        <v>0</v>
      </c>
    </row>
    <row r="1012" spans="1:5" ht="23.25">
      <c r="A1012" s="5">
        <v>35551</v>
      </c>
      <c r="B1012" s="6">
        <v>0</v>
      </c>
      <c r="C1012" s="7">
        <f ca="1">IFERROR(1+'[1]Selic e IPCA'!$I$8%,0)</f>
        <v>1.3620000000000001</v>
      </c>
      <c r="D1012" s="13">
        <v>0</v>
      </c>
      <c r="E1012" s="6">
        <f t="shared" ca="1" si="20"/>
        <v>0</v>
      </c>
    </row>
    <row r="1013" spans="1:5" ht="23.25">
      <c r="A1013" s="5">
        <v>35582</v>
      </c>
      <c r="B1013" s="6">
        <v>0</v>
      </c>
      <c r="C1013" s="7">
        <f ca="1">IFERROR(1+'[1]Selic e IPCA'!$I$8%,0)</f>
        <v>1.3620000000000001</v>
      </c>
      <c r="D1013" s="13">
        <v>0</v>
      </c>
      <c r="E1013" s="6">
        <f t="shared" ca="1" si="20"/>
        <v>0</v>
      </c>
    </row>
    <row r="1014" spans="1:5" ht="23.25">
      <c r="A1014" s="5">
        <v>35612</v>
      </c>
      <c r="B1014" s="6">
        <v>0</v>
      </c>
      <c r="C1014" s="7">
        <f ca="1">IFERROR(1+'[1]Selic e IPCA'!$I$8%,0)</f>
        <v>1.3620000000000001</v>
      </c>
      <c r="D1014" s="13">
        <v>0</v>
      </c>
      <c r="E1014" s="6">
        <f t="shared" ca="1" si="20"/>
        <v>0</v>
      </c>
    </row>
    <row r="1015" spans="1:5" ht="23.25">
      <c r="A1015" s="5">
        <v>35643</v>
      </c>
      <c r="B1015" s="6">
        <v>0</v>
      </c>
      <c r="C1015" s="7">
        <f ca="1">IFERROR(1+'[1]Selic e IPCA'!$I$8%,0)</f>
        <v>1.3620000000000001</v>
      </c>
      <c r="D1015" s="13">
        <v>0</v>
      </c>
      <c r="E1015" s="6">
        <f t="shared" ca="1" si="20"/>
        <v>0</v>
      </c>
    </row>
    <row r="1016" spans="1:5" ht="23.25">
      <c r="A1016" s="5">
        <v>35674</v>
      </c>
      <c r="B1016" s="6">
        <v>0</v>
      </c>
      <c r="C1016" s="7">
        <f ca="1">IFERROR(1+'[1]Selic e IPCA'!$I$8%,0)</f>
        <v>1.3620000000000001</v>
      </c>
      <c r="D1016" s="13">
        <v>0</v>
      </c>
      <c r="E1016" s="6">
        <f t="shared" ca="1" si="20"/>
        <v>0</v>
      </c>
    </row>
    <row r="1017" spans="1:5" ht="23.25">
      <c r="A1017" s="5">
        <v>35704</v>
      </c>
      <c r="B1017" s="6">
        <v>0</v>
      </c>
      <c r="C1017" s="7">
        <f ca="1">IFERROR(1+'[1]Selic e IPCA'!$I$8%,0)</f>
        <v>1.3620000000000001</v>
      </c>
      <c r="D1017" s="13">
        <v>0</v>
      </c>
      <c r="E1017" s="6">
        <f t="shared" ca="1" si="20"/>
        <v>0</v>
      </c>
    </row>
    <row r="1018" spans="1:5" ht="23.25">
      <c r="A1018" s="5">
        <v>35735</v>
      </c>
      <c r="B1018" s="6">
        <v>0</v>
      </c>
      <c r="C1018" s="7">
        <f ca="1">IFERROR(1+'[1]Selic e IPCA'!$I$8%,0)</f>
        <v>1.3620000000000001</v>
      </c>
      <c r="D1018" s="13">
        <v>0</v>
      </c>
      <c r="E1018" s="6">
        <f t="shared" ca="1" si="20"/>
        <v>0</v>
      </c>
    </row>
    <row r="1019" spans="1:5" ht="23.25">
      <c r="A1019" s="5">
        <v>35765</v>
      </c>
      <c r="B1019" s="6">
        <v>0</v>
      </c>
      <c r="C1019" s="7">
        <f ca="1">IFERROR(1+'[1]Selic e IPCA'!$I$8%,0)</f>
        <v>1.3620000000000001</v>
      </c>
      <c r="D1019" s="13">
        <v>0</v>
      </c>
      <c r="E1019" s="6">
        <f t="shared" ca="1" si="20"/>
        <v>0</v>
      </c>
    </row>
    <row r="1020" spans="1:5" ht="23.25">
      <c r="A1020" s="5">
        <v>35765</v>
      </c>
      <c r="B1020" s="6">
        <v>0</v>
      </c>
      <c r="C1020" s="7">
        <f ca="1">IFERROR(1+'[1]Selic e IPCA'!$I$8%,0)</f>
        <v>1.3620000000000001</v>
      </c>
      <c r="D1020" s="13">
        <v>0</v>
      </c>
      <c r="E1020" s="6">
        <f t="shared" ca="1" si="20"/>
        <v>0</v>
      </c>
    </row>
    <row r="1021" spans="1:5" ht="23.25">
      <c r="A1021" s="5">
        <v>35796</v>
      </c>
      <c r="B1021" s="6">
        <v>0</v>
      </c>
      <c r="C1021" s="7">
        <f ca="1">IFERROR(1+'[1]Selic e IPCA'!$I$8%,0)</f>
        <v>1.3620000000000001</v>
      </c>
      <c r="D1021" s="13">
        <v>0</v>
      </c>
      <c r="E1021" s="6">
        <f t="shared" ca="1" si="20"/>
        <v>0</v>
      </c>
    </row>
    <row r="1022" spans="1:5" ht="23.25">
      <c r="A1022" s="5">
        <v>35827</v>
      </c>
      <c r="B1022" s="6">
        <v>0</v>
      </c>
      <c r="C1022" s="7">
        <f ca="1">IFERROR(1+'[1]Selic e IPCA'!$I$8%,0)</f>
        <v>1.3620000000000001</v>
      </c>
      <c r="D1022" s="13">
        <v>0</v>
      </c>
      <c r="E1022" s="6">
        <f t="shared" ca="1" si="20"/>
        <v>0</v>
      </c>
    </row>
    <row r="1023" spans="1:5" ht="23.25">
      <c r="A1023" s="5">
        <v>35855</v>
      </c>
      <c r="B1023" s="6">
        <v>0</v>
      </c>
      <c r="C1023" s="7">
        <f ca="1">IFERROR(1+'[1]Selic e IPCA'!$I$8%,0)</f>
        <v>1.3620000000000001</v>
      </c>
      <c r="D1023" s="13">
        <v>0</v>
      </c>
      <c r="E1023" s="6">
        <f t="shared" ca="1" si="20"/>
        <v>0</v>
      </c>
    </row>
    <row r="1024" spans="1:5" ht="23.25">
      <c r="A1024" s="5">
        <v>35886</v>
      </c>
      <c r="B1024" s="6">
        <v>0</v>
      </c>
      <c r="C1024" s="7">
        <f ca="1">IFERROR(1+'[1]Selic e IPCA'!$I$8%,0)</f>
        <v>1.3620000000000001</v>
      </c>
      <c r="D1024" s="13">
        <v>0</v>
      </c>
      <c r="E1024" s="6">
        <f t="shared" ca="1" si="20"/>
        <v>0</v>
      </c>
    </row>
    <row r="1025" spans="1:5" ht="23.25">
      <c r="A1025" s="5">
        <v>35916</v>
      </c>
      <c r="B1025" s="6">
        <v>0</v>
      </c>
      <c r="C1025" s="7">
        <f ca="1">IFERROR(1+'[1]Selic e IPCA'!$I$8%,0)</f>
        <v>1.3620000000000001</v>
      </c>
      <c r="D1025" s="13">
        <v>0</v>
      </c>
      <c r="E1025" s="6">
        <f t="shared" ca="1" si="20"/>
        <v>0</v>
      </c>
    </row>
    <row r="1026" spans="1:5" ht="23.25">
      <c r="A1026" s="5">
        <v>35916</v>
      </c>
      <c r="B1026" s="6">
        <v>0</v>
      </c>
      <c r="C1026" s="7">
        <f ca="1">IFERROR(1+'[1]Selic e IPCA'!$I$8%,0)</f>
        <v>1.3620000000000001</v>
      </c>
      <c r="D1026" s="13">
        <v>0</v>
      </c>
      <c r="E1026" s="6">
        <f t="shared" ca="1" si="20"/>
        <v>0</v>
      </c>
    </row>
    <row r="1027" spans="1:5" ht="23.25">
      <c r="A1027" s="5">
        <v>35947</v>
      </c>
      <c r="B1027" s="6">
        <v>0</v>
      </c>
      <c r="C1027" s="7">
        <f ca="1">IFERROR(1+'[1]Selic e IPCA'!$I$8%,0)</f>
        <v>1.3620000000000001</v>
      </c>
      <c r="D1027" s="13">
        <v>0</v>
      </c>
      <c r="E1027" s="6">
        <f t="shared" ca="1" si="20"/>
        <v>0</v>
      </c>
    </row>
    <row r="1028" spans="1:5" ht="23.25">
      <c r="A1028" s="5">
        <v>35977</v>
      </c>
      <c r="B1028" s="6">
        <v>0</v>
      </c>
      <c r="C1028" s="7">
        <f ca="1">IFERROR(1+'[1]Selic e IPCA'!$I$8%,0)</f>
        <v>1.3620000000000001</v>
      </c>
      <c r="D1028" s="13">
        <v>0</v>
      </c>
      <c r="E1028" s="6">
        <f t="shared" ca="1" si="20"/>
        <v>0</v>
      </c>
    </row>
    <row r="1029" spans="1:5" ht="23.25">
      <c r="A1029" s="5">
        <v>36008</v>
      </c>
      <c r="B1029" s="6">
        <v>0</v>
      </c>
      <c r="C1029" s="7">
        <f ca="1">IFERROR(1+'[1]Selic e IPCA'!$I$8%,0)</f>
        <v>1.3620000000000001</v>
      </c>
      <c r="D1029" s="13">
        <v>0</v>
      </c>
      <c r="E1029" s="6">
        <f t="shared" ca="1" si="20"/>
        <v>0</v>
      </c>
    </row>
    <row r="1030" spans="1:5" ht="23.25">
      <c r="A1030" s="5">
        <v>36039</v>
      </c>
      <c r="B1030" s="6">
        <v>0</v>
      </c>
      <c r="C1030" s="7">
        <f ca="1">IFERROR(1+'[1]Selic e IPCA'!$I$8%,0)</f>
        <v>1.3620000000000001</v>
      </c>
      <c r="D1030" s="13">
        <v>0</v>
      </c>
      <c r="E1030" s="6">
        <f t="shared" ca="1" si="20"/>
        <v>0</v>
      </c>
    </row>
    <row r="1031" spans="1:5" ht="23.25">
      <c r="A1031" s="5">
        <v>36069</v>
      </c>
      <c r="B1031" s="6">
        <v>0</v>
      </c>
      <c r="C1031" s="7">
        <f ca="1">IFERROR(1+'[1]Selic e IPCA'!$I$8%,0)</f>
        <v>1.3620000000000001</v>
      </c>
      <c r="D1031" s="13">
        <v>0</v>
      </c>
      <c r="E1031" s="6">
        <f t="shared" ca="1" si="20"/>
        <v>0</v>
      </c>
    </row>
    <row r="1032" spans="1:5" ht="23.25">
      <c r="A1032" s="5">
        <v>36100</v>
      </c>
      <c r="B1032" s="6">
        <v>0</v>
      </c>
      <c r="C1032" s="7">
        <f ca="1">IFERROR(1+'[1]Selic e IPCA'!$I$8%,0)</f>
        <v>1.3620000000000001</v>
      </c>
      <c r="D1032" s="13">
        <v>0</v>
      </c>
      <c r="E1032" s="6">
        <f t="shared" ca="1" si="20"/>
        <v>0</v>
      </c>
    </row>
    <row r="1033" spans="1:5" ht="23.25">
      <c r="A1033" s="5">
        <v>36130</v>
      </c>
      <c r="B1033" s="6">
        <v>0</v>
      </c>
      <c r="C1033" s="7">
        <f ca="1">IFERROR(1+'[1]Selic e IPCA'!$I$8%,0)</f>
        <v>1.3620000000000001</v>
      </c>
      <c r="D1033" s="13">
        <v>0</v>
      </c>
      <c r="E1033" s="6">
        <f t="shared" ca="1" si="20"/>
        <v>0</v>
      </c>
    </row>
    <row r="1034" spans="1:5" ht="23.25">
      <c r="A1034" s="5">
        <v>36130</v>
      </c>
      <c r="B1034" s="6">
        <v>0</v>
      </c>
      <c r="C1034" s="7">
        <f ca="1">IFERROR(1+'[1]Selic e IPCA'!$I$8%,0)</f>
        <v>1.3620000000000001</v>
      </c>
      <c r="D1034" s="13">
        <v>0</v>
      </c>
      <c r="E1034" s="6">
        <f t="shared" ca="1" si="20"/>
        <v>0</v>
      </c>
    </row>
    <row r="1035" spans="1:5" ht="23.25">
      <c r="A1035" s="5">
        <v>36161</v>
      </c>
      <c r="B1035" s="6">
        <v>0</v>
      </c>
      <c r="C1035" s="7">
        <f ca="1">IFERROR(1+'[1]Selic e IPCA'!$I$8%,0)</f>
        <v>1.3620000000000001</v>
      </c>
      <c r="D1035" s="13">
        <v>0</v>
      </c>
      <c r="E1035" s="6">
        <f t="shared" ca="1" si="20"/>
        <v>0</v>
      </c>
    </row>
    <row r="1036" spans="1:5" ht="23.25">
      <c r="A1036" s="5">
        <v>36192</v>
      </c>
      <c r="B1036" s="6">
        <v>0</v>
      </c>
      <c r="C1036" s="7">
        <f ca="1">IFERROR(1+'[1]Selic e IPCA'!$I$8%,0)</f>
        <v>1.3620000000000001</v>
      </c>
      <c r="D1036" s="13">
        <v>0</v>
      </c>
      <c r="E1036" s="6">
        <f t="shared" ca="1" si="20"/>
        <v>0</v>
      </c>
    </row>
    <row r="1037" spans="1:5" ht="23.25">
      <c r="A1037" s="5">
        <v>36220</v>
      </c>
      <c r="B1037" s="6">
        <v>0</v>
      </c>
      <c r="C1037" s="7">
        <f ca="1">IFERROR(1+'[1]Selic e IPCA'!$I$8%,0)</f>
        <v>1.3620000000000001</v>
      </c>
      <c r="D1037" s="13">
        <v>0</v>
      </c>
      <c r="E1037" s="6">
        <f t="shared" ca="1" si="20"/>
        <v>0</v>
      </c>
    </row>
    <row r="1038" spans="1:5" ht="23.25">
      <c r="A1038" s="5">
        <v>36251</v>
      </c>
      <c r="B1038" s="6">
        <v>0</v>
      </c>
      <c r="C1038" s="7">
        <f ca="1">IFERROR(1+'[1]Selic e IPCA'!$I$8%,0)</f>
        <v>1.3620000000000001</v>
      </c>
      <c r="D1038" s="13">
        <v>0</v>
      </c>
      <c r="E1038" s="6">
        <f t="shared" ca="1" si="20"/>
        <v>0</v>
      </c>
    </row>
    <row r="1039" spans="1:5" ht="23.25">
      <c r="A1039" s="5">
        <v>36281</v>
      </c>
      <c r="B1039" s="6">
        <v>0</v>
      </c>
      <c r="C1039" s="7">
        <f ca="1">IFERROR(1+'[1]Selic e IPCA'!$I$8%,0)</f>
        <v>1.3620000000000001</v>
      </c>
      <c r="D1039" s="13">
        <v>0</v>
      </c>
      <c r="E1039" s="6">
        <f t="shared" ca="1" si="20"/>
        <v>0</v>
      </c>
    </row>
    <row r="1040" spans="1:5" ht="23.25">
      <c r="A1040" s="5">
        <v>36281</v>
      </c>
      <c r="B1040" s="6">
        <v>0</v>
      </c>
      <c r="C1040" s="7">
        <f ca="1">IFERROR(1+'[1]Selic e IPCA'!$I$8%,0)</f>
        <v>1.3620000000000001</v>
      </c>
      <c r="D1040" s="13">
        <v>0</v>
      </c>
      <c r="E1040" s="6">
        <f t="shared" ca="1" si="20"/>
        <v>0</v>
      </c>
    </row>
    <row r="1041" spans="1:5" ht="23.25">
      <c r="A1041" s="5">
        <v>36312</v>
      </c>
      <c r="B1041" s="6">
        <v>0</v>
      </c>
      <c r="C1041" s="7">
        <f ca="1">IFERROR(1+'[1]Selic e IPCA'!$I$8%,0)</f>
        <v>1.3620000000000001</v>
      </c>
      <c r="D1041" s="13">
        <v>0</v>
      </c>
      <c r="E1041" s="6">
        <f t="shared" ca="1" si="20"/>
        <v>0</v>
      </c>
    </row>
    <row r="1042" spans="1:5" ht="23.25">
      <c r="A1042" s="5">
        <v>36342</v>
      </c>
      <c r="B1042" s="6">
        <v>0</v>
      </c>
      <c r="C1042" s="7">
        <f ca="1">IFERROR(1+'[1]Selic e IPCA'!$I$8%,0)</f>
        <v>1.3620000000000001</v>
      </c>
      <c r="D1042" s="13">
        <v>0</v>
      </c>
      <c r="E1042" s="6">
        <f t="shared" ca="1" si="20"/>
        <v>0</v>
      </c>
    </row>
    <row r="1043" spans="1:5" ht="23.25">
      <c r="A1043" s="5">
        <v>36373</v>
      </c>
      <c r="B1043" s="6">
        <v>0</v>
      </c>
      <c r="C1043" s="7">
        <f ca="1">IFERROR(1+'[1]Selic e IPCA'!$I$8%,0)</f>
        <v>1.3620000000000001</v>
      </c>
      <c r="D1043" s="13">
        <v>0</v>
      </c>
      <c r="E1043" s="6">
        <f t="shared" ca="1" si="20"/>
        <v>0</v>
      </c>
    </row>
    <row r="1044" spans="1:5" ht="23.25">
      <c r="A1044" s="5">
        <v>36404</v>
      </c>
      <c r="B1044" s="6">
        <v>0</v>
      </c>
      <c r="C1044" s="7">
        <f ca="1">IFERROR(1+'[1]Selic e IPCA'!$I$8%,0)</f>
        <v>1.3620000000000001</v>
      </c>
      <c r="D1044" s="13">
        <v>0</v>
      </c>
      <c r="E1044" s="6">
        <f t="shared" ca="1" si="20"/>
        <v>0</v>
      </c>
    </row>
    <row r="1045" spans="1:5" ht="23.25">
      <c r="A1045" s="5">
        <v>36434</v>
      </c>
      <c r="B1045" s="6">
        <v>0</v>
      </c>
      <c r="C1045" s="7">
        <f ca="1">IFERROR(1+'[1]Selic e IPCA'!$I$8%,0)</f>
        <v>1.3620000000000001</v>
      </c>
      <c r="D1045" s="13">
        <v>0</v>
      </c>
      <c r="E1045" s="6">
        <f t="shared" ca="1" si="20"/>
        <v>0</v>
      </c>
    </row>
    <row r="1046" spans="1:5" ht="23.25">
      <c r="A1046" s="5">
        <v>36465</v>
      </c>
      <c r="B1046" s="6">
        <v>0</v>
      </c>
      <c r="C1046" s="7">
        <f ca="1">IFERROR(1+'[1]Selic e IPCA'!$I$8%,0)</f>
        <v>1.3620000000000001</v>
      </c>
      <c r="D1046" s="13">
        <v>0</v>
      </c>
      <c r="E1046" s="6">
        <f t="shared" ca="1" si="20"/>
        <v>0</v>
      </c>
    </row>
    <row r="1047" spans="1:5" ht="23.25">
      <c r="A1047" s="5">
        <v>36495</v>
      </c>
      <c r="B1047" s="6">
        <v>0</v>
      </c>
      <c r="C1047" s="7">
        <f ca="1">IFERROR(1+'[1]Selic e IPCA'!$I$8%,0)</f>
        <v>1.3620000000000001</v>
      </c>
      <c r="D1047" s="13">
        <v>0</v>
      </c>
      <c r="E1047" s="6">
        <f t="shared" ca="1" si="20"/>
        <v>0</v>
      </c>
    </row>
    <row r="1048" spans="1:5" ht="23.25">
      <c r="A1048" s="5">
        <v>36495</v>
      </c>
      <c r="B1048" s="6">
        <v>0</v>
      </c>
      <c r="C1048" s="7">
        <f ca="1">IFERROR(1+'[1]Selic e IPCA'!$I$8%,0)</f>
        <v>1.3620000000000001</v>
      </c>
      <c r="D1048" s="13">
        <v>0</v>
      </c>
      <c r="E1048" s="6">
        <f t="shared" ca="1" si="20"/>
        <v>0</v>
      </c>
    </row>
    <row r="1049" spans="1:5" ht="23.25">
      <c r="A1049" s="5">
        <v>36526</v>
      </c>
      <c r="B1049" s="6">
        <v>0</v>
      </c>
      <c r="C1049" s="7">
        <f ca="1">IFERROR(1+'[1]Selic e IPCA'!$I$8%,0)</f>
        <v>1.3620000000000001</v>
      </c>
      <c r="D1049" s="13">
        <v>0</v>
      </c>
      <c r="E1049" s="6">
        <f t="shared" ca="1" si="20"/>
        <v>0</v>
      </c>
    </row>
    <row r="1050" spans="1:5" ht="23.25">
      <c r="A1050" s="5">
        <v>36557</v>
      </c>
      <c r="B1050" s="6">
        <v>0</v>
      </c>
      <c r="C1050" s="7">
        <f ca="1">IFERROR(1+'[1]Selic e IPCA'!$I$8%,0)</f>
        <v>1.3620000000000001</v>
      </c>
      <c r="D1050" s="13">
        <v>0</v>
      </c>
      <c r="E1050" s="6">
        <f t="shared" ref="E1050:E1085" ca="1" si="21">0.08*B1050*C1050</f>
        <v>0</v>
      </c>
    </row>
    <row r="1051" spans="1:5" ht="23.25">
      <c r="A1051" s="5">
        <v>36586</v>
      </c>
      <c r="B1051" s="6">
        <v>0</v>
      </c>
      <c r="C1051" s="7">
        <f ca="1">IFERROR(1+'[1]Selic e IPCA'!$I$8%,0)</f>
        <v>1.3620000000000001</v>
      </c>
      <c r="D1051" s="13">
        <v>0</v>
      </c>
      <c r="E1051" s="6">
        <f t="shared" ca="1" si="21"/>
        <v>0</v>
      </c>
    </row>
    <row r="1052" spans="1:5" ht="23.25">
      <c r="A1052" s="5">
        <v>36617</v>
      </c>
      <c r="B1052" s="6">
        <v>0</v>
      </c>
      <c r="C1052" s="7">
        <f ca="1">IFERROR(1+'[1]Selic e IPCA'!$I$8%,0)</f>
        <v>1.3620000000000001</v>
      </c>
      <c r="D1052" s="13">
        <v>0</v>
      </c>
      <c r="E1052" s="6">
        <f t="shared" ca="1" si="21"/>
        <v>0</v>
      </c>
    </row>
    <row r="1053" spans="1:5" ht="23.25">
      <c r="A1053" s="5">
        <v>36647</v>
      </c>
      <c r="B1053" s="6">
        <v>0</v>
      </c>
      <c r="C1053" s="7">
        <f ca="1">IFERROR(1+'[1]Selic e IPCA'!$I$8%,0)</f>
        <v>1.3620000000000001</v>
      </c>
      <c r="D1053" s="13">
        <v>0</v>
      </c>
      <c r="E1053" s="6">
        <f t="shared" ca="1" si="21"/>
        <v>0</v>
      </c>
    </row>
    <row r="1054" spans="1:5" ht="23.25">
      <c r="A1054" s="5">
        <v>36647</v>
      </c>
      <c r="B1054" s="6">
        <v>0</v>
      </c>
      <c r="C1054" s="7">
        <f ca="1">IFERROR(1+'[1]Selic e IPCA'!$I$8%,0)</f>
        <v>1.3620000000000001</v>
      </c>
      <c r="D1054" s="13">
        <v>0</v>
      </c>
      <c r="E1054" s="6">
        <f t="shared" ca="1" si="21"/>
        <v>0</v>
      </c>
    </row>
    <row r="1055" spans="1:5" ht="23.25">
      <c r="A1055" s="5">
        <v>36678</v>
      </c>
      <c r="B1055" s="6">
        <v>0</v>
      </c>
      <c r="C1055" s="7">
        <f ca="1">IFERROR(1+'[1]Selic e IPCA'!$I$8%,0)</f>
        <v>1.3620000000000001</v>
      </c>
      <c r="D1055" s="13">
        <v>0</v>
      </c>
      <c r="E1055" s="6">
        <f t="shared" ca="1" si="21"/>
        <v>0</v>
      </c>
    </row>
    <row r="1056" spans="1:5" ht="23.25">
      <c r="A1056" s="5">
        <v>36708</v>
      </c>
      <c r="B1056" s="6">
        <v>0</v>
      </c>
      <c r="C1056" s="7">
        <f ca="1">IFERROR(1+'[1]Selic e IPCA'!$I$8%,0)</f>
        <v>1.3620000000000001</v>
      </c>
      <c r="D1056" s="13">
        <v>0</v>
      </c>
      <c r="E1056" s="6">
        <f t="shared" ca="1" si="21"/>
        <v>0</v>
      </c>
    </row>
    <row r="1057" spans="1:5" ht="23.25">
      <c r="A1057" s="5">
        <v>36739</v>
      </c>
      <c r="B1057" s="6">
        <v>0</v>
      </c>
      <c r="C1057" s="7">
        <f ca="1">IFERROR(1+'[1]Selic e IPCA'!$I$8%,0)</f>
        <v>1.3620000000000001</v>
      </c>
      <c r="D1057" s="13">
        <v>0</v>
      </c>
      <c r="E1057" s="6">
        <f t="shared" ca="1" si="21"/>
        <v>0</v>
      </c>
    </row>
    <row r="1058" spans="1:5" ht="23.25">
      <c r="A1058" s="5">
        <v>36770</v>
      </c>
      <c r="B1058" s="6">
        <v>0</v>
      </c>
      <c r="C1058" s="7">
        <f ca="1">IFERROR(1+'[1]Selic e IPCA'!$I$8%,0)</f>
        <v>1.3620000000000001</v>
      </c>
      <c r="D1058" s="13">
        <v>0</v>
      </c>
      <c r="E1058" s="6">
        <f t="shared" ca="1" si="21"/>
        <v>0</v>
      </c>
    </row>
    <row r="1059" spans="1:5" ht="23.25">
      <c r="A1059" s="5">
        <v>36800</v>
      </c>
      <c r="B1059" s="6">
        <v>0</v>
      </c>
      <c r="C1059" s="7">
        <f ca="1">IFERROR(1+'[1]Selic e IPCA'!$I$8%,0)</f>
        <v>1.3620000000000001</v>
      </c>
      <c r="D1059" s="13">
        <v>0</v>
      </c>
      <c r="E1059" s="6">
        <f t="shared" ca="1" si="21"/>
        <v>0</v>
      </c>
    </row>
    <row r="1060" spans="1:5" ht="23.25">
      <c r="A1060" s="5">
        <v>36831</v>
      </c>
      <c r="B1060" s="6">
        <v>0</v>
      </c>
      <c r="C1060" s="7">
        <f ca="1">IFERROR(1+'[1]Selic e IPCA'!$I$8%,0)</f>
        <v>1.3620000000000001</v>
      </c>
      <c r="D1060" s="13">
        <v>0</v>
      </c>
      <c r="E1060" s="6">
        <f t="shared" ca="1" si="21"/>
        <v>0</v>
      </c>
    </row>
    <row r="1061" spans="1:5" ht="23.25">
      <c r="A1061" s="5">
        <v>36861</v>
      </c>
      <c r="B1061" s="6">
        <v>0</v>
      </c>
      <c r="C1061" s="7">
        <f ca="1">IFERROR(1+'[1]Selic e IPCA'!$I$8%,0)</f>
        <v>1.3620000000000001</v>
      </c>
      <c r="D1061" s="13">
        <v>0</v>
      </c>
      <c r="E1061" s="6">
        <f t="shared" ca="1" si="21"/>
        <v>0</v>
      </c>
    </row>
    <row r="1062" spans="1:5" ht="23.25">
      <c r="A1062" s="5" t="s">
        <v>9</v>
      </c>
      <c r="B1062" s="6">
        <v>0</v>
      </c>
      <c r="C1062" s="7">
        <f ca="1">IFERROR(1+'[1]Selic e IPCA'!$I$8%,0)</f>
        <v>1.3620000000000001</v>
      </c>
      <c r="D1062" s="13">
        <v>0</v>
      </c>
      <c r="E1062" s="6">
        <f t="shared" ca="1" si="21"/>
        <v>0</v>
      </c>
    </row>
    <row r="1063" spans="1:5" ht="23.25">
      <c r="A1063" s="5">
        <v>36892</v>
      </c>
      <c r="B1063" s="6">
        <v>0</v>
      </c>
      <c r="C1063" s="7">
        <f ca="1">IFERROR(1+'[1]Selic e IPCA'!$I$8%,0)</f>
        <v>1.3620000000000001</v>
      </c>
      <c r="D1063" s="13">
        <v>0</v>
      </c>
      <c r="E1063" s="6">
        <f t="shared" ca="1" si="21"/>
        <v>0</v>
      </c>
    </row>
    <row r="1064" spans="1:5" ht="23.25">
      <c r="A1064" s="5">
        <v>36923</v>
      </c>
      <c r="B1064" s="6">
        <v>0</v>
      </c>
      <c r="C1064" s="7">
        <f ca="1">IFERROR(1+'[1]Selic e IPCA'!$I$8%,0)</f>
        <v>1.3620000000000001</v>
      </c>
      <c r="D1064" s="13">
        <v>0</v>
      </c>
      <c r="E1064" s="6">
        <f t="shared" ca="1" si="21"/>
        <v>0</v>
      </c>
    </row>
    <row r="1065" spans="1:5" ht="23.25">
      <c r="A1065" s="5">
        <v>36951</v>
      </c>
      <c r="B1065" s="6">
        <v>0</v>
      </c>
      <c r="C1065" s="7">
        <f ca="1">IFERROR(1+'[1]Selic e IPCA'!$I$8%,0)</f>
        <v>1.3620000000000001</v>
      </c>
      <c r="D1065" s="13">
        <v>0</v>
      </c>
      <c r="E1065" s="6">
        <f t="shared" ca="1" si="21"/>
        <v>0</v>
      </c>
    </row>
    <row r="1066" spans="1:5" ht="23.25">
      <c r="A1066" s="5">
        <v>36982</v>
      </c>
      <c r="B1066" s="6">
        <v>1850.7520315272102</v>
      </c>
      <c r="C1066" s="7">
        <f ca="1">IFERROR(1+'[1]Selic e IPCA'!$I$8%,0)</f>
        <v>1.3620000000000001</v>
      </c>
      <c r="D1066" s="13">
        <v>1</v>
      </c>
      <c r="E1066" s="6">
        <f t="shared" ca="1" si="21"/>
        <v>201.65794135520485</v>
      </c>
    </row>
    <row r="1067" spans="1:5" ht="23.25">
      <c r="A1067" s="5">
        <v>37012</v>
      </c>
      <c r="B1067" s="6">
        <v>1841.5443099945426</v>
      </c>
      <c r="C1067" s="7">
        <f ca="1">IFERROR(1+'[1]Selic e IPCA'!$I$8%,0)</f>
        <v>1.3620000000000001</v>
      </c>
      <c r="D1067" s="13">
        <v>1</v>
      </c>
      <c r="E1067" s="6">
        <f t="shared" ca="1" si="21"/>
        <v>200.65466801700541</v>
      </c>
    </row>
    <row r="1068" spans="1:5" ht="23.25">
      <c r="A1068" s="5">
        <v>37012</v>
      </c>
      <c r="B1068" s="6">
        <v>613.84982275799996</v>
      </c>
      <c r="C1068" s="7">
        <f ca="1">IFERROR(1+'[1]Selic e IPCA'!$I$8%,0)</f>
        <v>1.3620000000000001</v>
      </c>
      <c r="D1068" s="13">
        <v>0</v>
      </c>
      <c r="E1068" s="6">
        <f t="shared" ca="1" si="21"/>
        <v>66.885076687711674</v>
      </c>
    </row>
    <row r="1069" spans="1:5" ht="23.25">
      <c r="A1069" s="5">
        <v>37043</v>
      </c>
      <c r="B1069" s="6">
        <v>1832.5647427486651</v>
      </c>
      <c r="C1069" s="7">
        <f ca="1">IFERROR(1+'[1]Selic e IPCA'!$I$8%,0)</f>
        <v>1.3620000000000001</v>
      </c>
      <c r="D1069" s="13">
        <v>1</v>
      </c>
      <c r="E1069" s="6">
        <f t="shared" ca="1" si="21"/>
        <v>199.67625436989456</v>
      </c>
    </row>
    <row r="1070" spans="1:5" ht="23.25">
      <c r="A1070" s="5">
        <v>37073</v>
      </c>
      <c r="B1070" s="6">
        <v>1825.6273587732001</v>
      </c>
      <c r="C1070" s="7">
        <f ca="1">IFERROR(1+'[1]Selic e IPCA'!$I$8%,0)</f>
        <v>1.3620000000000001</v>
      </c>
      <c r="D1070" s="13">
        <v>1</v>
      </c>
      <c r="E1070" s="6">
        <f t="shared" ca="1" si="21"/>
        <v>198.92035701192788</v>
      </c>
    </row>
    <row r="1071" spans="1:5" ht="23.25">
      <c r="A1071" s="5">
        <v>37104</v>
      </c>
      <c r="B1071" s="6">
        <v>1808.6262718148339</v>
      </c>
      <c r="C1071" s="7">
        <f ca="1">IFERROR(1+'[1]Selic e IPCA'!$I$8%,0)</f>
        <v>1.3620000000000001</v>
      </c>
      <c r="D1071" s="13">
        <v>1</v>
      </c>
      <c r="E1071" s="6">
        <f t="shared" ca="1" si="21"/>
        <v>197.06791857694432</v>
      </c>
    </row>
    <row r="1072" spans="1:5" ht="23.25">
      <c r="A1072" s="5">
        <v>37135</v>
      </c>
      <c r="B1072" s="6">
        <v>1787.5333779760088</v>
      </c>
      <c r="C1072" s="7">
        <f ca="1">IFERROR(1+'[1]Selic e IPCA'!$I$8%,0)</f>
        <v>1.3620000000000001</v>
      </c>
      <c r="D1072" s="13">
        <v>1</v>
      </c>
      <c r="E1072" s="6">
        <f t="shared" ca="1" si="21"/>
        <v>194.76963686426592</v>
      </c>
    </row>
    <row r="1073" spans="1:5" ht="23.25">
      <c r="A1073" s="5">
        <v>37165</v>
      </c>
      <c r="B1073" s="6">
        <v>1780.7664653692393</v>
      </c>
      <c r="C1073" s="7">
        <f ca="1">IFERROR(1+'[1]Selic e IPCA'!$I$8%,0)</f>
        <v>1.3620000000000001</v>
      </c>
      <c r="D1073" s="13">
        <v>1</v>
      </c>
      <c r="E1073" s="6">
        <f t="shared" ca="1" si="21"/>
        <v>194.03231406663235</v>
      </c>
    </row>
    <row r="1074" spans="1:5" ht="23.25">
      <c r="A1074" s="5">
        <v>37196</v>
      </c>
      <c r="B1074" s="6">
        <v>1774.2019183240543</v>
      </c>
      <c r="C1074" s="7">
        <f ca="1">IFERROR(1+'[1]Selic e IPCA'!$I$8%,0)</f>
        <v>1.3620000000000001</v>
      </c>
      <c r="D1074" s="13">
        <v>1</v>
      </c>
      <c r="E1074" s="6">
        <f t="shared" ca="1" si="21"/>
        <v>193.31704102058899</v>
      </c>
    </row>
    <row r="1075" spans="1:5" ht="23.25">
      <c r="A1075" s="5">
        <v>37226</v>
      </c>
      <c r="B1075" s="6">
        <v>1756.8095042113141</v>
      </c>
      <c r="C1075" s="7">
        <f ca="1">IFERROR(1+'[1]Selic e IPCA'!$I$8%,0)</f>
        <v>1.3620000000000001</v>
      </c>
      <c r="D1075" s="13">
        <v>1</v>
      </c>
      <c r="E1075" s="6">
        <f t="shared" ca="1" si="21"/>
        <v>191.42196357886482</v>
      </c>
    </row>
    <row r="1076" spans="1:5" ht="23.25">
      <c r="A1076" s="5">
        <v>37226</v>
      </c>
      <c r="B1076" s="6">
        <v>1756.8095042113141</v>
      </c>
      <c r="C1076" s="7">
        <f ca="1">IFERROR(1+'[1]Selic e IPCA'!$I$8%,0)</f>
        <v>1.3620000000000001</v>
      </c>
      <c r="D1076" s="13">
        <v>1</v>
      </c>
      <c r="E1076" s="6">
        <f t="shared" ca="1" si="21"/>
        <v>191.42196357886482</v>
      </c>
    </row>
    <row r="1077" spans="1:5" ht="23.25">
      <c r="A1077" s="5">
        <v>37257</v>
      </c>
      <c r="B1077" s="6">
        <v>1747.1999047346962</v>
      </c>
      <c r="C1077" s="7">
        <f ca="1">IFERROR(1+'[1]Selic e IPCA'!$I$8%,0)</f>
        <v>1.3620000000000001</v>
      </c>
      <c r="D1077" s="13">
        <v>1</v>
      </c>
      <c r="E1077" s="6">
        <f t="shared" ca="1" si="21"/>
        <v>190.37490161989251</v>
      </c>
    </row>
    <row r="1078" spans="1:5" ht="23.25">
      <c r="A1078" s="5">
        <v>37288</v>
      </c>
      <c r="B1078" s="6">
        <v>1519.3672888994049</v>
      </c>
      <c r="C1078" s="7">
        <f ca="1">IFERROR(1+'[1]Selic e IPCA'!$I$8%,0)</f>
        <v>1.3620000000000001</v>
      </c>
      <c r="D1078" s="13">
        <v>1</v>
      </c>
      <c r="E1078" s="6">
        <f t="shared" ca="1" si="21"/>
        <v>165.55025979847917</v>
      </c>
    </row>
    <row r="1079" spans="1:5" ht="23.25">
      <c r="A1079" s="5">
        <v>37316</v>
      </c>
      <c r="B1079" s="6">
        <v>1296.5955435892631</v>
      </c>
      <c r="C1079" s="7">
        <f ca="1">IFERROR(1+'[1]Selic e IPCA'!$I$8%,0)</f>
        <v>1.3620000000000001</v>
      </c>
      <c r="D1079" s="13">
        <v>1</v>
      </c>
      <c r="E1079" s="6">
        <f t="shared" ca="1" si="21"/>
        <v>141.27705042948611</v>
      </c>
    </row>
    <row r="1080" spans="1:5" ht="23.25">
      <c r="A1080" s="5">
        <v>37347</v>
      </c>
      <c r="B1080" s="6">
        <v>1076.1750281578813</v>
      </c>
      <c r="C1080" s="7">
        <f ca="1">IFERROR(1+'[1]Selic e IPCA'!$I$8%,0)</f>
        <v>1.3620000000000001</v>
      </c>
      <c r="D1080" s="13">
        <v>1</v>
      </c>
      <c r="E1080" s="6">
        <f t="shared" ca="1" si="21"/>
        <v>117.26003106808275</v>
      </c>
    </row>
    <row r="1081" spans="1:5" ht="23.25">
      <c r="A1081" s="5">
        <v>37377</v>
      </c>
      <c r="B1081" s="6">
        <v>640.66822373424009</v>
      </c>
      <c r="C1081" s="7">
        <f ca="1">IFERROR(1+'[1]Selic e IPCA'!$I$8%,0)</f>
        <v>1.3620000000000001</v>
      </c>
      <c r="D1081" s="13">
        <v>1</v>
      </c>
      <c r="E1081" s="6">
        <f t="shared" ca="1" si="21"/>
        <v>69.807209658082812</v>
      </c>
    </row>
    <row r="1082" spans="1:5" ht="23.25">
      <c r="A1082" s="5">
        <v>37377</v>
      </c>
      <c r="B1082" s="6">
        <v>213.55607457808</v>
      </c>
      <c r="C1082" s="7">
        <f ca="1">IFERROR(1+'[1]Selic e IPCA'!$I$8%,0)</f>
        <v>1.3620000000000001</v>
      </c>
      <c r="D1082" s="13">
        <v>0</v>
      </c>
      <c r="E1082" s="6">
        <f t="shared" ca="1" si="21"/>
        <v>23.269069886027602</v>
      </c>
    </row>
    <row r="1083" spans="1:5" ht="23.25">
      <c r="A1083" s="5">
        <v>37408</v>
      </c>
      <c r="B1083" s="6">
        <v>637.9886713243676</v>
      </c>
      <c r="C1083" s="7">
        <f ca="1">IFERROR(1+'[1]Selic e IPCA'!$I$8%,0)</f>
        <v>1.3620000000000001</v>
      </c>
      <c r="D1083" s="13">
        <v>1</v>
      </c>
      <c r="E1083" s="6">
        <f t="shared" ca="1" si="21"/>
        <v>69.515245627503106</v>
      </c>
    </row>
    <row r="1084" spans="1:5" ht="23.25">
      <c r="A1084" s="5">
        <v>37438</v>
      </c>
      <c r="B1084" s="6">
        <v>423.89433755082854</v>
      </c>
      <c r="C1084" s="7">
        <f ca="1">IFERROR(1+'[1]Selic e IPCA'!$I$8%,0)</f>
        <v>1.3620000000000001</v>
      </c>
      <c r="D1084" s="13">
        <v>1</v>
      </c>
      <c r="E1084" s="6">
        <f t="shared" ca="1" si="21"/>
        <v>46.187527019538287</v>
      </c>
    </row>
    <row r="1085" spans="1:5" ht="23.25">
      <c r="A1085" s="5">
        <v>37469</v>
      </c>
      <c r="B1085" s="6">
        <v>210.27929101381696</v>
      </c>
      <c r="C1085" s="7">
        <f ca="1">IFERROR(1+'[1]Selic e IPCA'!$I$8%,0)</f>
        <v>1.3620000000000001</v>
      </c>
      <c r="D1085" s="13">
        <v>1</v>
      </c>
      <c r="E1085" s="6">
        <f t="shared" ca="1" si="21"/>
        <v>22.9120315488655</v>
      </c>
    </row>
    <row r="1086" spans="1:5">
      <c r="A1086" s="10" t="s">
        <v>10</v>
      </c>
      <c r="B1086" s="11">
        <f>SUM(B985:B1085)</f>
        <v>69048.379273206971</v>
      </c>
      <c r="C1086" s="12" t="s">
        <v>11</v>
      </c>
      <c r="D1086" s="12">
        <f>SUM(D985:D1085)</f>
        <v>35</v>
      </c>
      <c r="E1086" s="11">
        <f ca="1">SUM(E985:E1085)</f>
        <v>7523.5114056086304</v>
      </c>
    </row>
  </sheetData>
  <mergeCells count="14">
    <mergeCell ref="A437:E437"/>
    <mergeCell ref="A1:Z1"/>
    <mergeCell ref="A5:E5"/>
    <mergeCell ref="A113:E113"/>
    <mergeCell ref="A221:E221"/>
    <mergeCell ref="A329:E329"/>
    <mergeCell ref="A958:E958"/>
    <mergeCell ref="A983:E983"/>
    <mergeCell ref="A545:E545"/>
    <mergeCell ref="A653:E653"/>
    <mergeCell ref="A761:E761"/>
    <mergeCell ref="A787:E787"/>
    <mergeCell ref="A812:E812"/>
    <mergeCell ref="A895:E8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 SINDIFAZ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Jesus Silva</dc:creator>
  <cp:lastModifiedBy>Gabriel de Jesus Silva</cp:lastModifiedBy>
  <dcterms:created xsi:type="dcterms:W3CDTF">2015-06-05T18:19:34Z</dcterms:created>
  <dcterms:modified xsi:type="dcterms:W3CDTF">2025-02-14T12:05:44Z</dcterms:modified>
</cp:coreProperties>
</file>