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_VIAJES" sheetId="1" r:id="rId4"/>
    <sheet state="visible" name="TOTAL BICICLETAS" sheetId="2" r:id="rId5"/>
    <sheet state="visible" name="USO_SEMANAS" sheetId="3" r:id="rId6"/>
    <sheet state="visible" name="Tabla dinámica 1" sheetId="4" r:id="rId7"/>
    <sheet state="visible" name="USO_HORAS" sheetId="5" r:id="rId8"/>
    <sheet state="visible" name="Tabla dinámica 2" sheetId="6" r:id="rId9"/>
    <sheet state="visible" name="TOTAL_MESES" sheetId="7" r:id="rId10"/>
    <sheet state="visible" name="Tabla dinámica 3" sheetId="8" r:id="rId11"/>
  </sheets>
  <definedNames/>
  <calcPr/>
  <pivotCaches>
    <pivotCache cacheId="0" r:id="rId12"/>
    <pivotCache cacheId="1" r:id="rId13"/>
    <pivotCache cacheId="2" r:id="rId14"/>
  </pivotCaches>
</workbook>
</file>

<file path=xl/sharedStrings.xml><?xml version="1.0" encoding="utf-8"?>
<sst xmlns="http://schemas.openxmlformats.org/spreadsheetml/2006/main" count="131" uniqueCount="19">
  <si>
    <t>member_casual</t>
  </si>
  <si>
    <t>avg_ride_duration</t>
  </si>
  <si>
    <t>total_rides</t>
  </si>
  <si>
    <t>member</t>
  </si>
  <si>
    <t>casual</t>
  </si>
  <si>
    <t>Tipo de miembro</t>
  </si>
  <si>
    <t>Tipo de bicicleta</t>
  </si>
  <si>
    <t>Total de viajes</t>
  </si>
  <si>
    <t>classic_bike</t>
  </si>
  <si>
    <t>electric_bike</t>
  </si>
  <si>
    <t>electric_scooter</t>
  </si>
  <si>
    <t>Dias de la semana</t>
  </si>
  <si>
    <t>SUM de Total de viajes</t>
  </si>
  <si>
    <t>HOUR</t>
  </si>
  <si>
    <t>total_ride</t>
  </si>
  <si>
    <t>SUM de total_ride</t>
  </si>
  <si>
    <t>month</t>
  </si>
  <si>
    <t>count_ride</t>
  </si>
  <si>
    <t>SUM de count_ride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</si>
</sst>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1" numFmtId="164" xfId="0" applyFont="1" applyNumberForma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Duracion promedio de viajes en minutos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TOTAL_VIAJES!$B$1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TOTAL_VIAJES!$A$2:$A$3</c:f>
            </c:strRef>
          </c:cat>
          <c:val>
            <c:numRef>
              <c:f>TOTAL_VIAJES!$B$2:$B$3</c:f>
              <c:numCache/>
            </c:numRef>
          </c:val>
        </c:ser>
        <c:axId val="798207072"/>
        <c:axId val="597814244"/>
      </c:barChart>
      <c:catAx>
        <c:axId val="7982070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member_casual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814244"/>
      </c:catAx>
      <c:valAx>
        <c:axId val="5978142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avg_ride_duration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20707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viajes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TOTAL_VIAJES!$C$1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dLbls>
            <c:dLbl>
              <c:idx val="0"/>
              <c:layout>
                <c:manualLayout>
                  <c:xMode val="edge"/>
                  <c:yMode val="edge"/>
                  <c:x val="0.22243814261087708"/>
                  <c:y val="0.124955214758955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 sz="1400">
                      <a:latin typeface="Arial black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6429339972159405"/>
                  <c:y val="0.5588307946135201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 sz="1400">
                      <a:latin typeface="Arial black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sz="1400"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TOTAL_VIAJES!$A$2:$A$3</c:f>
            </c:strRef>
          </c:cat>
          <c:val>
            <c:numRef>
              <c:f>TOTAL_VIAJES!$C$2:$C$3</c:f>
              <c:numCache/>
            </c:numRef>
          </c:val>
        </c:ser>
        <c:axId val="1349723872"/>
        <c:axId val="1674201069"/>
      </c:barChart>
      <c:catAx>
        <c:axId val="134972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member_casual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201069"/>
      </c:catAx>
      <c:valAx>
        <c:axId val="1674201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total_rides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723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Preferencia de bicicletas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'TOTAL BICICLETAS'!$B$1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</c:dPt>
          <c:dPt>
            <c:idx val="4"/>
          </c:dPt>
          <c:dPt>
            <c:idx val="5"/>
          </c:dPt>
          <c:dLbls>
            <c:dLbl>
              <c:idx val="0"/>
              <c:layout>
                <c:manualLayout>
                  <c:xMode val="edge"/>
                  <c:yMode val="edge"/>
                  <c:x val="0.048456092289151646"/>
                  <c:y val="0.6633473429417889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  <a:latin typeface="Arial black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2111427497322117"/>
                  <c:y val="0.7102959431499721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  <a:latin typeface="Arial black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Mode val="edge"/>
                  <c:yMode val="edge"/>
                  <c:x val="0.3797134760874042"/>
                  <c:y val="0.9193870143326128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  <a:latin typeface="Arial black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Mode val="edge"/>
                  <c:yMode val="edge"/>
                  <c:x val="0.5188715144452551"/>
                  <c:y val="0.16935759740571715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  <a:latin typeface="Arial black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6854821605902903"/>
                  <c:y val="0.657123374649692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  <a:latin typeface="Arial black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8540528869454829"/>
                  <c:y val="0.9180281865641766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  <a:latin typeface="Arial black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'TOTAL BICICLETAS'!$A$2:$A$7</c:f>
            </c:strRef>
          </c:cat>
          <c:val>
            <c:numRef>
              <c:f>'TOTAL BICICLETAS'!$B$2:$B$7</c:f>
              <c:numCache/>
            </c:numRef>
          </c:val>
        </c:ser>
        <c:ser>
          <c:idx val="1"/>
          <c:order val="1"/>
          <c:tx>
            <c:strRef>
              <c:f>'TOTAL BICICLETAS'!$C$1</c:f>
            </c:strRef>
          </c:tx>
          <c:cat>
            <c:strRef>
              <c:f>'TOTAL BICICLETAS'!$A$2:$A$7</c:f>
            </c:strRef>
          </c:cat>
          <c:val>
            <c:numRef>
              <c:f>'TOTAL BICICLETAS'!$C$2:$C$7</c:f>
              <c:numCache/>
            </c:numRef>
          </c:val>
        </c:ser>
        <c:axId val="1498069049"/>
        <c:axId val="1400657773"/>
      </c:bar3DChart>
      <c:catAx>
        <c:axId val="1498069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657773"/>
      </c:catAx>
      <c:valAx>
        <c:axId val="1400657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069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Uso en la semana</a:t>
            </a:r>
          </a:p>
        </c:rich>
      </c:tx>
      <c:overlay val="0"/>
    </c:title>
    <c:plotArea>
      <c:layout>
        <c:manualLayout>
          <c:xMode val="edge"/>
          <c:yMode val="edge"/>
          <c:x val="0.10868744721283781"/>
          <c:y val="0.2204918032786885"/>
          <c:w val="0.8604003906250002"/>
          <c:h val="0.6114754098360656"/>
        </c:manualLayout>
      </c:layout>
      <c:lineChart>
        <c:ser>
          <c:idx val="0"/>
          <c:order val="0"/>
          <c:tx>
            <c:strRef>
              <c:f>'Tabla dinámica 1'!$B$2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6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021143464982517342"/>
                  <c:y val="0.456855252457551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Mode val="edge"/>
                  <c:yMode val="edge"/>
                  <c:x val="0.9320761534313546"/>
                  <c:y val="0.330967752457551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'Tabla dinámica 1'!$A$3:$A$9</c:f>
            </c:strRef>
          </c:cat>
          <c:val>
            <c:numRef>
              <c:f>'Tabla dinámica 1'!$B$3:$B$9</c:f>
              <c:numCache/>
            </c:numRef>
          </c:val>
          <c:smooth val="0"/>
        </c:ser>
        <c:ser>
          <c:idx val="1"/>
          <c:order val="1"/>
          <c:tx>
            <c:strRef>
              <c:f>'Tabla dinámica 1'!$C$2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6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025069983862784587"/>
                  <c:y val="0.2428746693476318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Mode val="edge"/>
                  <c:yMode val="edge"/>
                  <c:x val="0.9261863751109538"/>
                  <c:y val="0.15254216934763176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'Tabla dinámica 1'!$A$3:$A$9</c:f>
            </c:strRef>
          </c:cat>
          <c:val>
            <c:numRef>
              <c:f>'Tabla dinámica 1'!$C$3:$C$9</c:f>
              <c:numCache/>
            </c:numRef>
          </c:val>
          <c:smooth val="0"/>
        </c:ser>
        <c:axId val="1281443288"/>
        <c:axId val="26763309"/>
      </c:lineChart>
      <c:catAx>
        <c:axId val="128144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Dias de la semana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63309"/>
      </c:catAx>
      <c:valAx>
        <c:axId val="26763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1443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Horas Pico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'Tabla dinámica 2'!$B$2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7"/>
            <c:marker>
              <c:symbol val="circle"/>
              <c:size val="7"/>
            </c:marker>
          </c:dPt>
          <c:dPt>
            <c:idx val="18"/>
            <c:marker>
              <c:symbol val="none"/>
            </c:marker>
          </c:dPt>
          <c:dPt>
            <c:idx val="19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dPt>
            <c:idx val="22"/>
            <c:marker>
              <c:symbol val="none"/>
            </c:marker>
          </c:dPt>
          <c:dPt>
            <c:idx val="23"/>
            <c:marker>
              <c:symbol val="none"/>
            </c:marker>
          </c:dPt>
          <c:dLbls>
            <c:dLbl>
              <c:idx val="17"/>
              <c:layout>
                <c:manualLayout>
                  <c:xMode val="edge"/>
                  <c:yMode val="edge"/>
                  <c:x val="0.6961497991196397"/>
                  <c:y val="0.6441081677869057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'Tabla dinámica 2'!$A$3:$A$26</c:f>
            </c:strRef>
          </c:cat>
          <c:val>
            <c:numRef>
              <c:f>'Tabla dinámica 2'!$B$3:$B$26</c:f>
              <c:numCache/>
            </c:numRef>
          </c:val>
          <c:smooth val="0"/>
        </c:ser>
        <c:ser>
          <c:idx val="1"/>
          <c:order val="1"/>
          <c:tx>
            <c:strRef>
              <c:f>'Tabla dinámica 2'!$C$2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circle"/>
              <c:size val="7"/>
              <c:spPr>
                <a:solidFill>
                  <a:srgbClr val="EA4335"/>
                </a:solidFill>
                <a:ln cmpd="sng">
                  <a:solidFill>
                    <a:srgbClr val="EA4335"/>
                  </a:solidFill>
                </a:ln>
              </c:spPr>
            </c:marker>
          </c:dPt>
          <c:dPt>
            <c:idx val="9"/>
            <c:marker>
              <c:symbol val="none"/>
            </c:marker>
          </c:dPt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dPt>
            <c:idx val="14"/>
            <c:marker>
              <c:symbol val="none"/>
            </c:marker>
          </c:dPt>
          <c:dPt>
            <c:idx val="15"/>
            <c:marker>
              <c:symbol val="none"/>
            </c:marker>
          </c:dPt>
          <c:dPt>
            <c:idx val="16"/>
            <c:marker>
              <c:symbol val="none"/>
            </c:marker>
          </c:dPt>
          <c:dPt>
            <c:idx val="17"/>
            <c:marker>
              <c:symbol val="circle"/>
              <c:size val="7"/>
              <c:spPr>
                <a:solidFill>
                  <a:srgbClr val="CC0000"/>
                </a:solidFill>
                <a:ln cmpd="sng">
                  <a:solidFill>
                    <a:srgbClr val="CC0000"/>
                  </a:solidFill>
                </a:ln>
              </c:spPr>
            </c:marker>
          </c:dPt>
          <c:dPt>
            <c:idx val="18"/>
            <c:marker>
              <c:symbol val="none"/>
            </c:marker>
          </c:dPt>
          <c:dPt>
            <c:idx val="19"/>
            <c:marker>
              <c:symbol val="none"/>
            </c:marker>
          </c:dPt>
          <c:dPt>
            <c:idx val="20"/>
            <c:marker>
              <c:symbol val="none"/>
            </c:marker>
          </c:dPt>
          <c:dPt>
            <c:idx val="21"/>
            <c:marker>
              <c:symbol val="none"/>
            </c:marker>
          </c:dPt>
          <c:dPt>
            <c:idx val="22"/>
            <c:marker>
              <c:symbol val="none"/>
            </c:marker>
          </c:dPt>
          <c:dPt>
            <c:idx val="23"/>
            <c:marker>
              <c:symbol val="none"/>
            </c:marker>
          </c:dPt>
          <c:dLbls>
            <c:dLbl>
              <c:idx val="16"/>
              <c:layout>
                <c:manualLayout>
                  <c:xMode val="edge"/>
                  <c:yMode val="edge"/>
                  <c:x val="0.7205858063870455"/>
                  <c:y val="0.01653174259397558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'Tabla dinámica 2'!$A$3:$A$26</c:f>
            </c:strRef>
          </c:cat>
          <c:val>
            <c:numRef>
              <c:f>'Tabla dinámica 2'!$C$3:$C$26</c:f>
              <c:numCache/>
            </c:numRef>
          </c:val>
          <c:smooth val="0"/>
        </c:ser>
        <c:axId val="1032455189"/>
        <c:axId val="866019305"/>
      </c:lineChart>
      <c:catAx>
        <c:axId val="1032455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019305"/>
      </c:catAx>
      <c:valAx>
        <c:axId val="866019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455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Meses con mayor uso de bicicletas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'Tabla dinámica 3'!$B$2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Lbls>
            <c:dLbl>
              <c:idx val="8"/>
              <c:layout>
                <c:manualLayout>
                  <c:xMode val="edge"/>
                  <c:yMode val="edge"/>
                  <c:x val="0.650454897918156"/>
                  <c:y val="0.41053602875280054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'Tabla dinámica 3'!$A$3:$A$14</c:f>
            </c:strRef>
          </c:cat>
          <c:val>
            <c:numRef>
              <c:f>'Tabla dinámica 3'!$B$3:$B$14</c:f>
              <c:numCache/>
            </c:numRef>
          </c:val>
        </c:ser>
        <c:ser>
          <c:idx val="1"/>
          <c:order val="1"/>
          <c:tx>
            <c:strRef>
              <c:f>'Tabla dinámica 3'!$C$2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Lbls>
            <c:dLbl>
              <c:idx val="7"/>
              <c:layout>
                <c:manualLayout>
                  <c:xMode val="edge"/>
                  <c:yMode val="edge"/>
                  <c:x val="0.5885422256215073"/>
                  <c:y val="0.1415527931292008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'Tabla dinámica 3'!$A$3:$A$14</c:f>
            </c:strRef>
          </c:cat>
          <c:val>
            <c:numRef>
              <c:f>'Tabla dinámica 3'!$C$3:$C$14</c:f>
              <c:numCache/>
            </c:numRef>
          </c:val>
        </c:ser>
        <c:axId val="1533537319"/>
        <c:axId val="1451128958"/>
      </c:barChart>
      <c:catAx>
        <c:axId val="1533537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128958"/>
      </c:catAx>
      <c:valAx>
        <c:axId val="1451128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35373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76200</xdr:rowOff>
    </xdr:from>
    <xdr:ext cx="5657850" cy="3505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1438275</xdr:colOff>
      <xdr:row>3</xdr:row>
      <xdr:rowOff>76200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8</xdr:row>
      <xdr:rowOff>180975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609600</xdr:colOff>
      <xdr:row>0</xdr:row>
      <xdr:rowOff>180975</xdr:rowOff>
    </xdr:from>
    <xdr:ext cx="5638800" cy="34861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3</xdr:row>
      <xdr:rowOff>76200</xdr:rowOff>
    </xdr:from>
    <xdr:ext cx="7115175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3</xdr:row>
      <xdr:rowOff>76200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5" sheet="USO_SEMANAS"/>
  </cacheSource>
  <cacheFields>
    <cacheField name="Tipo de miembro" numFmtId="0">
      <sharedItems>
        <s v="casual"/>
        <s v="member"/>
      </sharedItems>
    </cacheField>
    <cacheField name="Dias de la semana" numFmtId="0">
      <sharedItems containsSemiMixedTypes="0" containsString="0" containsNumber="1" containsInteger="1">
        <n v="1.0"/>
        <n v="2.0"/>
        <n v="3.0"/>
        <n v="4.0"/>
        <n v="5.0"/>
        <n v="6.0"/>
        <n v="7.0"/>
      </sharedItems>
    </cacheField>
    <cacheField name="Total de viajes" numFmtId="0">
      <sharedItems containsSemiMixedTypes="0" containsString="0" containsNumber="1" containsInteger="1">
        <n v="235131.0"/>
        <n v="167923.0"/>
        <n v="155873.0"/>
        <n v="155828.0"/>
        <n v="176838.0"/>
        <n v="214694.0"/>
        <n v="285486.0"/>
        <n v="261742.0"/>
        <n v="366915.0"/>
        <n v="392494.0"/>
        <n v="383173.0"/>
        <n v="392705.0"/>
        <n v="351259.0"/>
        <n v="297875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49" sheet="USO_HORAS"/>
  </cacheSource>
  <cacheFields>
    <cacheField name="member_casual" numFmtId="0">
      <sharedItems>
        <s v="casual"/>
        <s v="member"/>
      </sharedItems>
    </cacheField>
    <cacheField name="HOUR" numFmtId="164">
      <sharedItems containsSemiMixedTypes="0" containsDate="1" containsString="0">
        <d v="1899-12-30T00:00:00Z"/>
        <d v="1899-12-30T01:00:00Z"/>
        <d v="1899-12-30T02:00:00Z"/>
        <d v="1899-12-30T03:00:00Z"/>
        <d v="1899-12-30T04:00:00Z"/>
        <d v="1899-12-30T05:00:00Z"/>
        <d v="1899-12-30T06:00:00Z"/>
        <d v="1899-12-30T07:00:00Z"/>
        <d v="1899-12-30T08:00:00Z"/>
        <d v="1899-12-30T09:00:00Z"/>
        <d v="1899-12-30T10:00:00Z"/>
        <d v="1899-12-30T11:00:00Z"/>
        <d v="1899-12-30T12:00:00Z"/>
        <d v="1899-12-30T13:00:00Z"/>
        <d v="1899-12-30T14:00:00Z"/>
        <d v="1899-12-30T15:00:00Z"/>
        <d v="1899-12-30T16:00:00Z"/>
        <d v="1899-12-30T17:00:00Z"/>
        <d v="1899-12-30T18:00:00Z"/>
        <d v="1899-12-30T19:00:00Z"/>
        <d v="1899-12-30T20:00:00Z"/>
        <d v="1899-12-30T21:00:00Z"/>
        <d v="1899-12-30T22:00:00Z"/>
        <d v="1899-12-30T23:00:00Z"/>
      </sharedItems>
    </cacheField>
    <cacheField name="total_ride" numFmtId="0">
      <sharedItems containsSemiMixedTypes="0" containsString="0" containsNumber="1" containsInteger="1">
        <n v="22888.0"/>
        <n v="14547.0"/>
        <n v="8867.0"/>
        <n v="4851.0"/>
        <n v="3962.0"/>
        <n v="7731.0"/>
        <n v="19543.0"/>
        <n v="36781.0"/>
        <n v="51863.0"/>
        <n v="51659.0"/>
        <n v="63192.0"/>
        <n v="80453.0"/>
        <n v="93268.0"/>
        <n v="95675.0"/>
        <n v="99873.0"/>
        <n v="110894.0"/>
        <n v="125288.0"/>
        <n v="134191.0"/>
        <n v="110657.0"/>
        <n v="80166.0"/>
        <n v="56898.0"/>
        <n v="47624.0"/>
        <n v="41180.0"/>
        <n v="29722.0"/>
        <n v="18151.0"/>
        <n v="10924.0"/>
        <n v="6003.0"/>
        <n v="4140.0"/>
        <n v="5385.0"/>
        <n v="24136.0"/>
        <n v="74774.0"/>
        <n v="148552.0"/>
        <n v="183683.0"/>
        <n v="118215.0"/>
        <n v="100804.0"/>
        <n v="116986.0"/>
        <n v="131632.0"/>
        <n v="129462.0"/>
        <n v="131223.0"/>
        <n v="164314.0"/>
        <n v="233741.0"/>
        <n v="267077.0"/>
        <n v="199027.0"/>
        <n v="135760.0"/>
        <n v="92147.0"/>
        <n v="70447.0"/>
        <n v="49302.0"/>
        <n v="30278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25" sheet="TOTAL_MESES"/>
  </cacheSource>
  <cacheFields>
    <cacheField name="member_casual" numFmtId="0">
      <sharedItems>
        <s v="casual"/>
        <s v="member"/>
      </sharedItems>
    </cacheField>
    <cacheField name="month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count_ride" numFmtId="0">
      <sharedItems containsSemiMixedTypes="0" containsString="0" containsNumber="1" containsInteger="1">
        <n v="16946.0"/>
        <n v="19481.0"/>
        <n v="61053.0"/>
        <n v="76324.0"/>
        <n v="124476.0"/>
        <n v="191120.0"/>
        <n v="206422.0"/>
        <n v="226805.0"/>
        <n v="214277.0"/>
        <n v="158438.0"/>
        <n v="68393.0"/>
        <n v="28038.0"/>
        <n v="83657.0"/>
        <n v="89410.0"/>
        <n v="147079.0"/>
        <n v="180626.0"/>
        <n v="213633.0"/>
        <n v="251485.0"/>
        <n v="283113.0"/>
        <n v="311116.0"/>
        <n v="319094.0"/>
        <n v="288460.0"/>
        <n v="176415.0"/>
        <n v="10207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 dinámica 1" cacheId="0" dataCaption="" rowGrandTotals="0" colGrandTotals="0" compact="0" compactData="0">
  <location ref="A1:C9" firstHeaderRow="0" firstDataRow="1" firstDataCol="1"/>
  <pivotFields>
    <pivotField name="Tipo de miembro" axis="axisCol" compact="0" outline="0" multipleItemSelectionAllowed="1" showAll="0" sortType="ascending">
      <items>
        <item x="0"/>
        <item x="1"/>
        <item t="default"/>
      </items>
    </pivotField>
    <pivotField name="Dias de la semana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Total de viaj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1"/>
  </rowFields>
  <colFields>
    <field x="0"/>
  </colFields>
  <dataFields>
    <dataField name="SUM of Total de viajes" fld="2" baseField="0"/>
  </dataFields>
</pivotTableDefinition>
</file>

<file path=xl/pivotTables/pivotTable2.xml><?xml version="1.0" encoding="utf-8"?>
<pivotTableDefinition xmlns="http://schemas.openxmlformats.org/spreadsheetml/2006/main" name="Tabla dinámica 2" cacheId="1" dataCaption="" rowGrandTotals="0" colGrandTotals="0" compact="0" compactData="0">
  <location ref="A1:C26" firstHeaderRow="0" firstDataRow="1" firstDataCol="1"/>
  <pivotFields>
    <pivotField name="member_casual" axis="axisCol" compact="0" outline="0" multipleItemSelectionAllowed="1" showAll="0" sortType="ascending">
      <items>
        <item x="0"/>
        <item x="1"/>
        <item t="default"/>
      </items>
    </pivotField>
    <pivotField name="HOUR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otal_ri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</pivotFields>
  <rowFields>
    <field x="1"/>
  </rowFields>
  <colFields>
    <field x="0"/>
  </colFields>
  <dataFields>
    <dataField name="SUM of total_ride" fld="2" baseField="0"/>
  </dataFields>
</pivotTableDefinition>
</file>

<file path=xl/pivotTables/pivotTable3.xml><?xml version="1.0" encoding="utf-8"?>
<pivotTableDefinition xmlns="http://schemas.openxmlformats.org/spreadsheetml/2006/main" name="Tabla dinámica 3" cacheId="2" dataCaption="" rowGrandTotals="0" colGrandTotals="0" compact="0" compactData="0">
  <location ref="A1:C14" firstHeaderRow="0" firstDataRow="1" firstDataCol="1"/>
  <pivotFields>
    <pivotField name="member_casual" axis="axisCol" compact="0" outline="0" multipleItemSelectionAllowed="1" showAll="0" sortType="ascending">
      <items>
        <item x="0"/>
        <item x="1"/>
        <item t="default"/>
      </items>
    </pivotField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unt_rid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1"/>
  </rowFields>
  <colFields>
    <field x="0"/>
  </colFields>
  <dataFields>
    <dataField name="SUM of count_ride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3" max="3" width="16.88"/>
    <col customWidth="1" min="5" max="5" width="19.8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v>12.1279809522097</v>
      </c>
      <c r="C2" s="1">
        <v>2446163.0</v>
      </c>
    </row>
    <row r="3">
      <c r="A3" s="1" t="s">
        <v>4</v>
      </c>
      <c r="B3" s="2">
        <v>22.6978447634779</v>
      </c>
      <c r="C3" s="1">
        <v>1391773.0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13"/>
  </cols>
  <sheetData>
    <row r="1">
      <c r="A1" s="1" t="s">
        <v>5</v>
      </c>
      <c r="B1" s="1" t="s">
        <v>6</v>
      </c>
      <c r="C1" s="1" t="s">
        <v>7</v>
      </c>
    </row>
    <row r="2">
      <c r="A2" s="1" t="s">
        <v>4</v>
      </c>
      <c r="B2" s="1" t="s">
        <v>8</v>
      </c>
      <c r="C2" s="1">
        <v>787369.0</v>
      </c>
    </row>
    <row r="3">
      <c r="A3" s="1" t="s">
        <v>4</v>
      </c>
      <c r="B3" s="1" t="s">
        <v>9</v>
      </c>
      <c r="C3" s="1">
        <v>579131.0</v>
      </c>
    </row>
    <row r="4">
      <c r="A4" s="1" t="s">
        <v>4</v>
      </c>
      <c r="B4" s="1" t="s">
        <v>10</v>
      </c>
      <c r="C4" s="1">
        <v>25273.0</v>
      </c>
    </row>
    <row r="5">
      <c r="A5" s="1" t="s">
        <v>3</v>
      </c>
      <c r="B5" s="1" t="s">
        <v>8</v>
      </c>
      <c r="C5" s="1">
        <v>1430631.0</v>
      </c>
    </row>
    <row r="6">
      <c r="A6" s="1" t="s">
        <v>3</v>
      </c>
      <c r="B6" s="1" t="s">
        <v>9</v>
      </c>
      <c r="C6" s="1">
        <v>993859.0</v>
      </c>
    </row>
    <row r="7">
      <c r="A7" s="1" t="s">
        <v>3</v>
      </c>
      <c r="B7" s="1" t="s">
        <v>10</v>
      </c>
      <c r="C7" s="1">
        <v>21673.0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4.88"/>
    <col customWidth="1" min="3" max="3" width="17.0"/>
    <col customWidth="1" min="5" max="5" width="15.38"/>
    <col customWidth="1" min="6" max="6" width="19.0"/>
  </cols>
  <sheetData>
    <row r="1">
      <c r="A1" s="1" t="s">
        <v>5</v>
      </c>
      <c r="B1" s="1" t="s">
        <v>11</v>
      </c>
      <c r="C1" s="1" t="s">
        <v>7</v>
      </c>
    </row>
    <row r="2">
      <c r="A2" s="1" t="s">
        <v>4</v>
      </c>
      <c r="B2" s="1">
        <v>1.0</v>
      </c>
      <c r="C2" s="1">
        <v>235131.0</v>
      </c>
    </row>
    <row r="3">
      <c r="A3" s="1" t="s">
        <v>4</v>
      </c>
      <c r="B3" s="1">
        <v>2.0</v>
      </c>
      <c r="C3" s="1">
        <v>167923.0</v>
      </c>
      <c r="D3" s="3">
        <f>MAX(C2:C8)</f>
        <v>285486</v>
      </c>
    </row>
    <row r="4">
      <c r="A4" s="1" t="s">
        <v>4</v>
      </c>
      <c r="B4" s="1">
        <v>3.0</v>
      </c>
      <c r="C4" s="1">
        <v>155873.0</v>
      </c>
    </row>
    <row r="5">
      <c r="A5" s="1" t="s">
        <v>4</v>
      </c>
      <c r="B5" s="1">
        <v>4.0</v>
      </c>
      <c r="C5" s="1">
        <v>155828.0</v>
      </c>
    </row>
    <row r="6">
      <c r="A6" s="1" t="s">
        <v>4</v>
      </c>
      <c r="B6" s="1">
        <v>5.0</v>
      </c>
      <c r="C6" s="1">
        <v>176838.0</v>
      </c>
    </row>
    <row r="7">
      <c r="A7" s="1" t="s">
        <v>4</v>
      </c>
      <c r="B7" s="1">
        <v>6.0</v>
      </c>
      <c r="C7" s="1">
        <v>214694.0</v>
      </c>
    </row>
    <row r="8">
      <c r="A8" s="1" t="s">
        <v>4</v>
      </c>
      <c r="B8" s="1">
        <v>7.0</v>
      </c>
      <c r="C8" s="1">
        <v>285486.0</v>
      </c>
    </row>
    <row r="9">
      <c r="A9" s="1" t="s">
        <v>3</v>
      </c>
      <c r="B9" s="1">
        <v>1.0</v>
      </c>
      <c r="C9" s="1">
        <v>261742.0</v>
      </c>
    </row>
    <row r="10">
      <c r="A10" s="1" t="s">
        <v>3</v>
      </c>
      <c r="B10" s="1">
        <v>2.0</v>
      </c>
      <c r="C10" s="1">
        <v>366915.0</v>
      </c>
      <c r="D10" s="3">
        <f>MAX(C9:C15)</f>
        <v>392705</v>
      </c>
    </row>
    <row r="11">
      <c r="A11" s="1" t="s">
        <v>3</v>
      </c>
      <c r="B11" s="1">
        <v>3.0</v>
      </c>
      <c r="C11" s="1">
        <v>392494.0</v>
      </c>
    </row>
    <row r="12">
      <c r="A12" s="1" t="s">
        <v>3</v>
      </c>
      <c r="B12" s="1">
        <v>4.0</v>
      </c>
      <c r="C12" s="1">
        <v>383173.0</v>
      </c>
    </row>
    <row r="13">
      <c r="A13" s="1" t="s">
        <v>3</v>
      </c>
      <c r="B13" s="1">
        <v>5.0</v>
      </c>
      <c r="C13" s="1">
        <v>392705.0</v>
      </c>
    </row>
    <row r="14">
      <c r="A14" s="1" t="s">
        <v>3</v>
      </c>
      <c r="B14" s="1">
        <v>6.0</v>
      </c>
      <c r="C14" s="1">
        <v>351259.0</v>
      </c>
    </row>
    <row r="15">
      <c r="A15" s="1" t="s">
        <v>3</v>
      </c>
      <c r="B15" s="1">
        <v>7.0</v>
      </c>
      <c r="C15" s="1">
        <v>297875.0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25"/>
  </cols>
  <sheetData>
    <row r="1"/>
    <row r="2"/>
    <row r="3"/>
    <row r="4"/>
    <row r="5"/>
    <row r="6"/>
    <row r="7"/>
    <row r="8"/>
    <row r="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13</v>
      </c>
      <c r="C1" s="4" t="s">
        <v>14</v>
      </c>
      <c r="D1" s="4" t="s">
        <v>13</v>
      </c>
    </row>
    <row r="2">
      <c r="A2" s="4" t="s">
        <v>4</v>
      </c>
      <c r="B2" s="5">
        <f t="shared" ref="B2:B49" si="1">D2/24</f>
        <v>0</v>
      </c>
      <c r="C2" s="6">
        <v>22888.0</v>
      </c>
      <c r="D2" s="6">
        <v>0.0</v>
      </c>
    </row>
    <row r="3">
      <c r="A3" s="4" t="s">
        <v>4</v>
      </c>
      <c r="B3" s="5">
        <f t="shared" si="1"/>
        <v>0.04166666667</v>
      </c>
      <c r="C3" s="6">
        <v>14547.0</v>
      </c>
      <c r="D3" s="6">
        <v>1.0</v>
      </c>
    </row>
    <row r="4">
      <c r="A4" s="4" t="s">
        <v>4</v>
      </c>
      <c r="B4" s="5">
        <f t="shared" si="1"/>
        <v>0.08333333333</v>
      </c>
      <c r="C4" s="6">
        <v>8867.0</v>
      </c>
      <c r="D4" s="6">
        <v>2.0</v>
      </c>
    </row>
    <row r="5">
      <c r="A5" s="4" t="s">
        <v>4</v>
      </c>
      <c r="B5" s="5">
        <f t="shared" si="1"/>
        <v>0.125</v>
      </c>
      <c r="C5" s="6">
        <v>4851.0</v>
      </c>
      <c r="D5" s="6">
        <v>3.0</v>
      </c>
    </row>
    <row r="6">
      <c r="A6" s="4" t="s">
        <v>4</v>
      </c>
      <c r="B6" s="5">
        <f t="shared" si="1"/>
        <v>0.1666666667</v>
      </c>
      <c r="C6" s="6">
        <v>3962.0</v>
      </c>
      <c r="D6" s="6">
        <v>4.0</v>
      </c>
    </row>
    <row r="7">
      <c r="A7" s="4" t="s">
        <v>4</v>
      </c>
      <c r="B7" s="5">
        <f t="shared" si="1"/>
        <v>0.2083333333</v>
      </c>
      <c r="C7" s="6">
        <v>7731.0</v>
      </c>
      <c r="D7" s="6">
        <v>5.0</v>
      </c>
      <c r="G7" s="3">
        <f>MAX(C2:C25)</f>
        <v>134191</v>
      </c>
    </row>
    <row r="8">
      <c r="A8" s="4" t="s">
        <v>4</v>
      </c>
      <c r="B8" s="5">
        <f t="shared" si="1"/>
        <v>0.25</v>
      </c>
      <c r="C8" s="6">
        <v>19543.0</v>
      </c>
      <c r="D8" s="6">
        <v>6.0</v>
      </c>
    </row>
    <row r="9">
      <c r="A9" s="4" t="s">
        <v>4</v>
      </c>
      <c r="B9" s="5">
        <f t="shared" si="1"/>
        <v>0.2916666667</v>
      </c>
      <c r="C9" s="6">
        <v>36781.0</v>
      </c>
      <c r="D9" s="6">
        <v>7.0</v>
      </c>
    </row>
    <row r="10">
      <c r="A10" s="4" t="s">
        <v>4</v>
      </c>
      <c r="B10" s="5">
        <f t="shared" si="1"/>
        <v>0.3333333333</v>
      </c>
      <c r="C10" s="6">
        <v>51863.0</v>
      </c>
      <c r="D10" s="6">
        <v>8.0</v>
      </c>
    </row>
    <row r="11">
      <c r="A11" s="4" t="s">
        <v>4</v>
      </c>
      <c r="B11" s="5">
        <f t="shared" si="1"/>
        <v>0.375</v>
      </c>
      <c r="C11" s="6">
        <v>51659.0</v>
      </c>
      <c r="D11" s="6">
        <v>9.0</v>
      </c>
    </row>
    <row r="12">
      <c r="A12" s="4" t="s">
        <v>4</v>
      </c>
      <c r="B12" s="5">
        <f t="shared" si="1"/>
        <v>0.4166666667</v>
      </c>
      <c r="C12" s="6">
        <v>63192.0</v>
      </c>
      <c r="D12" s="6">
        <v>10.0</v>
      </c>
    </row>
    <row r="13">
      <c r="A13" s="4" t="s">
        <v>4</v>
      </c>
      <c r="B13" s="5">
        <f t="shared" si="1"/>
        <v>0.4583333333</v>
      </c>
      <c r="C13" s="6">
        <v>80453.0</v>
      </c>
      <c r="D13" s="6">
        <v>11.0</v>
      </c>
    </row>
    <row r="14">
      <c r="A14" s="4" t="s">
        <v>4</v>
      </c>
      <c r="B14" s="5">
        <f t="shared" si="1"/>
        <v>0.5</v>
      </c>
      <c r="C14" s="6">
        <v>93268.0</v>
      </c>
      <c r="D14" s="6">
        <v>12.0</v>
      </c>
    </row>
    <row r="15">
      <c r="A15" s="4" t="s">
        <v>4</v>
      </c>
      <c r="B15" s="5">
        <f t="shared" si="1"/>
        <v>0.5416666667</v>
      </c>
      <c r="C15" s="6">
        <v>95675.0</v>
      </c>
      <c r="D15" s="6">
        <v>13.0</v>
      </c>
    </row>
    <row r="16">
      <c r="A16" s="4" t="s">
        <v>4</v>
      </c>
      <c r="B16" s="5">
        <f t="shared" si="1"/>
        <v>0.5833333333</v>
      </c>
      <c r="C16" s="6">
        <v>99873.0</v>
      </c>
      <c r="D16" s="6">
        <v>14.0</v>
      </c>
    </row>
    <row r="17">
      <c r="A17" s="4" t="s">
        <v>4</v>
      </c>
      <c r="B17" s="5">
        <f t="shared" si="1"/>
        <v>0.625</v>
      </c>
      <c r="C17" s="6">
        <v>110894.0</v>
      </c>
      <c r="D17" s="6">
        <v>15.0</v>
      </c>
    </row>
    <row r="18">
      <c r="A18" s="4" t="s">
        <v>4</v>
      </c>
      <c r="B18" s="5">
        <f t="shared" si="1"/>
        <v>0.6666666667</v>
      </c>
      <c r="C18" s="6">
        <v>125288.0</v>
      </c>
      <c r="D18" s="6">
        <v>16.0</v>
      </c>
    </row>
    <row r="19">
      <c r="A19" s="4" t="s">
        <v>4</v>
      </c>
      <c r="B19" s="5">
        <f t="shared" si="1"/>
        <v>0.7083333333</v>
      </c>
      <c r="C19" s="6">
        <v>134191.0</v>
      </c>
      <c r="D19" s="6">
        <v>17.0</v>
      </c>
    </row>
    <row r="20">
      <c r="A20" s="4" t="s">
        <v>4</v>
      </c>
      <c r="B20" s="5">
        <f t="shared" si="1"/>
        <v>0.75</v>
      </c>
      <c r="C20" s="6">
        <v>110657.0</v>
      </c>
      <c r="D20" s="6">
        <v>18.0</v>
      </c>
    </row>
    <row r="21">
      <c r="A21" s="4" t="s">
        <v>4</v>
      </c>
      <c r="B21" s="5">
        <f t="shared" si="1"/>
        <v>0.7916666667</v>
      </c>
      <c r="C21" s="6">
        <v>80166.0</v>
      </c>
      <c r="D21" s="6">
        <v>19.0</v>
      </c>
    </row>
    <row r="22">
      <c r="A22" s="4" t="s">
        <v>4</v>
      </c>
      <c r="B22" s="5">
        <f t="shared" si="1"/>
        <v>0.8333333333</v>
      </c>
      <c r="C22" s="6">
        <v>56898.0</v>
      </c>
      <c r="D22" s="6">
        <v>20.0</v>
      </c>
    </row>
    <row r="23">
      <c r="A23" s="4" t="s">
        <v>4</v>
      </c>
      <c r="B23" s="5">
        <f t="shared" si="1"/>
        <v>0.875</v>
      </c>
      <c r="C23" s="6">
        <v>47624.0</v>
      </c>
      <c r="D23" s="6">
        <v>21.0</v>
      </c>
    </row>
    <row r="24">
      <c r="A24" s="4" t="s">
        <v>4</v>
      </c>
      <c r="B24" s="5">
        <f t="shared" si="1"/>
        <v>0.9166666667</v>
      </c>
      <c r="C24" s="6">
        <v>41180.0</v>
      </c>
      <c r="D24" s="6">
        <v>22.0</v>
      </c>
    </row>
    <row r="25">
      <c r="A25" s="4" t="s">
        <v>4</v>
      </c>
      <c r="B25" s="5">
        <f t="shared" si="1"/>
        <v>0.9583333333</v>
      </c>
      <c r="C25" s="6">
        <v>29722.0</v>
      </c>
      <c r="D25" s="6">
        <v>23.0</v>
      </c>
    </row>
    <row r="26">
      <c r="A26" s="4" t="s">
        <v>3</v>
      </c>
      <c r="B26" s="5">
        <f t="shared" si="1"/>
        <v>0</v>
      </c>
      <c r="C26" s="6">
        <v>18151.0</v>
      </c>
      <c r="D26" s="6">
        <v>0.0</v>
      </c>
    </row>
    <row r="27">
      <c r="A27" s="4" t="s">
        <v>3</v>
      </c>
      <c r="B27" s="5">
        <f t="shared" si="1"/>
        <v>0.04166666667</v>
      </c>
      <c r="C27" s="6">
        <v>10924.0</v>
      </c>
      <c r="D27" s="6">
        <v>1.0</v>
      </c>
    </row>
    <row r="28">
      <c r="A28" s="4" t="s">
        <v>3</v>
      </c>
      <c r="B28" s="5">
        <f t="shared" si="1"/>
        <v>0.08333333333</v>
      </c>
      <c r="C28" s="6">
        <v>6003.0</v>
      </c>
      <c r="D28" s="6">
        <v>2.0</v>
      </c>
    </row>
    <row r="29">
      <c r="A29" s="4" t="s">
        <v>3</v>
      </c>
      <c r="B29" s="5">
        <f t="shared" si="1"/>
        <v>0.125</v>
      </c>
      <c r="C29" s="6">
        <v>4140.0</v>
      </c>
      <c r="D29" s="6">
        <v>3.0</v>
      </c>
    </row>
    <row r="30">
      <c r="A30" s="4" t="s">
        <v>3</v>
      </c>
      <c r="B30" s="5">
        <f t="shared" si="1"/>
        <v>0.1666666667</v>
      </c>
      <c r="C30" s="6">
        <v>5385.0</v>
      </c>
      <c r="D30" s="6">
        <v>4.0</v>
      </c>
      <c r="G30" s="3">
        <f>MAX(C26:C49)</f>
        <v>267077</v>
      </c>
    </row>
    <row r="31">
      <c r="A31" s="4" t="s">
        <v>3</v>
      </c>
      <c r="B31" s="5">
        <f t="shared" si="1"/>
        <v>0.2083333333</v>
      </c>
      <c r="C31" s="6">
        <v>24136.0</v>
      </c>
      <c r="D31" s="6">
        <v>5.0</v>
      </c>
    </row>
    <row r="32">
      <c r="A32" s="4" t="s">
        <v>3</v>
      </c>
      <c r="B32" s="5">
        <f t="shared" si="1"/>
        <v>0.25</v>
      </c>
      <c r="C32" s="6">
        <v>74774.0</v>
      </c>
      <c r="D32" s="6">
        <v>6.0</v>
      </c>
    </row>
    <row r="33">
      <c r="A33" s="4" t="s">
        <v>3</v>
      </c>
      <c r="B33" s="5">
        <f t="shared" si="1"/>
        <v>0.2916666667</v>
      </c>
      <c r="C33" s="6">
        <v>148552.0</v>
      </c>
      <c r="D33" s="6">
        <v>7.0</v>
      </c>
    </row>
    <row r="34">
      <c r="A34" s="4" t="s">
        <v>3</v>
      </c>
      <c r="B34" s="5">
        <f t="shared" si="1"/>
        <v>0.3333333333</v>
      </c>
      <c r="C34" s="6">
        <v>183683.0</v>
      </c>
      <c r="D34" s="6">
        <v>8.0</v>
      </c>
    </row>
    <row r="35">
      <c r="A35" s="4" t="s">
        <v>3</v>
      </c>
      <c r="B35" s="5">
        <f t="shared" si="1"/>
        <v>0.375</v>
      </c>
      <c r="C35" s="6">
        <v>118215.0</v>
      </c>
      <c r="D35" s="6">
        <v>9.0</v>
      </c>
    </row>
    <row r="36">
      <c r="A36" s="4" t="s">
        <v>3</v>
      </c>
      <c r="B36" s="5">
        <f t="shared" si="1"/>
        <v>0.4166666667</v>
      </c>
      <c r="C36" s="6">
        <v>100804.0</v>
      </c>
      <c r="D36" s="6">
        <v>10.0</v>
      </c>
    </row>
    <row r="37">
      <c r="A37" s="4" t="s">
        <v>3</v>
      </c>
      <c r="B37" s="5">
        <f t="shared" si="1"/>
        <v>0.4583333333</v>
      </c>
      <c r="C37" s="6">
        <v>116986.0</v>
      </c>
      <c r="D37" s="6">
        <v>11.0</v>
      </c>
    </row>
    <row r="38">
      <c r="A38" s="4" t="s">
        <v>3</v>
      </c>
      <c r="B38" s="5">
        <f t="shared" si="1"/>
        <v>0.5</v>
      </c>
      <c r="C38" s="6">
        <v>131632.0</v>
      </c>
      <c r="D38" s="6">
        <v>12.0</v>
      </c>
    </row>
    <row r="39">
      <c r="A39" s="4" t="s">
        <v>3</v>
      </c>
      <c r="B39" s="5">
        <f t="shared" si="1"/>
        <v>0.5416666667</v>
      </c>
      <c r="C39" s="6">
        <v>129462.0</v>
      </c>
      <c r="D39" s="6">
        <v>13.0</v>
      </c>
    </row>
    <row r="40">
      <c r="A40" s="4" t="s">
        <v>3</v>
      </c>
      <c r="B40" s="5">
        <f t="shared" si="1"/>
        <v>0.5833333333</v>
      </c>
      <c r="C40" s="6">
        <v>131223.0</v>
      </c>
      <c r="D40" s="6">
        <v>14.0</v>
      </c>
    </row>
    <row r="41">
      <c r="A41" s="4" t="s">
        <v>3</v>
      </c>
      <c r="B41" s="5">
        <f t="shared" si="1"/>
        <v>0.625</v>
      </c>
      <c r="C41" s="6">
        <v>164314.0</v>
      </c>
      <c r="D41" s="6">
        <v>15.0</v>
      </c>
    </row>
    <row r="42">
      <c r="A42" s="4" t="s">
        <v>3</v>
      </c>
      <c r="B42" s="5">
        <f t="shared" si="1"/>
        <v>0.6666666667</v>
      </c>
      <c r="C42" s="6">
        <v>233741.0</v>
      </c>
      <c r="D42" s="6">
        <v>16.0</v>
      </c>
    </row>
    <row r="43">
      <c r="A43" s="4" t="s">
        <v>3</v>
      </c>
      <c r="B43" s="5">
        <f t="shared" si="1"/>
        <v>0.7083333333</v>
      </c>
      <c r="C43" s="6">
        <v>267077.0</v>
      </c>
      <c r="D43" s="6">
        <v>17.0</v>
      </c>
    </row>
    <row r="44">
      <c r="A44" s="4" t="s">
        <v>3</v>
      </c>
      <c r="B44" s="5">
        <f t="shared" si="1"/>
        <v>0.75</v>
      </c>
      <c r="C44" s="6">
        <v>199027.0</v>
      </c>
      <c r="D44" s="6">
        <v>18.0</v>
      </c>
    </row>
    <row r="45">
      <c r="A45" s="4" t="s">
        <v>3</v>
      </c>
      <c r="B45" s="5">
        <f t="shared" si="1"/>
        <v>0.7916666667</v>
      </c>
      <c r="C45" s="6">
        <v>135760.0</v>
      </c>
      <c r="D45" s="6">
        <v>19.0</v>
      </c>
    </row>
    <row r="46">
      <c r="A46" s="4" t="s">
        <v>3</v>
      </c>
      <c r="B46" s="5">
        <f t="shared" si="1"/>
        <v>0.8333333333</v>
      </c>
      <c r="C46" s="6">
        <v>92147.0</v>
      </c>
      <c r="D46" s="6">
        <v>20.0</v>
      </c>
    </row>
    <row r="47">
      <c r="A47" s="4" t="s">
        <v>3</v>
      </c>
      <c r="B47" s="5">
        <f t="shared" si="1"/>
        <v>0.875</v>
      </c>
      <c r="C47" s="6">
        <v>70447.0</v>
      </c>
      <c r="D47" s="6">
        <v>21.0</v>
      </c>
    </row>
    <row r="48">
      <c r="A48" s="4" t="s">
        <v>3</v>
      </c>
      <c r="B48" s="5">
        <f t="shared" si="1"/>
        <v>0.9166666667</v>
      </c>
      <c r="C48" s="6">
        <v>49302.0</v>
      </c>
      <c r="D48" s="6">
        <v>22.0</v>
      </c>
    </row>
    <row r="49">
      <c r="A49" s="4" t="s">
        <v>3</v>
      </c>
      <c r="B49" s="5">
        <f t="shared" si="1"/>
        <v>0.9583333333</v>
      </c>
      <c r="C49" s="6">
        <v>30278.0</v>
      </c>
      <c r="D49" s="6">
        <v>23.0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16</v>
      </c>
      <c r="C1" s="1" t="s">
        <v>17</v>
      </c>
    </row>
    <row r="2">
      <c r="A2" s="1" t="s">
        <v>4</v>
      </c>
      <c r="B2" s="1">
        <v>1.0</v>
      </c>
      <c r="C2" s="1">
        <v>16946.0</v>
      </c>
    </row>
    <row r="3">
      <c r="A3" s="1" t="s">
        <v>4</v>
      </c>
      <c r="B3" s="1">
        <v>2.0</v>
      </c>
      <c r="C3" s="1">
        <v>19481.0</v>
      </c>
    </row>
    <row r="4">
      <c r="A4" s="1" t="s">
        <v>4</v>
      </c>
      <c r="B4" s="1">
        <v>3.0</v>
      </c>
      <c r="C4" s="1">
        <v>61053.0</v>
      </c>
      <c r="F4" s="3">
        <f>MAX(C2:C13)</f>
        <v>226805</v>
      </c>
    </row>
    <row r="5">
      <c r="A5" s="1" t="s">
        <v>4</v>
      </c>
      <c r="B5" s="1">
        <v>4.0</v>
      </c>
      <c r="C5" s="1">
        <v>76324.0</v>
      </c>
    </row>
    <row r="6">
      <c r="A6" s="1" t="s">
        <v>4</v>
      </c>
      <c r="B6" s="1">
        <v>5.0</v>
      </c>
      <c r="C6" s="1">
        <v>124476.0</v>
      </c>
    </row>
    <row r="7">
      <c r="A7" s="1" t="s">
        <v>4</v>
      </c>
      <c r="B7" s="1">
        <v>6.0</v>
      </c>
      <c r="C7" s="1">
        <v>191120.0</v>
      </c>
    </row>
    <row r="8">
      <c r="A8" s="1" t="s">
        <v>4</v>
      </c>
      <c r="B8" s="1">
        <v>7.0</v>
      </c>
      <c r="C8" s="1">
        <v>206422.0</v>
      </c>
    </row>
    <row r="9">
      <c r="A9" s="1" t="s">
        <v>4</v>
      </c>
      <c r="B9" s="1">
        <v>8.0</v>
      </c>
      <c r="C9" s="1">
        <v>226805.0</v>
      </c>
    </row>
    <row r="10">
      <c r="A10" s="1" t="s">
        <v>4</v>
      </c>
      <c r="B10" s="1">
        <v>9.0</v>
      </c>
      <c r="C10" s="1">
        <v>214277.0</v>
      </c>
    </row>
    <row r="11">
      <c r="A11" s="1" t="s">
        <v>4</v>
      </c>
      <c r="B11" s="1">
        <v>10.0</v>
      </c>
      <c r="C11" s="1">
        <v>158438.0</v>
      </c>
    </row>
    <row r="12">
      <c r="A12" s="1" t="s">
        <v>4</v>
      </c>
      <c r="B12" s="1">
        <v>11.0</v>
      </c>
      <c r="C12" s="1">
        <v>68393.0</v>
      </c>
    </row>
    <row r="13">
      <c r="A13" s="1" t="s">
        <v>4</v>
      </c>
      <c r="B13" s="1">
        <v>12.0</v>
      </c>
      <c r="C13" s="1">
        <v>28038.0</v>
      </c>
    </row>
    <row r="14">
      <c r="A14" s="1" t="s">
        <v>3</v>
      </c>
      <c r="B14" s="1">
        <v>1.0</v>
      </c>
      <c r="C14" s="1">
        <v>83657.0</v>
      </c>
    </row>
    <row r="15">
      <c r="A15" s="1" t="s">
        <v>3</v>
      </c>
      <c r="B15" s="1">
        <v>2.0</v>
      </c>
      <c r="C15" s="1">
        <v>89410.0</v>
      </c>
    </row>
    <row r="16">
      <c r="A16" s="1" t="s">
        <v>3</v>
      </c>
      <c r="B16" s="1">
        <v>3.0</v>
      </c>
      <c r="C16" s="1">
        <v>147079.0</v>
      </c>
      <c r="E16" s="3">
        <f>MAX(C14:C25)</f>
        <v>319094</v>
      </c>
    </row>
    <row r="17">
      <c r="A17" s="1" t="s">
        <v>3</v>
      </c>
      <c r="B17" s="1">
        <v>4.0</v>
      </c>
      <c r="C17" s="1">
        <v>180626.0</v>
      </c>
    </row>
    <row r="18">
      <c r="A18" s="1" t="s">
        <v>3</v>
      </c>
      <c r="B18" s="1">
        <v>5.0</v>
      </c>
      <c r="C18" s="1">
        <v>213633.0</v>
      </c>
    </row>
    <row r="19">
      <c r="A19" s="1" t="s">
        <v>3</v>
      </c>
      <c r="B19" s="1">
        <v>6.0</v>
      </c>
      <c r="C19" s="1">
        <v>251485.0</v>
      </c>
    </row>
    <row r="20">
      <c r="A20" s="1" t="s">
        <v>3</v>
      </c>
      <c r="B20" s="1">
        <v>7.0</v>
      </c>
      <c r="C20" s="1">
        <v>283113.0</v>
      </c>
    </row>
    <row r="21">
      <c r="A21" s="1" t="s">
        <v>3</v>
      </c>
      <c r="B21" s="1">
        <v>8.0</v>
      </c>
      <c r="C21" s="1">
        <v>311116.0</v>
      </c>
    </row>
    <row r="22">
      <c r="A22" s="1" t="s">
        <v>3</v>
      </c>
      <c r="B22" s="1">
        <v>9.0</v>
      </c>
      <c r="C22" s="1">
        <v>319094.0</v>
      </c>
    </row>
    <row r="23">
      <c r="A23" s="1" t="s">
        <v>3</v>
      </c>
      <c r="B23" s="1">
        <v>10.0</v>
      </c>
      <c r="C23" s="1">
        <v>288460.0</v>
      </c>
    </row>
    <row r="24">
      <c r="A24" s="1" t="s">
        <v>3</v>
      </c>
      <c r="B24" s="1">
        <v>11.0</v>
      </c>
      <c r="C24" s="1">
        <v>176415.0</v>
      </c>
    </row>
    <row r="25">
      <c r="A25" s="1" t="s">
        <v>3</v>
      </c>
      <c r="B25" s="1">
        <v>12.0</v>
      </c>
      <c r="C25" s="1">
        <v>102075.0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