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<sst xmlns="http://schemas.openxmlformats.org/spreadsheetml/2006/main" count="23" uniqueCount="19">
  <si>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</si>
  <si>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</si>
  <si>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</si>
  <si>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</si>
  <si>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</si>
  <si>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SOTTRAZIONE</t>
  </si>
  <si>
    <t xml:space="preserve">OGNI RIGA DEL DATASET CONSTA DI 11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</si>
  <si>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</si>
  <si>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</si>
  <si>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</si>
  <si>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</si>
  <si>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</si>
  <si>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COL</t>
  </si>
  <si>
    <t xml:space="preserve">ROW</t>
  </si>
  <si>
    <t xml:space="preserve">AVG Diff</t>
  </si>
  <si>
    <t xml:space="preserve">Byte per Col</t>
  </si>
  <si>
    <t xml:space="preserve">STD Diff</t>
  </si>
  <si>
    <t xml:space="preserve">Delay</t>
  </si>
  <si>
    <t xml:space="preserve">Sec per cella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</si>
</sst>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hh:mm:ss\ AM/PM"/>
    <numFmt numFmtId="168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2.55"/>
    <col collapsed="false" customWidth="true" hidden="false" outlineLevel="0" max="2" min="2" style="1" width="18.74"/>
    <col collapsed="false" customWidth="true" hidden="false" outlineLevel="0" max="3" min="3" style="1" width="30.39"/>
    <col collapsed="false" customWidth="true" hidden="false" outlineLevel="0" max="4" min="4" style="1" width="18.13"/>
    <col collapsed="false" customWidth="true" hidden="false" outlineLevel="0" max="5" min="5" style="1" width="22.07"/>
    <col collapsed="false" customWidth="true" hidden="false" outlineLevel="0" max="8" min="8" style="1" width="19.73"/>
    <col collapsed="false" customWidth="true" hidden="false" outlineLevel="0" max="9" min="9" style="1" width="18.74"/>
    <col collapsed="false" customWidth="true" hidden="false" outlineLevel="0" max="13" min="13" style="1" width="12.3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J1" s="3" t="s">
        <v>5</v>
      </c>
      <c r="K1" s="3"/>
    </row>
    <row r="2" customFormat="false" ht="15" hidden="false" customHeight="false" outlineLevel="0" collapsed="false">
      <c r="A2" s="1" t="n">
        <v>1</v>
      </c>
      <c r="B2" s="1" t="n">
        <v>32325918720</v>
      </c>
      <c r="C2" s="1" t="n">
        <v>32407445504</v>
      </c>
      <c r="D2" s="1" t="n">
        <f aca="false">C2-B2</f>
        <v>81526784</v>
      </c>
      <c r="E2" s="1" t="n">
        <f aca="false">D2</f>
        <v>81526784</v>
      </c>
      <c r="H2" s="4" t="s">
        <v>6</v>
      </c>
      <c r="I2" s="4"/>
      <c r="J2" s="4"/>
      <c r="K2" s="4"/>
      <c r="L2" s="4"/>
      <c r="M2" s="4"/>
      <c r="N2" s="1"/>
    </row>
    <row r="3" customFormat="false" ht="15" hidden="false" customHeight="false" outlineLevel="0" collapsed="false">
      <c r="A3" s="1" t="n">
        <v>2</v>
      </c>
      <c r="B3" s="1" t="n">
        <v>32407445504</v>
      </c>
      <c r="C3" s="1" t="n">
        <v>32534585344</v>
      </c>
      <c r="D3" s="1" t="n">
        <f aca="false">C3-B3</f>
        <v>127139840</v>
      </c>
      <c r="E3" s="1" t="n">
        <f aca="false">D3+E2</f>
        <v>208666624</v>
      </c>
      <c r="H3" s="4" t="s">
        <v>7</v>
      </c>
      <c r="I3" s="4"/>
      <c r="J3" s="4"/>
      <c r="K3" s="4"/>
      <c r="L3" s="4"/>
      <c r="M3" s="4"/>
      <c r="N3" s="1"/>
    </row>
    <row r="4" customFormat="false" ht="15" hidden="false" customHeight="false" outlineLevel="0" collapsed="false">
      <c r="A4" s="1" t="n">
        <v>3</v>
      </c>
      <c r="B4" s="1" t="n">
        <v>32534585344</v>
      </c>
      <c r="C4" s="1" t="n">
        <v>32564469760</v>
      </c>
      <c r="D4" s="1" t="n">
        <f aca="false">C4-B4</f>
        <v>29884416</v>
      </c>
      <c r="E4" s="1" t="n">
        <f aca="false">D4+E3</f>
        <v>238551040</v>
      </c>
      <c r="J4" s="1"/>
      <c r="K4" s="1"/>
      <c r="L4" s="1"/>
      <c r="N4" s="1"/>
    </row>
    <row r="5" customFormat="false" ht="15" hidden="false" customHeight="false" outlineLevel="0" collapsed="false">
      <c r="A5" s="1" t="n">
        <v>4</v>
      </c>
      <c r="B5" s="1" t="n">
        <v>32564469760</v>
      </c>
      <c r="C5" s="1" t="n">
        <v>32459612160</v>
      </c>
      <c r="D5" s="1" t="n">
        <f aca="false">C5-B5</f>
        <v>-104857600</v>
      </c>
      <c r="E5" s="1" t="n">
        <f aca="false">D5+E4</f>
        <v>133693440</v>
      </c>
      <c r="H5" s="5" t="s">
        <v>1</v>
      </c>
      <c r="I5" s="6" t="s">
        <v>8</v>
      </c>
      <c r="J5" s="6"/>
      <c r="K5" s="6"/>
      <c r="L5" s="6"/>
      <c r="M5" s="6"/>
      <c r="N5" s="6"/>
    </row>
    <row r="6" customFormat="false" ht="15" hidden="false" customHeight="false" outlineLevel="0" collapsed="false">
      <c r="A6" s="1" t="n">
        <v>5</v>
      </c>
      <c r="B6" s="1" t="n">
        <v>32459612160</v>
      </c>
      <c r="C6" s="1" t="n">
        <v>32487399424</v>
      </c>
      <c r="D6" s="1" t="n">
        <f aca="false">C6-B6</f>
        <v>27787264</v>
      </c>
      <c r="E6" s="1" t="n">
        <f aca="false">D6+E5</f>
        <v>161480704</v>
      </c>
      <c r="H6" s="5" t="s">
        <v>2</v>
      </c>
      <c r="I6" s="6" t="s">
        <v>9</v>
      </c>
      <c r="J6" s="6"/>
      <c r="K6" s="6"/>
      <c r="L6" s="6"/>
      <c r="M6" s="6"/>
      <c r="N6" s="6"/>
    </row>
    <row r="7" customFormat="false" ht="15" hidden="false" customHeight="false" outlineLevel="0" collapsed="false">
      <c r="A7" s="1" t="n">
        <v>6</v>
      </c>
      <c r="B7" s="1" t="n">
        <v>32487399424</v>
      </c>
      <c r="C7" s="1" t="n">
        <v>32512565248</v>
      </c>
      <c r="D7" s="1" t="n">
        <f aca="false">C7-B7</f>
        <v>25165824</v>
      </c>
      <c r="E7" s="1" t="n">
        <f aca="false">D7+E6</f>
        <v>186646528</v>
      </c>
      <c r="H7" s="5" t="s">
        <v>3</v>
      </c>
      <c r="I7" s="6" t="s">
        <v>10</v>
      </c>
      <c r="J7" s="6"/>
      <c r="K7" s="6"/>
      <c r="L7" s="6"/>
      <c r="M7" s="6"/>
      <c r="N7" s="6"/>
    </row>
    <row r="8" customFormat="false" ht="15" hidden="false" customHeight="false" outlineLevel="0" collapsed="false">
      <c r="A8" s="1" t="n">
        <v>7</v>
      </c>
      <c r="B8" s="1" t="n">
        <v>32512565248</v>
      </c>
      <c r="C8" s="1" t="n">
        <v>32475996160</v>
      </c>
      <c r="D8" s="1" t="n">
        <f aca="false">C8-B8</f>
        <v>-36569088</v>
      </c>
      <c r="E8" s="1" t="n">
        <f aca="false">D8+E7</f>
        <v>150077440</v>
      </c>
      <c r="H8" s="5" t="s">
        <v>4</v>
      </c>
      <c r="I8" s="6" t="s">
        <v>11</v>
      </c>
      <c r="J8" s="6"/>
      <c r="K8" s="6"/>
      <c r="L8" s="6"/>
      <c r="M8" s="6"/>
      <c r="N8" s="6"/>
    </row>
    <row r="9" customFormat="false" ht="15" hidden="false" customHeight="false" outlineLevel="0" collapsed="false">
      <c r="A9" s="1" t="n">
        <v>8</v>
      </c>
      <c r="B9" s="1" t="n">
        <v>32475996160</v>
      </c>
      <c r="C9" s="1" t="n">
        <v>32519249920</v>
      </c>
      <c r="D9" s="1" t="n">
        <f aca="false">C9-B9</f>
        <v>43253760</v>
      </c>
      <c r="E9" s="1" t="n">
        <f aca="false">D9+E8</f>
        <v>193331200</v>
      </c>
      <c r="J9" s="1"/>
      <c r="K9" s="1"/>
      <c r="L9" s="1"/>
      <c r="N9" s="1"/>
    </row>
    <row r="10" customFormat="false" ht="15" hidden="false" customHeight="false" outlineLevel="0" collapsed="false">
      <c r="A10" s="1" t="n">
        <v>9</v>
      </c>
      <c r="B10" s="1" t="n">
        <v>32519249920</v>
      </c>
      <c r="C10" s="1" t="n">
        <v>32547168256</v>
      </c>
      <c r="D10" s="1" t="n">
        <f aca="false">C10-B10</f>
        <v>27918336</v>
      </c>
      <c r="E10" s="1" t="n">
        <f aca="false">D10+E9</f>
        <v>221249536</v>
      </c>
      <c r="H10" s="1" t="s">
        <v>12</v>
      </c>
      <c r="I10" s="1" t="n">
        <v>11</v>
      </c>
      <c r="J10" s="1"/>
      <c r="K10" s="1"/>
      <c r="L10" s="1"/>
      <c r="N10" s="1"/>
    </row>
    <row r="11" customFormat="false" ht="15" hidden="false" customHeight="false" outlineLevel="0" collapsed="false">
      <c r="A11" s="1" t="n">
        <v>10</v>
      </c>
      <c r="B11" s="1" t="n">
        <v>32547168256</v>
      </c>
      <c r="C11" s="1" t="n">
        <v>32593305600</v>
      </c>
      <c r="D11" s="1" t="n">
        <f aca="false">C11-B11</f>
        <v>46137344</v>
      </c>
      <c r="E11" s="1" t="n">
        <f aca="false">D11+E10</f>
        <v>267386880</v>
      </c>
      <c r="H11" s="1" t="s">
        <v>13</v>
      </c>
      <c r="I11" s="1" t="n">
        <v>700</v>
      </c>
      <c r="J11" s="1"/>
      <c r="K11" s="1"/>
      <c r="L11" s="1"/>
      <c r="N11" s="1"/>
    </row>
    <row r="12" customFormat="false" ht="15" hidden="false" customHeight="false" outlineLevel="0" collapsed="false">
      <c r="A12" s="1" t="n">
        <v>11</v>
      </c>
      <c r="B12" s="1" t="n">
        <v>32593305600</v>
      </c>
      <c r="C12" s="1" t="n">
        <v>32542810112</v>
      </c>
      <c r="D12" s="1" t="n">
        <f aca="false">C12-B12</f>
        <v>-50495488</v>
      </c>
      <c r="E12" s="1" t="n">
        <f aca="false">D12+E11</f>
        <v>216891392</v>
      </c>
      <c r="J12" s="1"/>
      <c r="K12" s="1"/>
      <c r="L12" s="1"/>
      <c r="N12" s="1"/>
    </row>
    <row r="13" customFormat="false" ht="15" hidden="false" customHeight="false" outlineLevel="0" collapsed="false">
      <c r="H13" s="7" t="s">
        <v>14</v>
      </c>
      <c r="I13" s="8" t="n">
        <f aca="false">AVERAGE(D2:D12)</f>
        <v>19717399.2727273</v>
      </c>
      <c r="J13" s="1"/>
      <c r="K13" s="1" t="s">
        <v>15</v>
      </c>
      <c r="L13" s="9" t="n">
        <f aca="false">I13/I11</f>
        <v>28167.7132467533</v>
      </c>
      <c r="N13" s="1"/>
    </row>
    <row r="14" customFormat="false" ht="15" hidden="false" customHeight="false" outlineLevel="0" collapsed="false">
      <c r="H14" s="7" t="s">
        <v>16</v>
      </c>
      <c r="I14" s="10" t="n">
        <f aca="false">STDEV(D2:D12)</f>
        <v>63635159.1821558</v>
      </c>
      <c r="J14" s="1"/>
      <c r="K14" s="1"/>
      <c r="L14" s="1"/>
      <c r="N14" s="1"/>
    </row>
    <row r="15" customFormat="false" ht="15" hidden="false" customHeight="false" outlineLevel="0" collapsed="false">
      <c r="J15" s="1"/>
      <c r="K15" s="1"/>
      <c r="L15" s="1"/>
    </row>
    <row r="16" customFormat="false" ht="15" hidden="false" customHeight="false" outlineLevel="0" collapsed="false">
      <c r="J16" s="1"/>
      <c r="K16" s="1"/>
      <c r="L16" s="1"/>
    </row>
    <row r="17" customFormat="false" ht="15" hidden="false" customHeight="false" outlineLevel="0" collapsed="false">
      <c r="J17" s="1"/>
      <c r="K17" s="1"/>
      <c r="L17" s="1"/>
    </row>
    <row r="18" customFormat="false" ht="15" hidden="false" customHeight="false" outlineLevel="0" collapsed="false">
      <c r="H18" s="7"/>
      <c r="J18" s="1"/>
      <c r="K18" s="7" t="s">
        <v>17</v>
      </c>
      <c r="L18" s="1"/>
      <c r="M18" s="1" t="s">
        <v>18</v>
      </c>
    </row>
    <row r="19" customFormat="false" ht="15" hidden="false" customHeight="false" outlineLevel="0" collapsed="false">
      <c r="H19" s="11" t="n">
        <v>0.435231481481482</v>
      </c>
      <c r="I19" s="11" t="n">
        <v>0.43619212962963</v>
      </c>
      <c r="J19" s="1"/>
      <c r="K19" s="12" t="n">
        <f aca="false">I19-H19</f>
        <v>0.000960648148148148</v>
      </c>
      <c r="L19" s="1"/>
      <c r="M19" s="1" t="n">
        <f aca="false">K19*86400/(I11*I10)</f>
        <v>0.0107792207792208</v>
      </c>
    </row>
  </sheetData>
  <mergeCells count="7">
    <mergeCell ref="J1:K1"/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2025-07-26T10:18:29Z</dcterms:created>
  <dc:creator>openpyxl</dc:creator>
  <dc:description/>
  <dc:language>en-US</dc:language>
  <cp:lastModifiedBy/>
  <dcterms:modified xsi:type="dcterms:W3CDTF">2025-07-31T09:24:50Z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